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3.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omments4.xml" ContentType="application/vnd.openxmlformats-officedocument.spreadsheetml.comments+xml"/>
  <Override PartName="/xl/comments5.xml" ContentType="application/vnd.openxmlformats-officedocument.spreadsheetml.comments+xml"/>
  <Override PartName="/xl/drawings/drawing4.xml" ContentType="application/vnd.openxmlformats-officedocument.drawing+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omments6.xml" ContentType="application/vnd.openxmlformats-officedocument.spreadsheetml.comments+xml"/>
  <Override PartName="/xl/drawings/drawing5.xml" ContentType="application/vnd.openxmlformats-officedocument.drawing+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drawings/drawing6.xml" ContentType="application/vnd.openxmlformats-officedocument.drawing+xml"/>
  <Override PartName="/xl/comments13.xml" ContentType="application/vnd.openxmlformats-officedocument.spreadsheetml.comments+xml"/>
  <Override PartName="/xl/drawings/drawing7.xml" ContentType="application/vnd.openxmlformats-officedocument.drawing+xml"/>
  <Override PartName="/xl/comments14.xml" ContentType="application/vnd.openxmlformats-officedocument.spreadsheetml.comments+xml"/>
  <Override PartName="/xl/drawings/drawing8.xml" ContentType="application/vnd.openxmlformats-officedocument.drawing+xml"/>
  <Override PartName="/xl/comments1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showInkAnnotation="0" codeName="ThisWorkbook" defaultThemeVersion="124226"/>
  <xr:revisionPtr revIDLastSave="0" documentId="13_ncr:1_{B7B9D065-1840-4C34-91A1-6E6CC6EA2957}" xr6:coauthVersionLast="47" xr6:coauthVersionMax="47" xr10:uidLastSave="{00000000-0000-0000-0000-000000000000}"/>
  <bookViews>
    <workbookView xWindow="-108" yWindow="-108" windowWidth="23256" windowHeight="12456" tabRatio="844" xr2:uid="{00000000-000D-0000-FFFF-FFFF00000000}"/>
  </bookViews>
  <sheets>
    <sheet name="提出書類一覧表（区分B）" sheetId="59" r:id="rId1"/>
    <sheet name="認可項目チェック" sheetId="98" r:id="rId2"/>
    <sheet name="１ 認可申請書" sheetId="18" r:id="rId3"/>
    <sheet name="２確認申請書" sheetId="75" r:id="rId4"/>
    <sheet name="３申請書別添" sheetId="44" r:id="rId5"/>
    <sheet name="４付表１（事業所情報等）" sheetId="70" r:id="rId6"/>
    <sheet name="４付表２（実施情報）" sheetId="74" r:id="rId7"/>
    <sheet name="４付表３（職員・運営の状況）" sheetId="66" r:id="rId8"/>
    <sheet name="４付表４（設備等）" sheetId="46" r:id="rId9"/>
    <sheet name="５別紙１（経営者等一覧表）" sheetId="62" r:id="rId10"/>
    <sheet name="６別紙２（経営責任者経歴書）" sheetId="63" r:id="rId11"/>
    <sheet name="７別紙３（実務担当幹部職員）" sheetId="58" r:id="rId12"/>
    <sheet name="８別紙４（職員等一覧表）" sheetId="67" r:id="rId13"/>
    <sheet name="９別紙5（管理者経歴書）" sheetId="65" r:id="rId14"/>
    <sheet name="2２別紙６（児童福祉法誓約書）" sheetId="38" r:id="rId15"/>
    <sheet name="2３別紙７（反社会的勢力排除誓約書）" sheetId="54" r:id="rId16"/>
    <sheet name="2４別紙８（子ども・子育て支援法誓約書）" sheetId="76" r:id="rId17"/>
  </sheets>
  <definedNames>
    <definedName name="_xlnm.Print_Area" localSheetId="2">'１ 認可申請書'!$B$1:$AP$41</definedName>
    <definedName name="_xlnm.Print_Area" localSheetId="14">'2２別紙６（児童福祉法誓約書）'!$B$1:$AN$49</definedName>
    <definedName name="_xlnm.Print_Area" localSheetId="15">'2３別紙７（反社会的勢力排除誓約書）'!$B$1:$AN$56</definedName>
    <definedName name="_xlnm.Print_Area" localSheetId="16">'2４別紙８（子ども・子育て支援法誓約書）'!$B$1:$AN$43</definedName>
    <definedName name="_xlnm.Print_Area" localSheetId="3">'２確認申請書'!$B$1:$AP$45</definedName>
    <definedName name="_xlnm.Print_Area" localSheetId="4">'３申請書別添'!$B$1:$AL$28</definedName>
    <definedName name="_xlnm.Print_Area" localSheetId="5">'４付表１（事業所情報等）'!$B$1:$AV$36</definedName>
    <definedName name="_xlnm.Print_Area" localSheetId="6">'４付表２（実施情報）'!$B$1:$AV$43</definedName>
    <definedName name="_xlnm.Print_Area" localSheetId="7">'４付表３（職員・運営の状況）'!$B$1:$AH$73</definedName>
    <definedName name="_xlnm.Print_Area" localSheetId="8">'４付表４（設備等）'!$B$1:$AH$25</definedName>
    <definedName name="_xlnm.Print_Area" localSheetId="9">'５別紙１（経営者等一覧表）'!$B$1:$AL$28</definedName>
    <definedName name="_xlnm.Print_Area" localSheetId="10">'６別紙２（経営責任者経歴書）'!$B$1:$AL$40</definedName>
    <definedName name="_xlnm.Print_Area" localSheetId="11">'７別紙３（実務担当幹部職員）'!$B$1:$AK$32</definedName>
    <definedName name="_xlnm.Print_Area" localSheetId="12">'８別紙４（職員等一覧表）'!$B$1:$W$28</definedName>
    <definedName name="_xlnm.Print_Area" localSheetId="13">'９別紙5（管理者経歴書）'!$B$1:$AL$40</definedName>
    <definedName name="_xlnm.Print_Area" localSheetId="0">'提出書類一覧表（区分B）'!$C$1:$AE$38</definedName>
    <definedName name="_xlnm.Print_Area" localSheetId="1">認可項目チェック!$A$1:$K$127</definedName>
    <definedName name="_xlnm.Print_Titles" localSheetId="12">'８別紙４（職員等一覧表）'!$4:$5</definedName>
    <definedName name="_xlnm.Print_Titles" localSheetId="1">認可項目チェック!$2:$2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0" i="98" l="1"/>
  <c r="J1" i="98" l="1"/>
  <c r="N40" i="74" l="1"/>
  <c r="N39" i="74"/>
  <c r="N38" i="74"/>
  <c r="N37" i="74"/>
  <c r="N36" i="74"/>
  <c r="N35" i="74"/>
  <c r="N34" i="74"/>
  <c r="N33" i="74"/>
  <c r="N32" i="74"/>
  <c r="N31" i="74"/>
  <c r="N30" i="74"/>
  <c r="N29" i="74"/>
  <c r="N28" i="74"/>
  <c r="N27" i="74"/>
  <c r="N26" i="74"/>
  <c r="N25" i="74"/>
  <c r="N24" i="74"/>
  <c r="N23" i="74"/>
  <c r="N22" i="74"/>
  <c r="N21" i="74"/>
  <c r="N20" i="74"/>
  <c r="N19" i="74"/>
  <c r="N18" i="74"/>
  <c r="N17" i="74"/>
  <c r="N16" i="74"/>
  <c r="N15" i="74"/>
  <c r="N14" i="74"/>
  <c r="N13" i="74"/>
  <c r="N12" i="74"/>
  <c r="P33" i="75" l="1"/>
  <c r="AC12" i="46"/>
  <c r="AA11" i="76" l="1"/>
  <c r="AA10" i="76"/>
  <c r="AC17" i="75"/>
  <c r="AC16" i="75"/>
  <c r="AY20" i="70"/>
  <c r="AY21" i="70"/>
  <c r="AJ8" i="65"/>
  <c r="AG8" i="65"/>
  <c r="AB8" i="65"/>
  <c r="AD8" i="65"/>
  <c r="E6" i="67"/>
  <c r="AG22" i="70" l="1"/>
  <c r="AB5" i="65"/>
  <c r="U1" i="67" l="1"/>
  <c r="S1" i="67"/>
  <c r="Q1" i="67"/>
  <c r="U43" i="66" l="1"/>
  <c r="U57" i="66"/>
  <c r="U34" i="66"/>
  <c r="AR37" i="74" l="1"/>
  <c r="AR32" i="74"/>
  <c r="AR30" i="74"/>
  <c r="AR29" i="74"/>
  <c r="AR21" i="74"/>
  <c r="AR20" i="74"/>
  <c r="AR19" i="74"/>
  <c r="AJ10" i="74"/>
  <c r="AF10" i="74"/>
  <c r="AR10" i="74" s="1"/>
  <c r="BC10" i="74"/>
  <c r="BB10" i="74"/>
  <c r="BA10" i="74"/>
  <c r="BC9" i="74"/>
  <c r="BB9" i="74"/>
  <c r="BA9" i="74"/>
  <c r="AJ9" i="74"/>
  <c r="AF9" i="74"/>
  <c r="AR9" i="74" s="1"/>
  <c r="N10" i="74"/>
  <c r="N9" i="74"/>
  <c r="BC40" i="74"/>
  <c r="BB40" i="74"/>
  <c r="BA40" i="74"/>
  <c r="AJ40" i="74"/>
  <c r="AF40" i="74"/>
  <c r="BD40" i="74" s="1"/>
  <c r="AP40" i="74" s="1"/>
  <c r="BC39" i="74"/>
  <c r="BB39" i="74"/>
  <c r="BA39" i="74"/>
  <c r="AJ39" i="74"/>
  <c r="AF39" i="74"/>
  <c r="BD39" i="74" s="1"/>
  <c r="AP39" i="74" s="1"/>
  <c r="BC38" i="74"/>
  <c r="BB38" i="74"/>
  <c r="BA38" i="74"/>
  <c r="AJ38" i="74"/>
  <c r="AF38" i="74"/>
  <c r="AR38" i="74" s="1"/>
  <c r="BC37" i="74"/>
  <c r="BB37" i="74"/>
  <c r="BA37" i="74"/>
  <c r="AJ37" i="74"/>
  <c r="AF37" i="74"/>
  <c r="BD37" i="74" s="1"/>
  <c r="AP37" i="74" s="1"/>
  <c r="BC36" i="74"/>
  <c r="BB36" i="74"/>
  <c r="BA36" i="74"/>
  <c r="AJ36" i="74"/>
  <c r="AF36" i="74"/>
  <c r="BD36" i="74" s="1"/>
  <c r="AP36" i="74" s="1"/>
  <c r="BC35" i="74"/>
  <c r="BB35" i="74"/>
  <c r="BA35" i="74"/>
  <c r="AJ35" i="74"/>
  <c r="AF35" i="74"/>
  <c r="BD35" i="74" s="1"/>
  <c r="AP35" i="74" s="1"/>
  <c r="BC34" i="74"/>
  <c r="BB34" i="74"/>
  <c r="BA34" i="74"/>
  <c r="AJ34" i="74"/>
  <c r="AF34" i="74"/>
  <c r="BD34" i="74" s="1"/>
  <c r="AP34" i="74" s="1"/>
  <c r="BC33" i="74"/>
  <c r="BB33" i="74"/>
  <c r="BA33" i="74"/>
  <c r="AJ33" i="74"/>
  <c r="AF33" i="74"/>
  <c r="BD33" i="74" s="1"/>
  <c r="AP33" i="74" s="1"/>
  <c r="BD32" i="74"/>
  <c r="AP32" i="74" s="1"/>
  <c r="BC32" i="74"/>
  <c r="BB32" i="74"/>
  <c r="BA32" i="74"/>
  <c r="AJ32" i="74"/>
  <c r="AF32" i="74"/>
  <c r="BC31" i="74"/>
  <c r="BB31" i="74"/>
  <c r="BA31" i="74"/>
  <c r="AJ31" i="74"/>
  <c r="AF31" i="74"/>
  <c r="BD31" i="74" s="1"/>
  <c r="AP31" i="74" s="1"/>
  <c r="BD30" i="74"/>
  <c r="AP30" i="74" s="1"/>
  <c r="BC30" i="74"/>
  <c r="BB30" i="74"/>
  <c r="BA30" i="74"/>
  <c r="AJ30" i="74"/>
  <c r="AF30" i="74"/>
  <c r="BC29" i="74"/>
  <c r="BB29" i="74"/>
  <c r="BA29" i="74"/>
  <c r="AJ29" i="74"/>
  <c r="AF29" i="74"/>
  <c r="BD29" i="74" s="1"/>
  <c r="AP29" i="74" s="1"/>
  <c r="BC28" i="74"/>
  <c r="BB28" i="74"/>
  <c r="BA28" i="74"/>
  <c r="AJ28" i="74"/>
  <c r="AF28" i="74"/>
  <c r="BD28" i="74" s="1"/>
  <c r="AP28" i="74" s="1"/>
  <c r="BD27" i="74"/>
  <c r="AP27" i="74" s="1"/>
  <c r="BC27" i="74"/>
  <c r="BB27" i="74"/>
  <c r="BA27" i="74"/>
  <c r="AJ27" i="74"/>
  <c r="AF27" i="74"/>
  <c r="AR27" i="74" s="1"/>
  <c r="BC26" i="74"/>
  <c r="BB26" i="74"/>
  <c r="BA26" i="74"/>
  <c r="AJ26" i="74"/>
  <c r="AF26" i="74"/>
  <c r="AR26" i="74" s="1"/>
  <c r="BC25" i="74"/>
  <c r="BB25" i="74"/>
  <c r="BA25" i="74"/>
  <c r="AJ25" i="74"/>
  <c r="AF25" i="74"/>
  <c r="BD25" i="74" s="1"/>
  <c r="AP25" i="74" s="1"/>
  <c r="BC24" i="74"/>
  <c r="BB24" i="74"/>
  <c r="BA24" i="74"/>
  <c r="AJ24" i="74"/>
  <c r="AF24" i="74"/>
  <c r="AR24" i="74" s="1"/>
  <c r="BC23" i="74"/>
  <c r="BB23" i="74"/>
  <c r="BA23" i="74"/>
  <c r="AJ23" i="74"/>
  <c r="AF23" i="74"/>
  <c r="BD23" i="74" s="1"/>
  <c r="AP23" i="74" s="1"/>
  <c r="BC22" i="74"/>
  <c r="BB22" i="74"/>
  <c r="BA22" i="74"/>
  <c r="AJ22" i="74"/>
  <c r="AF22" i="74"/>
  <c r="BD22" i="74" s="1"/>
  <c r="AP22" i="74" s="1"/>
  <c r="BC21" i="74"/>
  <c r="BB21" i="74"/>
  <c r="BA21" i="74"/>
  <c r="AJ21" i="74"/>
  <c r="AF21" i="74"/>
  <c r="BD21" i="74" s="1"/>
  <c r="AP21" i="74" s="1"/>
  <c r="BC20" i="74"/>
  <c r="BB20" i="74"/>
  <c r="BA20" i="74"/>
  <c r="AJ20" i="74"/>
  <c r="AF20" i="74"/>
  <c r="BC19" i="74"/>
  <c r="BB19" i="74"/>
  <c r="BA19" i="74"/>
  <c r="AJ19" i="74"/>
  <c r="AF19" i="74"/>
  <c r="BD19" i="74" s="1"/>
  <c r="AP19" i="74" s="1"/>
  <c r="BC18" i="74"/>
  <c r="BB18" i="74"/>
  <c r="BA18" i="74"/>
  <c r="AJ18" i="74"/>
  <c r="AF18" i="74"/>
  <c r="AR18" i="74" s="1"/>
  <c r="BC17" i="74"/>
  <c r="BB17" i="74"/>
  <c r="BA17" i="74"/>
  <c r="AJ17" i="74"/>
  <c r="AF17" i="74"/>
  <c r="BD17" i="74" s="1"/>
  <c r="AP17" i="74" s="1"/>
  <c r="BC16" i="74"/>
  <c r="BB16" i="74"/>
  <c r="BA16" i="74"/>
  <c r="AJ16" i="74"/>
  <c r="AF16" i="74"/>
  <c r="BD16" i="74" s="1"/>
  <c r="AP16" i="74" s="1"/>
  <c r="BC15" i="74"/>
  <c r="BB15" i="74"/>
  <c r="BA15" i="74"/>
  <c r="AJ15" i="74"/>
  <c r="AF15" i="74"/>
  <c r="BD15" i="74" s="1"/>
  <c r="AP15" i="74" s="1"/>
  <c r="BD14" i="74"/>
  <c r="AP14" i="74" s="1"/>
  <c r="BC14" i="74"/>
  <c r="BB14" i="74"/>
  <c r="BA14" i="74"/>
  <c r="AJ14" i="74"/>
  <c r="AF14" i="74"/>
  <c r="AR14" i="74" s="1"/>
  <c r="BC13" i="74"/>
  <c r="BB13" i="74"/>
  <c r="BA13" i="74"/>
  <c r="AJ13" i="74"/>
  <c r="AF13" i="74"/>
  <c r="BD13" i="74" s="1"/>
  <c r="AP13" i="74" s="1"/>
  <c r="BC12" i="74"/>
  <c r="BB12" i="74"/>
  <c r="BA12" i="74"/>
  <c r="AJ12" i="74"/>
  <c r="AJ41" i="74" s="1"/>
  <c r="AF12" i="74"/>
  <c r="BD12" i="74" s="1"/>
  <c r="AP12" i="74" s="1"/>
  <c r="BC11" i="74"/>
  <c r="BB11" i="74"/>
  <c r="BA11" i="74"/>
  <c r="AR31" i="74" l="1"/>
  <c r="AR33" i="74"/>
  <c r="AR34" i="74"/>
  <c r="AR22" i="74"/>
  <c r="BD24" i="74"/>
  <c r="AP24" i="74" s="1"/>
  <c r="AR23" i="74"/>
  <c r="AR35" i="74"/>
  <c r="AR36" i="74"/>
  <c r="AR25" i="74"/>
  <c r="AR13" i="74"/>
  <c r="BD38" i="74"/>
  <c r="AP38" i="74" s="1"/>
  <c r="AR39" i="74"/>
  <c r="AR15" i="74"/>
  <c r="AR16" i="74"/>
  <c r="AR28" i="74"/>
  <c r="AR40" i="74"/>
  <c r="AR17" i="74"/>
  <c r="BD10" i="74"/>
  <c r="AP10" i="74" s="1"/>
  <c r="BD9" i="74"/>
  <c r="AP9" i="74" s="1"/>
  <c r="AR12" i="74"/>
  <c r="BD18" i="74"/>
  <c r="AP18" i="74" s="1"/>
  <c r="BD26" i="74"/>
  <c r="AP26" i="74" s="1"/>
  <c r="BD20" i="74"/>
  <c r="AP20" i="74" s="1"/>
  <c r="AJ11" i="74" l="1"/>
  <c r="AF11" i="74"/>
  <c r="AR11" i="74" s="1"/>
  <c r="N11" i="74"/>
  <c r="BD11" i="74" l="1"/>
  <c r="AP11" i="74" s="1"/>
  <c r="U3" i="70" l="1"/>
  <c r="V1" i="44"/>
  <c r="AH20" i="75" l="1"/>
  <c r="AC20" i="75"/>
  <c r="AC18" i="75"/>
  <c r="AE1" i="59"/>
  <c r="AC15" i="18" l="1"/>
  <c r="AC18" i="18"/>
  <c r="G6" i="65" l="1"/>
  <c r="G5" i="65"/>
  <c r="AM9" i="75" l="1"/>
  <c r="AJ9" i="75"/>
  <c r="AG9" i="75"/>
  <c r="AG14" i="76"/>
  <c r="AA14" i="76"/>
  <c r="AA12" i="76"/>
  <c r="AI5" i="76"/>
  <c r="AF5" i="76"/>
  <c r="AC5" i="76"/>
  <c r="AC15" i="75" l="1"/>
  <c r="AA9" i="76"/>
  <c r="BQ40" i="74"/>
  <c r="BQ30" i="74"/>
  <c r="BQ31" i="74"/>
  <c r="BQ32" i="74"/>
  <c r="BQ33" i="74"/>
  <c r="BQ34" i="74"/>
  <c r="BQ35" i="74"/>
  <c r="BQ36" i="74"/>
  <c r="BQ37" i="74"/>
  <c r="BQ38" i="74"/>
  <c r="BQ39" i="74"/>
  <c r="BP30" i="74"/>
  <c r="BP31" i="74"/>
  <c r="BP32" i="74"/>
  <c r="BP33" i="74"/>
  <c r="BP34" i="74"/>
  <c r="BP35" i="74"/>
  <c r="BP36" i="74"/>
  <c r="BP37" i="74"/>
  <c r="BP38" i="74"/>
  <c r="BP39" i="74"/>
  <c r="BP40" i="74"/>
  <c r="BQ29" i="74"/>
  <c r="BP29" i="74"/>
  <c r="AQ7" i="67" l="1"/>
  <c r="E3" i="74"/>
  <c r="AN10" i="74" l="1"/>
  <c r="AN9" i="74"/>
  <c r="AN11" i="74"/>
  <c r="AN32" i="74"/>
  <c r="AN27" i="74"/>
  <c r="AN21" i="74"/>
  <c r="AN38" i="74"/>
  <c r="AN14" i="74"/>
  <c r="AN20" i="74"/>
  <c r="AN15" i="74"/>
  <c r="AN26" i="74"/>
  <c r="AN33" i="74"/>
  <c r="AN18" i="74"/>
  <c r="AN19" i="74"/>
  <c r="AN23" i="74"/>
  <c r="AN31" i="74"/>
  <c r="AN39" i="74"/>
  <c r="AN22" i="74"/>
  <c r="AN24" i="74"/>
  <c r="AN17" i="74"/>
  <c r="AN40" i="74"/>
  <c r="AN25" i="74"/>
  <c r="AN37" i="74"/>
  <c r="AN30" i="74"/>
  <c r="AN28" i="74"/>
  <c r="AN34" i="74"/>
  <c r="AN16" i="74"/>
  <c r="AN29" i="74"/>
  <c r="AN36" i="74"/>
  <c r="AN35" i="74"/>
  <c r="AN12" i="74"/>
  <c r="AN13" i="74"/>
  <c r="Q3" i="46"/>
  <c r="K3" i="46"/>
  <c r="AM33" i="70"/>
  <c r="E3" i="46" l="1"/>
  <c r="AQ13" i="67"/>
  <c r="AQ16" i="67" s="1"/>
  <c r="AS13" i="67"/>
  <c r="AR13" i="67"/>
  <c r="AQ17" i="67" l="1"/>
  <c r="E2" i="74"/>
  <c r="BA3" i="74"/>
  <c r="E7" i="70" l="1"/>
  <c r="E6" i="70"/>
  <c r="AT32" i="70"/>
  <c r="AM32" i="70"/>
  <c r="AT30" i="70"/>
  <c r="U1" i="46"/>
  <c r="E9" i="70"/>
  <c r="E10" i="70"/>
  <c r="U1" i="66"/>
  <c r="R33" i="18"/>
  <c r="AM10" i="70" l="1"/>
  <c r="AM9" i="70"/>
  <c r="AM8" i="70"/>
  <c r="AM7" i="70"/>
  <c r="AM6" i="70"/>
  <c r="AM5" i="70"/>
  <c r="AM4" i="70"/>
  <c r="AM3" i="70"/>
  <c r="AM2" i="70"/>
  <c r="AM1" i="70"/>
  <c r="AX10" i="67" l="1"/>
  <c r="AW10" i="67"/>
  <c r="AV10" i="67"/>
  <c r="AU10" i="67"/>
  <c r="AT10" i="67"/>
  <c r="AS10" i="67"/>
  <c r="AR10" i="67"/>
  <c r="AQ10" i="67"/>
  <c r="AX9" i="67"/>
  <c r="AW9" i="67"/>
  <c r="AV9" i="67"/>
  <c r="AU9" i="67"/>
  <c r="AT9" i="67"/>
  <c r="AS9" i="67"/>
  <c r="AR9" i="67"/>
  <c r="AQ9" i="67"/>
  <c r="AX8" i="67"/>
  <c r="AW8" i="67"/>
  <c r="AV8" i="67"/>
  <c r="AU8" i="67"/>
  <c r="AT8" i="67"/>
  <c r="AS8" i="67"/>
  <c r="AR8" i="67"/>
  <c r="AQ8" i="67"/>
  <c r="AX7" i="67"/>
  <c r="AW7" i="67"/>
  <c r="AV7" i="67"/>
  <c r="AU7" i="67"/>
  <c r="AT7" i="67"/>
  <c r="AS7" i="67"/>
  <c r="AR7" i="67"/>
  <c r="AX6" i="67"/>
  <c r="AW6" i="67"/>
  <c r="AV6" i="67"/>
  <c r="AU6" i="67"/>
  <c r="AT6" i="67"/>
  <c r="AS6" i="67"/>
  <c r="AR6" i="67"/>
  <c r="AQ6" i="67"/>
  <c r="E5" i="66" l="1"/>
  <c r="H5" i="66"/>
  <c r="K4" i="66"/>
  <c r="N4" i="66"/>
  <c r="E4" i="74"/>
  <c r="Q4" i="66"/>
  <c r="T4" i="66"/>
  <c r="W4" i="66"/>
  <c r="Z4" i="66"/>
  <c r="AC4" i="66"/>
  <c r="AF4" i="66"/>
  <c r="E4" i="66"/>
  <c r="H4" i="66"/>
  <c r="K5" i="66"/>
  <c r="N5" i="66"/>
  <c r="Q5" i="66"/>
  <c r="T5" i="66"/>
  <c r="W5" i="66"/>
  <c r="Z5" i="66"/>
  <c r="AC5" i="66"/>
  <c r="AF5" i="66"/>
  <c r="AZ8" i="67"/>
  <c r="AY6" i="67"/>
  <c r="AZ6" i="67"/>
  <c r="AY7" i="67"/>
  <c r="AZ7" i="67"/>
  <c r="AY8" i="67"/>
  <c r="AY9" i="67"/>
  <c r="AZ9" i="67"/>
  <c r="AY10" i="67"/>
  <c r="AZ10" i="67"/>
  <c r="M27" i="70" l="1"/>
  <c r="Q27" i="70"/>
  <c r="AJ4" i="66"/>
  <c r="E27" i="70"/>
  <c r="AJ5" i="66"/>
  <c r="I27" i="70"/>
  <c r="U27" i="70" l="1"/>
  <c r="AX26" i="70" s="1"/>
  <c r="V24" i="62"/>
  <c r="V23" i="62"/>
  <c r="V22" i="62"/>
  <c r="V21" i="62"/>
  <c r="V20" i="62"/>
  <c r="V18" i="62"/>
  <c r="V17" i="62"/>
  <c r="V16" i="62"/>
  <c r="V19" i="62" l="1"/>
  <c r="V14" i="62"/>
  <c r="V13" i="62"/>
  <c r="AM7" i="62"/>
  <c r="AM8" i="62"/>
  <c r="V8" i="62"/>
  <c r="AM9" i="62"/>
  <c r="V9" i="62"/>
  <c r="AM10" i="62"/>
  <c r="AM11" i="62"/>
  <c r="AM12" i="62"/>
  <c r="AM13" i="62"/>
  <c r="AM14" i="62"/>
  <c r="AM15" i="62"/>
  <c r="V15" i="62"/>
  <c r="AM16" i="62"/>
  <c r="AM17" i="62"/>
  <c r="AM18" i="62"/>
  <c r="AM19" i="62"/>
  <c r="AM20" i="62"/>
  <c r="AM21" i="62"/>
  <c r="AM22" i="62"/>
  <c r="AM23" i="62"/>
  <c r="AM24" i="62"/>
  <c r="AM25" i="62"/>
  <c r="V25" i="62" s="1"/>
  <c r="V12" i="62"/>
  <c r="V11" i="62"/>
  <c r="V10" i="62"/>
  <c r="V7" i="62"/>
  <c r="AI2" i="62"/>
  <c r="AG2" i="62"/>
  <c r="AE2" i="62"/>
  <c r="AM6" i="62"/>
  <c r="AI2" i="65"/>
  <c r="AM3" i="65"/>
  <c r="AL23" i="58"/>
  <c r="AL24" i="58"/>
  <c r="AL25" i="58"/>
  <c r="AL26" i="58"/>
  <c r="AL27" i="58"/>
  <c r="AL28" i="58"/>
  <c r="AL29" i="58"/>
  <c r="AL30" i="58"/>
  <c r="AL31" i="58"/>
  <c r="AL22" i="58"/>
  <c r="AL13" i="58"/>
  <c r="AL14" i="58"/>
  <c r="AL15" i="58"/>
  <c r="AL16" i="58"/>
  <c r="AL12" i="58"/>
  <c r="AI2" i="63"/>
  <c r="AG2" i="63"/>
  <c r="AE2" i="63"/>
  <c r="AH2" i="58"/>
  <c r="AF2" i="58"/>
  <c r="AD2" i="58"/>
  <c r="AG2" i="65"/>
  <c r="AE2" i="65"/>
  <c r="AP8" i="63"/>
  <c r="AO8" i="63" s="1"/>
  <c r="AN8" i="63" s="1"/>
  <c r="AG14" i="54"/>
  <c r="AA14" i="54"/>
  <c r="AA12" i="54"/>
  <c r="AA11" i="54"/>
  <c r="AA10" i="54"/>
  <c r="AA9" i="54"/>
  <c r="AI5" i="38"/>
  <c r="AF5" i="38"/>
  <c r="AC5" i="38"/>
  <c r="AG14" i="38"/>
  <c r="AA14" i="38"/>
  <c r="AA12" i="38"/>
  <c r="AA10" i="38"/>
  <c r="AA9" i="38"/>
  <c r="AA11" i="38"/>
  <c r="AI5" i="54"/>
  <c r="AF5" i="54"/>
  <c r="AC5" i="54"/>
  <c r="AH20" i="18"/>
  <c r="AC20" i="18"/>
  <c r="AC16" i="18"/>
  <c r="AC17" i="18"/>
  <c r="Q18" i="46"/>
  <c r="Q16" i="46"/>
  <c r="Q14" i="46"/>
  <c r="AM2" i="65" l="1"/>
  <c r="AM2" i="62"/>
  <c r="V6" i="62" s="1"/>
  <c r="AN2" i="63"/>
  <c r="AB5" i="63" s="1"/>
  <c r="AL2" i="58"/>
  <c r="Q22" i="58" s="1"/>
  <c r="Q26" i="58" l="1"/>
  <c r="Q29" i="58"/>
  <c r="Q27" i="58"/>
  <c r="T12" i="58"/>
  <c r="T15" i="58"/>
  <c r="Q31" i="58"/>
  <c r="Q23" i="58"/>
  <c r="T16" i="58"/>
  <c r="T13" i="58"/>
  <c r="Q30" i="58"/>
  <c r="Q28" i="58"/>
  <c r="Q25" i="58"/>
  <c r="T14" i="58"/>
  <c r="Q24" i="5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C15" authorId="0" shapeId="0" xr:uid="{416DC2E3-4144-4520-9738-145CE9C78311}">
      <text>
        <r>
          <rPr>
            <b/>
            <sz val="10"/>
            <color indexed="10"/>
            <rFont val="MS P ゴシック"/>
            <family val="3"/>
            <charset val="128"/>
          </rPr>
          <t>「３申請書別添」シートに入力した申請者住所が自動で反映されます</t>
        </r>
      </text>
    </comment>
    <comment ref="AC18" authorId="0" shapeId="0" xr:uid="{189455A6-39A1-41AB-A761-BF7226964881}">
      <text>
        <r>
          <rPr>
            <b/>
            <sz val="9"/>
            <color indexed="10"/>
            <rFont val="MS P ゴシック"/>
            <family val="3"/>
            <charset val="128"/>
          </rPr>
          <t>「３申請書別添」シートに入力した申請者氏名または名称が自動で反映されます</t>
        </r>
      </text>
    </comment>
    <comment ref="AH20" authorId="0" shapeId="0" xr:uid="{EC92A87F-E241-4947-B1BE-8EC9263A4FE3}">
      <text>
        <r>
          <rPr>
            <b/>
            <sz val="9"/>
            <color indexed="10"/>
            <rFont val="MS P ゴシック"/>
            <family val="3"/>
            <charset val="128"/>
          </rPr>
          <t>「３申請書別添」シートに入力した申請者代表者の職名・氏名が自動で反映されます</t>
        </r>
      </text>
    </comment>
    <comment ref="R33" authorId="0" shapeId="0" xr:uid="{5BFFD78E-162D-4EC0-84BE-06C16C9BACB6}">
      <text>
        <r>
          <rPr>
            <b/>
            <sz val="9"/>
            <color indexed="10"/>
            <rFont val="MS P ゴシック"/>
            <family val="3"/>
            <charset val="128"/>
          </rPr>
          <t>「４付表１（事業所情報等）」シートに入力した事業所名称が自動で反映されます</t>
        </r>
        <r>
          <rPr>
            <b/>
            <sz val="9"/>
            <color indexed="81"/>
            <rFont val="MS P 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M9" authorId="0" shapeId="0" xr:uid="{C26CC90A-93D4-4FD1-AEFF-21F7379504BB}">
      <text>
        <r>
          <rPr>
            <b/>
            <sz val="10"/>
            <color indexed="10"/>
            <rFont val="MS P ゴシック"/>
            <family val="3"/>
            <charset val="128"/>
          </rPr>
          <t>「1認可申請書」シートに入力した申請日が自動で反映されます</t>
        </r>
      </text>
    </comment>
    <comment ref="AC15" authorId="0" shapeId="0" xr:uid="{F32D33C3-F069-4C3B-B0BB-69711CEB902F}">
      <text>
        <r>
          <rPr>
            <b/>
            <sz val="10"/>
            <color indexed="10"/>
            <rFont val="MS P ゴシック"/>
            <family val="3"/>
            <charset val="128"/>
          </rPr>
          <t>「３申請書別添」シートに入力した申請者住所が自動で反映されます</t>
        </r>
      </text>
    </comment>
    <comment ref="AC18" authorId="0" shapeId="0" xr:uid="{3D135130-DDDE-4C1F-845A-4BF5DBB061F1}">
      <text>
        <r>
          <rPr>
            <b/>
            <sz val="9"/>
            <color indexed="10"/>
            <rFont val="MS P ゴシック"/>
            <family val="3"/>
            <charset val="128"/>
          </rPr>
          <t>「３申請書別添」シートに入力した申請者氏名または名称が自動で反映されます</t>
        </r>
      </text>
    </comment>
    <comment ref="AH20" authorId="0" shapeId="0" xr:uid="{FCFE47DB-BF6A-411B-A3B6-DDFE48030F5C}">
      <text>
        <r>
          <rPr>
            <b/>
            <sz val="9"/>
            <color indexed="10"/>
            <rFont val="MS P ゴシック"/>
            <family val="3"/>
            <charset val="128"/>
          </rPr>
          <t>「３申請書別添」シートに入力した申請者代表者の職名・氏名が自動で反映されます</t>
        </r>
      </text>
    </comment>
    <comment ref="P33" authorId="0" shapeId="0" xr:uid="{59DA55DF-F0DA-41C9-B430-BE8220A0E8FA}">
      <text>
        <r>
          <rPr>
            <b/>
            <sz val="9"/>
            <color indexed="10"/>
            <rFont val="MS P ゴシック"/>
            <family val="3"/>
            <charset val="128"/>
          </rPr>
          <t>「４付表１（事業所情報等）」シートに入力した事業所名称が自動で反映されます</t>
        </r>
        <r>
          <rPr>
            <b/>
            <sz val="9"/>
            <color indexed="81"/>
            <rFont val="MS P ゴシック"/>
            <family val="3"/>
            <charset val="128"/>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V1" authorId="0" shapeId="0" xr:uid="{F2161169-7D82-43D2-B7AC-93A2F25BF689}">
      <text>
        <r>
          <rPr>
            <b/>
            <sz val="9"/>
            <color indexed="10"/>
            <rFont val="MS P ゴシック"/>
            <family val="3"/>
            <charset val="128"/>
          </rPr>
          <t>「４付表１」シートに入力した事業所名称が自動で反映されます</t>
        </r>
      </text>
    </comment>
    <comment ref="L11" authorId="0" shapeId="0" xr:uid="{A1EB61CC-BCB1-4C5C-BBE6-1178F35D53AD}">
      <text>
        <r>
          <rPr>
            <b/>
            <sz val="9"/>
            <color indexed="10"/>
            <rFont val="MS P ゴシック"/>
            <family val="3"/>
            <charset val="128"/>
          </rPr>
          <t>プルダウンから元号を選択してください。</t>
        </r>
      </text>
    </comment>
    <comment ref="K12" authorId="0" shapeId="0" xr:uid="{354E0280-9543-4BED-9733-9517E3F625C8}">
      <text>
        <r>
          <rPr>
            <b/>
            <sz val="9"/>
            <color indexed="10"/>
            <rFont val="MS P ゴシック"/>
            <family val="3"/>
            <charset val="128"/>
          </rPr>
          <t>プルダウンから選択してください。</t>
        </r>
      </text>
    </comment>
    <comment ref="AA12" authorId="0" shapeId="0" xr:uid="{4EFC1AD4-B754-47F3-9821-C0BDF9CE6A2C}">
      <text>
        <r>
          <rPr>
            <b/>
            <sz val="9"/>
            <color indexed="10"/>
            <rFont val="MS P ゴシック"/>
            <family val="3"/>
            <charset val="128"/>
          </rPr>
          <t>プルダウンから選択してください。</t>
        </r>
      </text>
    </comment>
    <comment ref="K25" authorId="0" shapeId="0" xr:uid="{DC0E1228-322C-4E9F-A8F4-97E2E10885A2}">
      <text>
        <r>
          <rPr>
            <b/>
            <sz val="9"/>
            <color indexed="10"/>
            <rFont val="MS P ゴシック"/>
            <family val="3"/>
            <charset val="128"/>
          </rPr>
          <t>申請する事業累類型に、「○」をプルダウンから選択してください。
募集区分Ｂでは、「一般型乳児等通年支援事業（独立施設実施）」は募集対象外です。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U3" authorId="0" shapeId="0" xr:uid="{FF84B6E2-D6E2-4C17-ABCD-5D17A194F9E2}">
      <text>
        <r>
          <rPr>
            <b/>
            <sz val="9"/>
            <color indexed="10"/>
            <rFont val="MS P ゴシック"/>
            <family val="3"/>
            <charset val="128"/>
          </rPr>
          <t>事業所名称が自動で反映されます</t>
        </r>
      </text>
    </comment>
    <comment ref="E6" authorId="0" shapeId="0" xr:uid="{B44D102F-46E5-49BB-8C3B-4A9F0AF7460B}">
      <text>
        <r>
          <rPr>
            <b/>
            <sz val="9"/>
            <color indexed="10"/>
            <rFont val="MS P ゴシック"/>
            <family val="3"/>
            <charset val="128"/>
          </rPr>
          <t>「３申請書別添」シートで選択した乳児等遊園支援事業区分が自動で反映されます</t>
        </r>
        <r>
          <rPr>
            <sz val="9"/>
            <color indexed="81"/>
            <rFont val="MS P ゴシック"/>
            <family val="3"/>
            <charset val="128"/>
          </rPr>
          <t xml:space="preserve">
</t>
        </r>
      </text>
    </comment>
    <comment ref="E9" authorId="0" shapeId="0" xr:uid="{2BB730F6-C7D2-43DB-A7F3-3416E77E2762}">
      <text>
        <r>
          <rPr>
            <b/>
            <sz val="9"/>
            <color indexed="10"/>
            <rFont val="MS P ゴシック"/>
            <family val="3"/>
            <charset val="128"/>
          </rPr>
          <t>「３申請書別添」シートに入力した申請者名が自動で反映されます</t>
        </r>
      </text>
    </comment>
    <comment ref="H12" authorId="0" shapeId="0" xr:uid="{8CF32461-61E8-4CE5-BEC2-8D2EAEB4DF2D}">
      <text>
        <r>
          <rPr>
            <b/>
            <sz val="9"/>
            <color indexed="10"/>
            <rFont val="MS P ゴシック"/>
            <family val="3"/>
            <charset val="128"/>
          </rPr>
          <t>区名をプルダウンから選択してください</t>
        </r>
      </text>
    </comment>
    <comment ref="I20" authorId="0" shapeId="0" xr:uid="{407BE9FF-25A6-4872-AAE5-D7F254D90124}">
      <text>
        <r>
          <rPr>
            <b/>
            <sz val="9"/>
            <color indexed="10"/>
            <rFont val="MS P ゴシック"/>
            <family val="3"/>
            <charset val="128"/>
          </rPr>
          <t>プルダウンから併設施設の施設種別を選択してください</t>
        </r>
      </text>
    </comment>
    <comment ref="Z21" authorId="0" shapeId="0" xr:uid="{49CA4B32-E6D4-4148-99D9-0708134B7DE1}">
      <text>
        <r>
          <rPr>
            <b/>
            <sz val="9"/>
            <color indexed="10"/>
            <rFont val="MS P ゴシック"/>
            <family val="3"/>
            <charset val="128"/>
          </rPr>
          <t>プルダウンから元号を選択してください</t>
        </r>
      </text>
    </comment>
    <comment ref="AG22" authorId="0" shapeId="0" xr:uid="{1A06E9BD-28B9-4F3E-893C-C0590B58DEC6}">
      <text>
        <r>
          <rPr>
            <b/>
            <sz val="9"/>
            <color indexed="10"/>
            <rFont val="MS P ゴシック"/>
            <family val="3"/>
            <charset val="128"/>
          </rPr>
          <t>生年月日を入力すると自動で反映されます</t>
        </r>
      </text>
    </comment>
    <comment ref="E23" authorId="0" shapeId="0" xr:uid="{3729C9E0-2169-479B-9809-9A793CE81B65}">
      <text>
        <r>
          <rPr>
            <b/>
            <sz val="9"/>
            <color indexed="10"/>
            <rFont val="MS P ゴシック"/>
            <family val="3"/>
            <charset val="128"/>
          </rPr>
          <t>プルダウンから元号を選択してください</t>
        </r>
      </text>
    </comment>
    <comment ref="U27" authorId="0" shapeId="0" xr:uid="{AC19C224-66F6-4E7A-83F4-9EFEEF3EB665}">
      <text>
        <r>
          <rPr>
            <b/>
            <sz val="9"/>
            <color indexed="10"/>
            <rFont val="MS P ゴシック"/>
            <family val="3"/>
            <charset val="128"/>
          </rPr>
          <t>「別紙４（職員等一覧表）」シートで入力した職員が職名ごとに人数が児童反映されます</t>
        </r>
      </text>
    </comment>
    <comment ref="D30" authorId="0" shapeId="0" xr:uid="{A995DDC8-5AE4-464C-BF75-98A55046A056}">
      <text>
        <r>
          <rPr>
            <b/>
            <sz val="9"/>
            <color indexed="10"/>
            <rFont val="MS P ゴシック"/>
            <family val="3"/>
            <charset val="128"/>
          </rPr>
          <t>開所する曜日にプルダウンで「○」を選択してください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2" authorId="0" shapeId="0" xr:uid="{6F499BAA-6F44-4891-8F2B-990B12FC659A}">
      <text>
        <r>
          <rPr>
            <b/>
            <sz val="9"/>
            <color indexed="10"/>
            <rFont val="MS P ゴシック"/>
            <family val="3"/>
            <charset val="128"/>
          </rPr>
          <t>「４付表１（事業所情報等）」シートに入力した事業所名称が自動で反映されます</t>
        </r>
      </text>
    </comment>
    <comment ref="E3" authorId="0" shapeId="0" xr:uid="{D6A15A95-E3FB-45AC-8D0C-14A491A979CF}">
      <text>
        <r>
          <rPr>
            <b/>
            <sz val="9"/>
            <color indexed="10"/>
            <rFont val="MS P ゴシック"/>
            <family val="3"/>
            <charset val="128"/>
          </rPr>
          <t>「４付表４（設備等）」シートに入力した保育室等の面積が自動で反映されます</t>
        </r>
      </text>
    </comment>
    <comment ref="E4" authorId="0" shapeId="0" xr:uid="{E5063193-C48A-4056-9134-C5EFCEB6DAD1}">
      <text>
        <r>
          <rPr>
            <b/>
            <sz val="9"/>
            <color indexed="10"/>
            <rFont val="MS P ゴシック"/>
            <family val="3"/>
            <charset val="128"/>
          </rPr>
          <t>「８別紙４（職員等一覧表）」シートに入力した職員のうち保育士及び保育従事者の人数が自動で反映されます</t>
        </r>
      </text>
    </comment>
    <comment ref="AR4" authorId="0" shapeId="0" xr:uid="{9A985F9A-21F1-49CE-8DC4-F5EC5EDC6500}">
      <text>
        <r>
          <rPr>
            <b/>
            <sz val="9"/>
            <color indexed="10"/>
            <rFont val="MS P ゴシック"/>
            <family val="3"/>
            <charset val="128"/>
          </rPr>
          <t>プルダウンから選択してください</t>
        </r>
      </text>
    </comment>
    <comment ref="C9" authorId="0" shapeId="0" xr:uid="{1101BE8E-66C6-432C-BF14-08EF41357444}">
      <text>
        <r>
          <rPr>
            <b/>
            <sz val="9"/>
            <color indexed="10"/>
            <rFont val="MS P ゴシック"/>
            <family val="3"/>
            <charset val="128"/>
          </rPr>
          <t>プルダウンから選択してください</t>
        </r>
      </text>
    </comment>
    <comment ref="D9" authorId="0" shapeId="0" xr:uid="{868E10B9-9753-4D76-B431-40E740A9A022}">
      <text>
        <r>
          <rPr>
            <b/>
            <sz val="9"/>
            <color indexed="10"/>
            <rFont val="MS P ゴシック"/>
            <family val="3"/>
            <charset val="128"/>
          </rPr>
          <t>プルダウンから選択してください</t>
        </r>
      </text>
    </comment>
    <comment ref="J9" authorId="0" shapeId="0" xr:uid="{010A8BB9-F3D3-4D37-966E-3A241A5659DD}">
      <text>
        <r>
          <rPr>
            <b/>
            <sz val="9"/>
            <color indexed="10"/>
            <rFont val="MS P ゴシック"/>
            <family val="3"/>
            <charset val="128"/>
          </rPr>
          <t>開始・終了時刻は00分もしくは30分で設定し、24時間表示で入力してください。</t>
        </r>
      </text>
    </comment>
    <comment ref="O9" authorId="0" shapeId="0" xr:uid="{318A568B-BA71-4F69-91BF-328CE4EAC66A}">
      <text>
        <r>
          <rPr>
            <b/>
            <sz val="9"/>
            <color indexed="10"/>
            <rFont val="MS P ゴシック"/>
            <family val="3"/>
            <charset val="128"/>
          </rPr>
          <t>プルダウンから選択してください</t>
        </r>
      </text>
    </comment>
    <comment ref="Q9" authorId="0" shapeId="0" xr:uid="{5D658F77-5FF7-40DA-98FD-72EF20008895}">
      <text>
        <r>
          <rPr>
            <b/>
            <sz val="9"/>
            <color indexed="10"/>
            <rFont val="MS P ゴシック"/>
            <family val="3"/>
            <charset val="128"/>
          </rPr>
          <t>１か月を４週間としたときの回数を入力してください。</t>
        </r>
        <r>
          <rPr>
            <sz val="9"/>
            <color indexed="10"/>
            <rFont val="MS P ゴシック"/>
            <family val="3"/>
            <charset val="128"/>
          </rPr>
          <t xml:space="preserve">
</t>
        </r>
      </text>
    </comment>
    <comment ref="T10" authorId="0" shapeId="0" xr:uid="{0DB0EEA4-3831-4A11-8384-675236962259}">
      <text>
        <r>
          <rPr>
            <b/>
            <sz val="9"/>
            <color indexed="10"/>
            <rFont val="MS P ゴシック"/>
            <family val="3"/>
            <charset val="128"/>
          </rPr>
          <t>柔軟利用で、各歳児ごとの人数を定めない場合は、合計定員数を受入れる歳児の一番年齢が低い歳児に入力してください。
受入れる歳児を備考欄に入力してください。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U1" authorId="0" shapeId="0" xr:uid="{4E85EEC6-423F-4B59-AA15-9914E6258961}">
      <text>
        <r>
          <rPr>
            <b/>
            <sz val="9"/>
            <color indexed="10"/>
            <rFont val="MS P ゴシック"/>
            <family val="3"/>
            <charset val="128"/>
          </rPr>
          <t>「４付表１」シートに入力した事業所名称が自動で反映されます</t>
        </r>
      </text>
    </comment>
    <comment ref="C4" authorId="0" shapeId="0" xr:uid="{17D59319-35D9-483C-BF4D-06BF9DAF7AE7}">
      <text>
        <r>
          <rPr>
            <b/>
            <sz val="9"/>
            <color indexed="10"/>
            <rFont val="MS P ゴシック"/>
            <family val="3"/>
            <charset val="128"/>
          </rPr>
          <t>「８別紙４（職員等一覧表）」シートに入力した職員の人数が自動で反映されます</t>
        </r>
      </text>
    </comment>
    <comment ref="AH8" authorId="0" shapeId="0" xr:uid="{F0BDEE13-3695-4600-8D87-2F7C79567EE7}">
      <text>
        <r>
          <rPr>
            <b/>
            <sz val="9"/>
            <color indexed="81"/>
            <rFont val="MS P ゴシック"/>
            <family val="3"/>
            <charset val="128"/>
          </rPr>
          <t>国においては１時間あたり300円を標準としています</t>
        </r>
      </text>
    </comment>
    <comment ref="U34" authorId="0" shapeId="0" xr:uid="{BAEBD0C3-5F3D-4A04-A9FA-6DC528DA3593}">
      <text>
        <r>
          <rPr>
            <b/>
            <sz val="9"/>
            <color indexed="10"/>
            <rFont val="MS P ゴシック"/>
            <family val="3"/>
            <charset val="128"/>
          </rPr>
          <t>「４付表１」シートに入力した事業所名称が自動で反映されます</t>
        </r>
      </text>
    </comment>
    <comment ref="U43" authorId="0" shapeId="0" xr:uid="{B3E6DAC9-D0B7-405B-999F-F85A23BA0F64}">
      <text>
        <r>
          <rPr>
            <b/>
            <sz val="9"/>
            <color indexed="10"/>
            <rFont val="MS P ゴシック"/>
            <family val="3"/>
            <charset val="128"/>
          </rPr>
          <t>「４付表１」シートに入力した事業所名称が自動で反映されます</t>
        </r>
      </text>
    </comment>
    <comment ref="U57" authorId="0" shapeId="0" xr:uid="{A4357853-84FD-4F58-99DB-F34D9E2F70BE}">
      <text>
        <r>
          <rPr>
            <b/>
            <sz val="9"/>
            <color indexed="10"/>
            <rFont val="MS P ゴシック"/>
            <family val="3"/>
            <charset val="128"/>
          </rPr>
          <t>「４付表１」シートに入力した事業所名称が自動で反映されます</t>
        </r>
      </text>
    </comment>
    <comment ref="F61" authorId="0" shapeId="0" xr:uid="{94EDCD2B-83FA-499B-B67A-60C72B3DF219}">
      <text>
        <r>
          <rPr>
            <b/>
            <sz val="9"/>
            <color indexed="10"/>
            <rFont val="MS P ゴシック"/>
            <family val="3"/>
            <charset val="128"/>
          </rPr>
          <t>プルダウンから選択してください</t>
        </r>
      </text>
    </comment>
    <comment ref="F62" authorId="0" shapeId="0" xr:uid="{B1486D16-A130-41EA-85EB-50081B28A636}">
      <text>
        <r>
          <rPr>
            <b/>
            <sz val="9"/>
            <color indexed="10"/>
            <rFont val="MS P ゴシック"/>
            <family val="3"/>
            <charset val="128"/>
          </rPr>
          <t>プルダウンから選択してください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U1" authorId="0" shapeId="0" xr:uid="{8C424F52-089E-4D89-8208-12A98505E0C6}">
      <text>
        <r>
          <rPr>
            <b/>
            <sz val="9"/>
            <color indexed="10"/>
            <rFont val="MS P ゴシック"/>
            <family val="3"/>
            <charset val="128"/>
          </rPr>
          <t xml:space="preserve">「４付表１（事業所情報等）」シートに入力した事業所名称が自動で反映されます
</t>
        </r>
      </text>
    </comment>
    <comment ref="B2" authorId="0" shapeId="0" xr:uid="{E222B995-D326-48E9-8034-37ECEF869D88}">
      <text>
        <r>
          <rPr>
            <b/>
            <sz val="9"/>
            <color indexed="10"/>
            <rFont val="MS P ゴシック"/>
            <family val="3"/>
            <charset val="128"/>
          </rPr>
          <t>「４付表１（事業所情報等）」シートに入力した認可定員が自動で反映されます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I2" authorId="0" shapeId="0" xr:uid="{D756258C-06C9-47F3-B66D-2213CF0C9B14}">
      <text>
        <r>
          <rPr>
            <b/>
            <sz val="9"/>
            <color indexed="10"/>
            <rFont val="MS P ゴシック"/>
            <family val="3"/>
            <charset val="128"/>
          </rPr>
          <t>「1認可申請書」シートに入力した申請日が自動で反映されます</t>
        </r>
        <r>
          <rPr>
            <sz val="9"/>
            <color indexed="81"/>
            <rFont val="MS P ゴシック"/>
            <family val="3"/>
            <charset val="128"/>
          </rPr>
          <t xml:space="preserve">
</t>
        </r>
      </text>
    </comment>
    <comment ref="C5" authorId="0" shapeId="0" xr:uid="{84ED4E54-B317-4CC7-BE3F-B99FD466DC18}">
      <text>
        <r>
          <rPr>
            <b/>
            <sz val="9"/>
            <color indexed="10"/>
            <rFont val="MS P ゴシック"/>
            <family val="3"/>
            <charset val="128"/>
          </rPr>
          <t>法人の代表者はNo.1に入力してください</t>
        </r>
      </text>
    </comment>
    <comment ref="N6" authorId="0" shapeId="0" xr:uid="{2FC18EC1-85E1-4CAA-B1D4-ABC29DBAF8AB}">
      <text>
        <r>
          <rPr>
            <b/>
            <sz val="9"/>
            <color indexed="10"/>
            <rFont val="MS P ゴシック"/>
            <family val="3"/>
            <charset val="128"/>
          </rPr>
          <t>プルダウンから元号を選択してください。</t>
        </r>
      </text>
    </comment>
    <comment ref="V6" authorId="0" shapeId="0" xr:uid="{AFC184CB-802F-4778-B76B-6AA9825FD6F4}">
      <text>
        <r>
          <rPr>
            <b/>
            <sz val="9"/>
            <color indexed="10"/>
            <rFont val="MS P ゴシック"/>
            <family val="3"/>
            <charset val="128"/>
          </rPr>
          <t>年齢は、生年月日を入力すると自動で反映されます</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I2" authorId="0" shapeId="0" xr:uid="{E6739B4F-65BE-4E6E-8879-31F21D549C8A}">
      <text>
        <r>
          <rPr>
            <b/>
            <sz val="9"/>
            <color indexed="10"/>
            <rFont val="MS P ゴシック"/>
            <family val="3"/>
            <charset val="128"/>
          </rPr>
          <t>「1認可申請書」シートに入力した申請日が自動で反映されます</t>
        </r>
      </text>
    </comment>
    <comment ref="AB5" authorId="0" shapeId="0" xr:uid="{DF58918C-ACCC-445E-B027-0DF53E9F1029}">
      <text>
        <r>
          <rPr>
            <b/>
            <sz val="9"/>
            <color indexed="10"/>
            <rFont val="MS P ゴシック"/>
            <family val="3"/>
            <charset val="128"/>
          </rPr>
          <t>生年月日を入力すると自動で反映されます</t>
        </r>
      </text>
    </comment>
    <comment ref="G6" authorId="0" shapeId="0" xr:uid="{4ED45424-D15F-4EFF-9B9C-D3934B09332F}">
      <text>
        <r>
          <rPr>
            <b/>
            <sz val="9"/>
            <color indexed="10"/>
            <rFont val="MS P ゴシック"/>
            <family val="3"/>
            <charset val="128"/>
          </rPr>
          <t xml:space="preserve">代表者の氏名を入力してください。
</t>
        </r>
      </text>
    </comment>
    <comment ref="AB8" authorId="0" shapeId="0" xr:uid="{E0CB1C69-68A8-4358-A0C2-7E866AF71C0B}">
      <text>
        <r>
          <rPr>
            <b/>
            <sz val="9"/>
            <color indexed="10"/>
            <rFont val="MS P ゴシック"/>
            <family val="3"/>
            <charset val="128"/>
          </rPr>
          <t>プルダウンから元号を選択してください</t>
        </r>
      </text>
    </comment>
    <comment ref="G11" authorId="0" shapeId="0" xr:uid="{315455CA-BAD2-423F-A6F6-90EC9D6EAF24}">
      <text>
        <r>
          <rPr>
            <b/>
            <sz val="9"/>
            <color indexed="10"/>
            <rFont val="MS P ゴシック"/>
            <family val="3"/>
            <charset val="128"/>
          </rPr>
          <t>申請時の現職を入力してください</t>
        </r>
      </text>
    </comment>
    <comment ref="AB11" authorId="0" shapeId="0" xr:uid="{D9F94A96-B01C-4650-A6F8-498E617568C5}">
      <text>
        <r>
          <rPr>
            <b/>
            <sz val="9"/>
            <color indexed="10"/>
            <rFont val="MS P ゴシック"/>
            <family val="3"/>
            <charset val="128"/>
          </rPr>
          <t>法人の役職を入力してください。</t>
        </r>
      </text>
    </comment>
    <comment ref="B16" authorId="0" shapeId="0" xr:uid="{7500116F-8D61-4E7D-996D-7ABE17A5EC0F}">
      <text>
        <r>
          <rPr>
            <b/>
            <sz val="9"/>
            <color indexed="10"/>
            <rFont val="MS P ゴシック"/>
            <family val="3"/>
            <charset val="128"/>
          </rPr>
          <t>プルダウンから元号を選択してください</t>
        </r>
      </text>
    </comment>
    <comment ref="I16" authorId="0" shapeId="0" xr:uid="{EC287D4D-2164-41E5-B275-3B888626AEEA}">
      <text>
        <r>
          <rPr>
            <b/>
            <sz val="9"/>
            <color indexed="10"/>
            <rFont val="MS P ゴシック"/>
            <family val="3"/>
            <charset val="128"/>
          </rPr>
          <t>プルダウンから元号を選択してください</t>
        </r>
      </text>
    </comment>
    <comment ref="O29" authorId="0" shapeId="0" xr:uid="{9A96F159-4535-4227-B1DD-00EDC6AC63AA}">
      <text>
        <r>
          <rPr>
            <b/>
            <sz val="9"/>
            <color indexed="10"/>
            <rFont val="MS P ゴシック"/>
            <family val="3"/>
            <charset val="128"/>
          </rPr>
          <t>公職等の例です。
・社会福祉法人の役員等（勤務法人以外）
・学校法人の役員等
・ＰＴＡの役員等
・地域の役員等
社会福祉法人での勤務経歴は職歴に入力してください</t>
        </r>
      </text>
    </comment>
    <comment ref="B30" authorId="0" shapeId="0" xr:uid="{AACE8018-2DBB-4B31-B787-89AABF2C9313}">
      <text>
        <r>
          <rPr>
            <b/>
            <sz val="9"/>
            <color indexed="10"/>
            <rFont val="MS P ゴシック"/>
            <family val="3"/>
            <charset val="128"/>
          </rPr>
          <t>プルダウンから元号を選択してください</t>
        </r>
      </text>
    </comment>
    <comment ref="I30" authorId="0" shapeId="0" xr:uid="{E8333BBB-45B1-42F8-87B8-242873A2DAA1}">
      <text>
        <r>
          <rPr>
            <b/>
            <sz val="9"/>
            <color indexed="10"/>
            <rFont val="MS P ゴシック"/>
            <family val="3"/>
            <charset val="128"/>
          </rPr>
          <t>プルダウンから元号を選択してください</t>
        </r>
      </text>
    </comment>
    <comment ref="B36" authorId="0" shapeId="0" xr:uid="{1FB8E0CA-ECD4-4F77-8A61-70D2A7698D67}">
      <text>
        <r>
          <rPr>
            <b/>
            <sz val="9"/>
            <color indexed="10"/>
            <rFont val="MS P ゴシック"/>
            <family val="3"/>
            <charset val="128"/>
          </rPr>
          <t>職務に関係する資格を入力してください</t>
        </r>
      </text>
    </comment>
    <comment ref="P37" authorId="0" shapeId="0" xr:uid="{A687DB5B-5A02-47C3-A03D-17DABAD7D294}">
      <text>
        <r>
          <rPr>
            <b/>
            <sz val="9"/>
            <color indexed="10"/>
            <rFont val="MS P ゴシック"/>
            <family val="3"/>
            <charset val="128"/>
          </rPr>
          <t>プルダウンから元号を選択してください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H2" authorId="0" shapeId="0" xr:uid="{6EE4441E-DCFB-4F5E-BA60-29C02CE1CF8D}">
      <text>
        <r>
          <rPr>
            <b/>
            <sz val="9"/>
            <color indexed="10"/>
            <rFont val="MS P ゴシック"/>
            <family val="3"/>
            <charset val="128"/>
          </rPr>
          <t>「1認可申請書」シートに入力した申請日が自動で反映されます</t>
        </r>
      </text>
    </comment>
    <comment ref="E6" authorId="0" shapeId="0" xr:uid="{A9F97358-56E0-4834-9D9B-25110FB26B29}">
      <text>
        <r>
          <rPr>
            <b/>
            <sz val="9"/>
            <color indexed="10"/>
            <rFont val="MS P ゴシック"/>
            <family val="3"/>
            <charset val="128"/>
          </rPr>
          <t>プルダウンから該当するものすべてに「○」を選択してください</t>
        </r>
      </text>
    </comment>
    <comment ref="B10" authorId="0" shapeId="0" xr:uid="{4516B5F9-21DD-4A45-8A4D-2B7E6E0CFC17}">
      <text>
        <r>
          <rPr>
            <b/>
            <sz val="9"/>
            <color indexed="10"/>
            <rFont val="MS P ゴシック"/>
            <family val="3"/>
            <charset val="128"/>
          </rPr>
          <t>乳児等通園支援事業の利用者又は実務を担当する幹部職員を入力してください。</t>
        </r>
      </text>
    </comment>
    <comment ref="L12" authorId="0" shapeId="0" xr:uid="{8CFB6251-AF0B-4DA7-84F5-E0FD755E810A}">
      <text>
        <r>
          <rPr>
            <b/>
            <sz val="9"/>
            <color indexed="10"/>
            <rFont val="MS P ゴシック"/>
            <family val="3"/>
            <charset val="128"/>
          </rPr>
          <t>プルダウンから元号を選択してください</t>
        </r>
      </text>
    </comment>
    <comment ref="T12" authorId="0" shapeId="0" xr:uid="{39507C95-A100-4EC2-8802-7D249CC8B72A}">
      <text>
        <r>
          <rPr>
            <b/>
            <sz val="9"/>
            <color indexed="10"/>
            <rFont val="MS P ゴシック"/>
            <family val="3"/>
            <charset val="128"/>
          </rPr>
          <t>年齢は、生年月日を入力すると自動で反映されます</t>
        </r>
      </text>
    </comment>
    <comment ref="I22" authorId="0" shapeId="0" xr:uid="{E67A8FA8-51B7-458F-A0A2-B18594A625C8}">
      <text>
        <r>
          <rPr>
            <b/>
            <sz val="9"/>
            <color indexed="10"/>
            <rFont val="MS P ゴシック"/>
            <family val="3"/>
            <charset val="128"/>
          </rPr>
          <t>プルダウンから元号を選択してください</t>
        </r>
      </text>
    </comment>
    <comment ref="Q22" authorId="0" shapeId="0" xr:uid="{3869928E-9429-491B-BD6C-8822D9923FCE}">
      <text>
        <r>
          <rPr>
            <b/>
            <sz val="9"/>
            <color indexed="10"/>
            <rFont val="MS P ゴシック"/>
            <family val="3"/>
            <charset val="128"/>
          </rPr>
          <t>年齢は、生年月日を入力すると自動で反映されます</t>
        </r>
      </text>
    </comment>
    <comment ref="S22" authorId="0" shapeId="0" xr:uid="{ECE3EBB2-DDEA-41F7-9199-FA260C8993B0}">
      <text>
        <r>
          <rPr>
            <b/>
            <sz val="9"/>
            <color indexed="10"/>
            <rFont val="MS P ゴシック"/>
            <family val="3"/>
            <charset val="128"/>
          </rPr>
          <t>プルダウンから選択してください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U1" authorId="0" shapeId="0" xr:uid="{3AA4EDB2-9A4F-4648-B0AB-65AD5297CF7F}">
      <text>
        <r>
          <rPr>
            <b/>
            <sz val="9"/>
            <color indexed="10"/>
            <rFont val="MS P ゴシック"/>
            <family val="3"/>
            <charset val="128"/>
          </rPr>
          <t>「４付表１（事業所情報等）」の実施開始（予定）年月日が自動で反映されます</t>
        </r>
      </text>
    </comment>
    <comment ref="D4" authorId="0" shapeId="0" xr:uid="{DE62294A-D900-452B-A2BC-4208F65ED286}">
      <text>
        <r>
          <rPr>
            <b/>
            <sz val="9"/>
            <color indexed="10"/>
            <rFont val="MS P ゴシック"/>
            <family val="3"/>
            <charset val="128"/>
          </rPr>
          <t>２人目以降の人は、プルダウンから選択してください</t>
        </r>
      </text>
    </comment>
    <comment ref="G4" authorId="0" shapeId="0" xr:uid="{A4BDB20D-CF53-4281-ADB9-563579D10E42}">
      <text>
        <r>
          <rPr>
            <b/>
            <sz val="9"/>
            <color indexed="10"/>
            <rFont val="MS P ゴシック"/>
            <family val="3"/>
            <charset val="128"/>
          </rPr>
          <t>プルダウンから選択してください</t>
        </r>
      </text>
    </comment>
    <comment ref="J4" authorId="0" shapeId="0" xr:uid="{9BD86463-52D0-4AAF-B0C3-521183ADD2B7}">
      <text>
        <r>
          <rPr>
            <b/>
            <sz val="9"/>
            <color indexed="10"/>
            <rFont val="MS P ゴシック"/>
            <family val="3"/>
            <charset val="128"/>
          </rPr>
          <t>プルダウンから選択してください</t>
        </r>
      </text>
    </comment>
    <comment ref="K4" authorId="0" shapeId="0" xr:uid="{724C499E-746F-4A85-B818-0577D7B96DBF}">
      <text>
        <r>
          <rPr>
            <b/>
            <sz val="9"/>
            <color indexed="10"/>
            <rFont val="MS P ゴシック"/>
            <family val="3"/>
            <charset val="128"/>
          </rPr>
          <t>プルダウンから選択してください</t>
        </r>
      </text>
    </comment>
    <comment ref="L4" authorId="0" shapeId="0" xr:uid="{FEA90AD7-903B-4A36-90BC-F111DA9A9514}">
      <text>
        <r>
          <rPr>
            <b/>
            <sz val="9"/>
            <color indexed="10"/>
            <rFont val="MS P ゴシック"/>
            <family val="3"/>
            <charset val="128"/>
          </rPr>
          <t>プルダウンから選択してください</t>
        </r>
      </text>
    </comment>
    <comment ref="D6" authorId="0" shapeId="0" xr:uid="{A78DECB4-8E80-4099-AE55-55AE7C48F74B}">
      <text>
        <r>
          <rPr>
            <b/>
            <sz val="9"/>
            <color indexed="10"/>
            <rFont val="MS P ゴシック"/>
            <family val="3"/>
            <charset val="128"/>
          </rPr>
          <t>１人目は管理者を入力してください。
氏名は、「４付表１（事業所情報等）」の管理者氏名が自動で反映されます</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I2" authorId="0" shapeId="0" xr:uid="{92CFD96E-3DB2-4A0D-A226-EFE118C9FD2A}">
      <text>
        <r>
          <rPr>
            <b/>
            <sz val="9"/>
            <color indexed="10"/>
            <rFont val="MS P ゴシック"/>
            <family val="3"/>
            <charset val="128"/>
          </rPr>
          <t>「1認可申請書」シートに入力した申請日が自動で反映されます</t>
        </r>
      </text>
    </comment>
    <comment ref="AB5" authorId="0" shapeId="0" xr:uid="{B9E26130-15A5-44B4-8823-AEC7E5D3BEC6}">
      <text>
        <r>
          <rPr>
            <b/>
            <sz val="9"/>
            <color indexed="10"/>
            <rFont val="MS P ゴシック"/>
            <family val="3"/>
            <charset val="128"/>
          </rPr>
          <t xml:space="preserve">「４付表１（事業所情報等）」の管理者の年齢が自動で反映されます
</t>
        </r>
      </text>
    </comment>
    <comment ref="G6" authorId="0" shapeId="0" xr:uid="{BFE3A1E5-F72E-4FD4-9574-FD3CBB7E6094}">
      <text>
        <r>
          <rPr>
            <b/>
            <sz val="9"/>
            <color indexed="10"/>
            <rFont val="MS P ゴシック"/>
            <family val="3"/>
            <charset val="128"/>
          </rPr>
          <t xml:space="preserve">「４付表１（事業所情報等）」の管理者氏名が自動で反映されます
</t>
        </r>
      </text>
    </comment>
    <comment ref="AJ8" authorId="0" shapeId="0" xr:uid="{2410B3AA-C7F4-49CD-9EFD-0B3F9F9CDC26}">
      <text>
        <r>
          <rPr>
            <b/>
            <sz val="9"/>
            <color indexed="10"/>
            <rFont val="MS P ゴシック"/>
            <family val="3"/>
            <charset val="128"/>
          </rPr>
          <t>「４付表１（事業所情報等）」に入力した管理者の生年月日が自動で反映されます</t>
        </r>
      </text>
    </comment>
    <comment ref="G11" authorId="0" shapeId="0" xr:uid="{9569C3BC-2AFA-4F6E-B2CA-988A2E53F205}">
      <text>
        <r>
          <rPr>
            <b/>
            <sz val="9"/>
            <color indexed="10"/>
            <rFont val="MS P ゴシック"/>
            <family val="3"/>
            <charset val="128"/>
          </rPr>
          <t>申請時の現職を入力してください</t>
        </r>
      </text>
    </comment>
    <comment ref="AB11" authorId="0" shapeId="0" xr:uid="{C0F1A9BC-80A8-47D5-97A7-1BCC14680411}">
      <text>
        <r>
          <rPr>
            <b/>
            <sz val="9"/>
            <color indexed="10"/>
            <rFont val="MS P ゴシック"/>
            <family val="3"/>
            <charset val="128"/>
          </rPr>
          <t>法人の役職、雇用関係等を入力してください。</t>
        </r>
      </text>
    </comment>
    <comment ref="B16" authorId="0" shapeId="0" xr:uid="{89BDF71F-D0A4-41A6-A982-ECF7A1FF4DC0}">
      <text>
        <r>
          <rPr>
            <b/>
            <sz val="9"/>
            <color indexed="10"/>
            <rFont val="MS P ゴシック"/>
            <family val="3"/>
            <charset val="128"/>
          </rPr>
          <t>プルダウンから元号を選択してください</t>
        </r>
      </text>
    </comment>
    <comment ref="I16" authorId="0" shapeId="0" xr:uid="{C6E9105C-086F-418B-B8CE-374FA05C3A8A}">
      <text>
        <r>
          <rPr>
            <b/>
            <sz val="9"/>
            <color indexed="10"/>
            <rFont val="MS P ゴシック"/>
            <family val="3"/>
            <charset val="128"/>
          </rPr>
          <t xml:space="preserve">プルダウンから元号を選択してください
</t>
        </r>
      </text>
    </comment>
    <comment ref="O29" authorId="0" shapeId="0" xr:uid="{5F631E6F-A9BE-47CC-AD15-9E3CA1CD0DE4}">
      <text>
        <r>
          <rPr>
            <b/>
            <sz val="9"/>
            <color indexed="10"/>
            <rFont val="MS P ゴシック"/>
            <family val="3"/>
            <charset val="128"/>
          </rPr>
          <t>公職等の例です。
・社会福祉法人の役員等（勤務法人以外）
・学校法人の役員等
・ＰＴＡの役員等
・地域の役員等
社会福祉法人での勤務経歴は職歴に入力してください</t>
        </r>
      </text>
    </comment>
    <comment ref="B30" authorId="0" shapeId="0" xr:uid="{394BC701-854D-491A-8449-93EF72EDB816}">
      <text>
        <r>
          <rPr>
            <b/>
            <sz val="9"/>
            <color indexed="10"/>
            <rFont val="MS P ゴシック"/>
            <family val="3"/>
            <charset val="128"/>
          </rPr>
          <t>プルダウンから元号を選択してください</t>
        </r>
      </text>
    </comment>
    <comment ref="I30" authorId="0" shapeId="0" xr:uid="{5F8EA33E-862D-4951-9576-187487BDDABC}">
      <text>
        <r>
          <rPr>
            <b/>
            <sz val="9"/>
            <color indexed="10"/>
            <rFont val="MS P ゴシック"/>
            <family val="3"/>
            <charset val="128"/>
          </rPr>
          <t>プルダウンから元号を選択してください</t>
        </r>
      </text>
    </comment>
    <comment ref="B36" authorId="0" shapeId="0" xr:uid="{61F91602-04F3-4E38-9B91-EA34A203BBC8}">
      <text>
        <r>
          <rPr>
            <b/>
            <sz val="9"/>
            <color indexed="10"/>
            <rFont val="MS P ゴシック"/>
            <family val="3"/>
            <charset val="128"/>
          </rPr>
          <t>職務に関係する資格を入力してください</t>
        </r>
      </text>
    </comment>
    <comment ref="P37" authorId="0" shapeId="0" xr:uid="{7B90A088-E065-4E3F-8025-AF425A9806BF}">
      <text>
        <r>
          <rPr>
            <b/>
            <sz val="9"/>
            <color indexed="10"/>
            <rFont val="MS P ゴシック"/>
            <family val="3"/>
            <charset val="128"/>
          </rPr>
          <t>プルダウンから元号を選択してください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I5" authorId="0" shapeId="0" xr:uid="{4D68D3B1-AB62-4B98-B8B9-C62A6EAC4DD6}">
      <text>
        <r>
          <rPr>
            <b/>
            <sz val="9"/>
            <color indexed="10"/>
            <rFont val="ＭＳ Ｐゴシック"/>
            <family val="3"/>
            <charset val="128"/>
            <scheme val="minor"/>
          </rPr>
          <t>「1認可申請書」シートに入力した申請日が自動で反映されます</t>
        </r>
      </text>
    </comment>
    <comment ref="AA9" authorId="0" shapeId="0" xr:uid="{8A41380B-CB92-4BA7-B85B-7EE179B26B38}">
      <text>
        <r>
          <rPr>
            <b/>
            <sz val="9"/>
            <color indexed="10"/>
            <rFont val="MS P ゴシック"/>
            <family val="3"/>
            <charset val="128"/>
          </rPr>
          <t>「３申請書別添」シートに入力した申請者住所が自動で反映されます</t>
        </r>
      </text>
    </comment>
    <comment ref="AA12" authorId="0" shapeId="0" xr:uid="{74A9F3CA-0484-4B87-A31B-573A62A26B49}">
      <text>
        <r>
          <rPr>
            <b/>
            <sz val="9"/>
            <color indexed="10"/>
            <rFont val="MS P ゴシック"/>
            <family val="3"/>
            <charset val="128"/>
          </rPr>
          <t xml:space="preserve">「３申請書別添」シートに入力した申請者氏名または名称が自動で反映されます
</t>
        </r>
      </text>
    </comment>
    <comment ref="AG14" authorId="0" shapeId="0" xr:uid="{A2CAC806-188D-4B50-91CB-AA2438AA28D5}">
      <text>
        <r>
          <rPr>
            <b/>
            <sz val="9"/>
            <color indexed="10"/>
            <rFont val="MS P ゴシック"/>
            <family val="3"/>
            <charset val="128"/>
          </rPr>
          <t>「３申請書別添」シートに入力した申請者代表者の職名・氏名が自動で反映されます</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I5" authorId="0" shapeId="0" xr:uid="{54E54F9E-30B2-4D04-813C-9E7D3198A426}">
      <text>
        <r>
          <rPr>
            <b/>
            <sz val="9"/>
            <color indexed="10"/>
            <rFont val="MS P ゴシック"/>
            <family val="3"/>
            <charset val="128"/>
          </rPr>
          <t>「1認可申請書」シートに入力した申請日が自動で反映されます</t>
        </r>
      </text>
    </comment>
    <comment ref="AA9" authorId="0" shapeId="0" xr:uid="{04347641-8FCE-4485-B3A7-39ED9C50A61A}">
      <text>
        <r>
          <rPr>
            <b/>
            <sz val="9"/>
            <color indexed="10"/>
            <rFont val="MS P ゴシック"/>
            <family val="3"/>
            <charset val="128"/>
          </rPr>
          <t>「３申請書別添」シートに入力した申請者住所が自動で反映されます</t>
        </r>
      </text>
    </comment>
    <comment ref="AA12" authorId="0" shapeId="0" xr:uid="{AC7FF7EE-56BC-4823-B138-B8D0CCF83D54}">
      <text>
        <r>
          <rPr>
            <b/>
            <sz val="9"/>
            <color indexed="10"/>
            <rFont val="MS P ゴシック"/>
            <family val="3"/>
            <charset val="128"/>
          </rPr>
          <t>「３申請書別添」シートに入力した申請者氏名または名称が自動で反映されます</t>
        </r>
      </text>
    </comment>
    <comment ref="AG14" authorId="0" shapeId="0" xr:uid="{E2F3D5B7-CF59-4ECF-AE6C-7B899ED16720}">
      <text>
        <r>
          <rPr>
            <b/>
            <sz val="9"/>
            <color indexed="10"/>
            <rFont val="MS P ゴシック"/>
            <family val="3"/>
            <charset val="128"/>
          </rPr>
          <t>「３申請書別添」シートに入力した申請者代表者の職名・氏名が自動で反映されます</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I5" authorId="0" shapeId="0" xr:uid="{8A19E96A-1F24-46B5-9097-38D0E40CE875}">
      <text>
        <r>
          <rPr>
            <b/>
            <sz val="9"/>
            <color indexed="10"/>
            <rFont val="MS P ゴシック"/>
            <family val="3"/>
            <charset val="128"/>
          </rPr>
          <t xml:space="preserve">「1認可申請書」シートに入力した申請日が自動で反映されます
</t>
        </r>
      </text>
    </comment>
    <comment ref="AA9" authorId="0" shapeId="0" xr:uid="{D32403D3-81FF-4842-80CF-303C78EDB636}">
      <text>
        <r>
          <rPr>
            <b/>
            <sz val="9"/>
            <color indexed="10"/>
            <rFont val="MS P ゴシック"/>
            <family val="3"/>
            <charset val="128"/>
          </rPr>
          <t>「３申請書別添」シートに入力した申請者住所が自動で反映されます</t>
        </r>
      </text>
    </comment>
    <comment ref="AA12" authorId="0" shapeId="0" xr:uid="{85FB7A1D-B0FF-422A-ACBC-8BB9E6AE3210}">
      <text>
        <r>
          <rPr>
            <b/>
            <sz val="9"/>
            <color indexed="10"/>
            <rFont val="MS P ゴシック"/>
            <family val="3"/>
            <charset val="128"/>
          </rPr>
          <t>「３申請書別添」シートに入力した申請者氏名または名称が自動で反映されます</t>
        </r>
      </text>
    </comment>
    <comment ref="AG14" authorId="0" shapeId="0" xr:uid="{A52D12C7-DEBB-4B2E-A84B-B4EB86C21C9D}">
      <text>
        <r>
          <rPr>
            <b/>
            <sz val="9"/>
            <color indexed="10"/>
            <rFont val="MS P ゴシック"/>
            <family val="3"/>
            <charset val="128"/>
          </rPr>
          <t>「３申請書別添」シートに入力した申請者代表者の職名・氏名が自動で反映されます</t>
        </r>
      </text>
    </comment>
  </commentList>
</comments>
</file>

<file path=xl/sharedStrings.xml><?xml version="1.0" encoding="utf-8"?>
<sst xmlns="http://schemas.openxmlformats.org/spreadsheetml/2006/main" count="1541" uniqueCount="854">
  <si>
    <t xml:space="preserve"> </t>
    <phoneticPr fontId="1"/>
  </si>
  <si>
    <t>電話番号</t>
    <rPh sb="0" eb="2">
      <t>デンワ</t>
    </rPh>
    <rPh sb="2" eb="4">
      <t>バンゴウ</t>
    </rPh>
    <phoneticPr fontId="1"/>
  </si>
  <si>
    <t>FAX番号</t>
    <rPh sb="3" eb="5">
      <t>バンゴウ</t>
    </rPh>
    <phoneticPr fontId="1"/>
  </si>
  <si>
    <t>法人所轄庁</t>
    <rPh sb="0" eb="2">
      <t>ホウジン</t>
    </rPh>
    <rPh sb="2" eb="5">
      <t>ショカツチョウ</t>
    </rPh>
    <phoneticPr fontId="1"/>
  </si>
  <si>
    <t>職名</t>
    <rPh sb="0" eb="2">
      <t>ショクメイ</t>
    </rPh>
    <phoneticPr fontId="1"/>
  </si>
  <si>
    <t>添付様式</t>
    <rPh sb="0" eb="2">
      <t>テンプ</t>
    </rPh>
    <rPh sb="2" eb="4">
      <t>ヨウシキ</t>
    </rPh>
    <phoneticPr fontId="1"/>
  </si>
  <si>
    <t>代表者の
職名・氏名</t>
    <rPh sb="0" eb="3">
      <t>ダイヒョウシャ</t>
    </rPh>
    <rPh sb="5" eb="7">
      <t>ショクメイ</t>
    </rPh>
    <rPh sb="8" eb="10">
      <t>シメイ</t>
    </rPh>
    <phoneticPr fontId="1"/>
  </si>
  <si>
    <t>氏　　名</t>
    <rPh sb="0" eb="1">
      <t>シ</t>
    </rPh>
    <rPh sb="3" eb="4">
      <t>メイ</t>
    </rPh>
    <phoneticPr fontId="1"/>
  </si>
  <si>
    <t>生年月日</t>
    <rPh sb="0" eb="2">
      <t>セイネン</t>
    </rPh>
    <rPh sb="2" eb="4">
      <t>ガッピ</t>
    </rPh>
    <phoneticPr fontId="1"/>
  </si>
  <si>
    <t>利用料</t>
    <rPh sb="0" eb="3">
      <t>リヨウリョウ</t>
    </rPh>
    <phoneticPr fontId="1"/>
  </si>
  <si>
    <t>非常勤</t>
    <rPh sb="0" eb="3">
      <t>ヒジョウキン</t>
    </rPh>
    <phoneticPr fontId="1"/>
  </si>
  <si>
    <t>配　置
職員数</t>
    <rPh sb="0" eb="1">
      <t>ハイ</t>
    </rPh>
    <rPh sb="2" eb="3">
      <t>オ</t>
    </rPh>
    <rPh sb="4" eb="7">
      <t>ショクインスウ</t>
    </rPh>
    <phoneticPr fontId="1"/>
  </si>
  <si>
    <t>人</t>
    <rPh sb="0" eb="1">
      <t>ニン</t>
    </rPh>
    <phoneticPr fontId="1"/>
  </si>
  <si>
    <t>年</t>
    <rPh sb="0" eb="1">
      <t>ネン</t>
    </rPh>
    <phoneticPr fontId="1"/>
  </si>
  <si>
    <t>区　　　分</t>
    <rPh sb="0" eb="1">
      <t>ク</t>
    </rPh>
    <rPh sb="4" eb="5">
      <t>ブン</t>
    </rPh>
    <phoneticPr fontId="1"/>
  </si>
  <si>
    <t>実費徴収の
有（内容・金額）・無</t>
    <rPh sb="0" eb="2">
      <t>ジッピ</t>
    </rPh>
    <rPh sb="2" eb="4">
      <t>チョウシュウ</t>
    </rPh>
    <rPh sb="6" eb="7">
      <t>ユウ</t>
    </rPh>
    <rPh sb="8" eb="10">
      <t>ナイヨウ</t>
    </rPh>
    <rPh sb="11" eb="13">
      <t>キンガク</t>
    </rPh>
    <rPh sb="15" eb="16">
      <t>ム</t>
    </rPh>
    <phoneticPr fontId="1"/>
  </si>
  <si>
    <t>０歳児</t>
    <rPh sb="1" eb="3">
      <t>サイジ</t>
    </rPh>
    <phoneticPr fontId="1"/>
  </si>
  <si>
    <t>法人等の種別</t>
    <rPh sb="0" eb="2">
      <t>ホウジン</t>
    </rPh>
    <rPh sb="2" eb="3">
      <t>トウ</t>
    </rPh>
    <rPh sb="4" eb="6">
      <t>シュベツ</t>
    </rPh>
    <phoneticPr fontId="1"/>
  </si>
  <si>
    <t>）</t>
    <phoneticPr fontId="1"/>
  </si>
  <si>
    <t>日</t>
    <rPh sb="0" eb="1">
      <t>ニチ</t>
    </rPh>
    <phoneticPr fontId="1"/>
  </si>
  <si>
    <t>月</t>
    <rPh sb="0" eb="1">
      <t>ガツ</t>
    </rPh>
    <phoneticPr fontId="1"/>
  </si>
  <si>
    <t>（</t>
    <phoneticPr fontId="1"/>
  </si>
  <si>
    <t>その他の運営情報</t>
    <rPh sb="2" eb="3">
      <t>タ</t>
    </rPh>
    <rPh sb="4" eb="6">
      <t>ウンエイ</t>
    </rPh>
    <rPh sb="6" eb="8">
      <t>ジョウホウ</t>
    </rPh>
    <phoneticPr fontId="1"/>
  </si>
  <si>
    <t>秘密保持のための
措置</t>
    <rPh sb="0" eb="2">
      <t>ヒミツ</t>
    </rPh>
    <rPh sb="2" eb="4">
      <t>ホジ</t>
    </rPh>
    <rPh sb="9" eb="11">
      <t>ソチ</t>
    </rPh>
    <phoneticPr fontId="1"/>
  </si>
  <si>
    <t>職　種</t>
    <rPh sb="0" eb="1">
      <t>ショク</t>
    </rPh>
    <rPh sb="2" eb="3">
      <t>タネ</t>
    </rPh>
    <phoneticPr fontId="1"/>
  </si>
  <si>
    <t>郵便番号</t>
    <rPh sb="0" eb="4">
      <t>ユウビンバンゴウ</t>
    </rPh>
    <phoneticPr fontId="1"/>
  </si>
  <si>
    <t>月</t>
    <rPh sb="0" eb="1">
      <t>ツキ</t>
    </rPh>
    <phoneticPr fontId="1"/>
  </si>
  <si>
    <t>日</t>
    <rPh sb="0" eb="1">
      <t>ヒ</t>
    </rPh>
    <phoneticPr fontId="1"/>
  </si>
  <si>
    <t>歳</t>
    <rPh sb="0" eb="1">
      <t>サイ</t>
    </rPh>
    <phoneticPr fontId="1"/>
  </si>
  <si>
    <t>満</t>
    <rPh sb="0" eb="1">
      <t>マン</t>
    </rPh>
    <phoneticPr fontId="1"/>
  </si>
  <si>
    <t>年齢</t>
    <rPh sb="0" eb="2">
      <t>ネンレイ</t>
    </rPh>
    <phoneticPr fontId="1"/>
  </si>
  <si>
    <t>現　住　所</t>
    <rPh sb="0" eb="1">
      <t>ゲン</t>
    </rPh>
    <rPh sb="2" eb="3">
      <t>ジュウ</t>
    </rPh>
    <rPh sb="4" eb="5">
      <t>ショ</t>
    </rPh>
    <phoneticPr fontId="1"/>
  </si>
  <si>
    <t>現　　　職</t>
    <rPh sb="0" eb="1">
      <t>ゲン</t>
    </rPh>
    <rPh sb="4" eb="5">
      <t>ショク</t>
    </rPh>
    <phoneticPr fontId="1"/>
  </si>
  <si>
    <t>氏　　　名</t>
    <rPh sb="0" eb="1">
      <t>シ</t>
    </rPh>
    <rPh sb="4" eb="5">
      <t>ナ</t>
    </rPh>
    <phoneticPr fontId="1"/>
  </si>
  <si>
    <t>法人との
関係</t>
    <rPh sb="0" eb="2">
      <t>ホウジン</t>
    </rPh>
    <rPh sb="5" eb="7">
      <t>カンケイ</t>
    </rPh>
    <phoneticPr fontId="1"/>
  </si>
  <si>
    <t>職　　歴　　等</t>
    <rPh sb="0" eb="1">
      <t>ショク</t>
    </rPh>
    <rPh sb="3" eb="4">
      <t>レキ</t>
    </rPh>
    <rPh sb="6" eb="7">
      <t>トウ</t>
    </rPh>
    <phoneticPr fontId="1"/>
  </si>
  <si>
    <t>勤　務　先　等</t>
    <rPh sb="0" eb="1">
      <t>ツトム</t>
    </rPh>
    <rPh sb="2" eb="3">
      <t>ツトム</t>
    </rPh>
    <rPh sb="4" eb="5">
      <t>サキ</t>
    </rPh>
    <rPh sb="6" eb="7">
      <t>トウ</t>
    </rPh>
    <phoneticPr fontId="1"/>
  </si>
  <si>
    <t>期　　　間</t>
    <rPh sb="0" eb="1">
      <t>キ</t>
    </rPh>
    <rPh sb="4" eb="5">
      <t>アイダ</t>
    </rPh>
    <phoneticPr fontId="1"/>
  </si>
  <si>
    <t>勤　務　内　容</t>
    <rPh sb="0" eb="1">
      <t>ツトム</t>
    </rPh>
    <rPh sb="2" eb="3">
      <t>ツトム</t>
    </rPh>
    <rPh sb="4" eb="5">
      <t>ナイ</t>
    </rPh>
    <rPh sb="6" eb="7">
      <t>カタチ</t>
    </rPh>
    <phoneticPr fontId="1"/>
  </si>
  <si>
    <t>資格の種類</t>
    <rPh sb="0" eb="2">
      <t>シカク</t>
    </rPh>
    <rPh sb="3" eb="5">
      <t>シュルイ</t>
    </rPh>
    <phoneticPr fontId="1"/>
  </si>
  <si>
    <t>氏　名</t>
    <rPh sb="0" eb="1">
      <t>シ</t>
    </rPh>
    <rPh sb="2" eb="3">
      <t>ナ</t>
    </rPh>
    <phoneticPr fontId="1"/>
  </si>
  <si>
    <t>計</t>
    <rPh sb="0" eb="1">
      <t>ケイ</t>
    </rPh>
    <phoneticPr fontId="1"/>
  </si>
  <si>
    <t>職　業</t>
    <rPh sb="0" eb="1">
      <t>ショク</t>
    </rPh>
    <rPh sb="2" eb="3">
      <t>ギョウ</t>
    </rPh>
    <phoneticPr fontId="1"/>
  </si>
  <si>
    <t>設　置　者</t>
    <rPh sb="0" eb="1">
      <t>セツ</t>
    </rPh>
    <rPh sb="2" eb="3">
      <t>チ</t>
    </rPh>
    <rPh sb="4" eb="5">
      <t>シャ</t>
    </rPh>
    <phoneticPr fontId="1"/>
  </si>
  <si>
    <t>大　阪　市　長　　様</t>
    <rPh sb="0" eb="1">
      <t>ダイ</t>
    </rPh>
    <rPh sb="2" eb="3">
      <t>サカ</t>
    </rPh>
    <rPh sb="4" eb="5">
      <t>シ</t>
    </rPh>
    <rPh sb="6" eb="7">
      <t>チョウ</t>
    </rPh>
    <rPh sb="9" eb="10">
      <t>サマ</t>
    </rPh>
    <phoneticPr fontId="1"/>
  </si>
  <si>
    <t>この件の問合せ先</t>
    <rPh sb="2" eb="3">
      <t>ケン</t>
    </rPh>
    <rPh sb="4" eb="6">
      <t>トイアワ</t>
    </rPh>
    <rPh sb="7" eb="8">
      <t>サキ</t>
    </rPh>
    <phoneticPr fontId="1"/>
  </si>
  <si>
    <t>電話</t>
    <rPh sb="0" eb="2">
      <t>デンワ</t>
    </rPh>
    <phoneticPr fontId="1"/>
  </si>
  <si>
    <t>E-mailｱﾄﾞﾚｽ
（公表用）</t>
    <rPh sb="13" eb="15">
      <t>コウヒョウ</t>
    </rPh>
    <rPh sb="15" eb="16">
      <t>ヨウ</t>
    </rPh>
    <phoneticPr fontId="1"/>
  </si>
  <si>
    <t>施設ホームページＵＲＬ</t>
    <rPh sb="0" eb="2">
      <t>シセツ</t>
    </rPh>
    <phoneticPr fontId="1"/>
  </si>
  <si>
    <t>２歳児</t>
    <rPh sb="1" eb="2">
      <t>サイ</t>
    </rPh>
    <rPh sb="2" eb="3">
      <t>ジ</t>
    </rPh>
    <phoneticPr fontId="1"/>
  </si>
  <si>
    <t>造</t>
    <rPh sb="0" eb="1">
      <t>ゾウ</t>
    </rPh>
    <phoneticPr fontId="1"/>
  </si>
  <si>
    <t>階</t>
    <rPh sb="0" eb="1">
      <t>カイ</t>
    </rPh>
    <phoneticPr fontId="1"/>
  </si>
  <si>
    <t>自己所有</t>
    <rPh sb="0" eb="2">
      <t>ジコ</t>
    </rPh>
    <rPh sb="2" eb="4">
      <t>ショユウ</t>
    </rPh>
    <phoneticPr fontId="1"/>
  </si>
  <si>
    <t>賃貸借</t>
    <rPh sb="0" eb="2">
      <t>チンタイ</t>
    </rPh>
    <rPh sb="2" eb="3">
      <t>シャク</t>
    </rPh>
    <phoneticPr fontId="1"/>
  </si>
  <si>
    <t>その他</t>
    <rPh sb="2" eb="3">
      <t>ホカ</t>
    </rPh>
    <phoneticPr fontId="1"/>
  </si>
  <si>
    <t>計【Ａ】</t>
    <rPh sb="0" eb="1">
      <t>ケイ</t>
    </rPh>
    <phoneticPr fontId="1"/>
  </si>
  <si>
    <t>１歳児</t>
    <rPh sb="1" eb="2">
      <t>サイ</t>
    </rPh>
    <rPh sb="2" eb="3">
      <t>ジ</t>
    </rPh>
    <phoneticPr fontId="1"/>
  </si>
  <si>
    <t>（調理担当</t>
    <rPh sb="1" eb="3">
      <t>チョウリ</t>
    </rPh>
    <rPh sb="3" eb="5">
      <t>タントウ</t>
    </rPh>
    <phoneticPr fontId="1"/>
  </si>
  <si>
    <t>（別紙２）</t>
    <rPh sb="1" eb="3">
      <t>ベッシ</t>
    </rPh>
    <phoneticPr fontId="1"/>
  </si>
  <si>
    <t>（別紙３）</t>
    <rPh sb="1" eb="3">
      <t>ベッシ</t>
    </rPh>
    <phoneticPr fontId="1"/>
  </si>
  <si>
    <t>（別紙５）</t>
    <rPh sb="1" eb="3">
      <t>ベッシ</t>
    </rPh>
    <phoneticPr fontId="1"/>
  </si>
  <si>
    <t>（別紙６）</t>
    <rPh sb="1" eb="3">
      <t>ベッシ</t>
    </rPh>
    <phoneticPr fontId="1"/>
  </si>
  <si>
    <t>大　阪　市　長　　様</t>
    <rPh sb="0" eb="1">
      <t>ダイ</t>
    </rPh>
    <rPh sb="2" eb="3">
      <t>サカ</t>
    </rPh>
    <rPh sb="4" eb="5">
      <t>シ</t>
    </rPh>
    <rPh sb="6" eb="7">
      <t>チョウ</t>
    </rPh>
    <phoneticPr fontId="1"/>
  </si>
  <si>
    <t>（１６）経営者一覧表（別紙２）</t>
    <rPh sb="4" eb="7">
      <t>ケイエイシャ</t>
    </rPh>
    <rPh sb="7" eb="9">
      <t>イチラン</t>
    </rPh>
    <rPh sb="9" eb="10">
      <t>ヒョウ</t>
    </rPh>
    <rPh sb="11" eb="13">
      <t>ベッシ</t>
    </rPh>
    <phoneticPr fontId="1"/>
  </si>
  <si>
    <t>住　　　所</t>
    <rPh sb="0" eb="1">
      <t>ジュウ</t>
    </rPh>
    <rPh sb="4" eb="5">
      <t>ショ</t>
    </rPh>
    <phoneticPr fontId="1"/>
  </si>
  <si>
    <t>※　当該法人の他の職と評議員を兼務している場合は、「評議員との兼務」欄に○を記入すること。</t>
    <rPh sb="2" eb="4">
      <t>トウガイ</t>
    </rPh>
    <rPh sb="4" eb="6">
      <t>ホウジン</t>
    </rPh>
    <rPh sb="7" eb="8">
      <t>タ</t>
    </rPh>
    <rPh sb="9" eb="10">
      <t>ショク</t>
    </rPh>
    <rPh sb="11" eb="14">
      <t>ヒョウギイン</t>
    </rPh>
    <rPh sb="15" eb="17">
      <t>ケンム</t>
    </rPh>
    <rPh sb="21" eb="23">
      <t>バアイ</t>
    </rPh>
    <rPh sb="34" eb="35">
      <t>ラン</t>
    </rPh>
    <rPh sb="38" eb="40">
      <t>キニュウ</t>
    </rPh>
    <phoneticPr fontId="1"/>
  </si>
  <si>
    <t>←</t>
  </si>
  <si>
    <t>←</t>
    <phoneticPr fontId="1"/>
  </si>
  <si>
    <t>建物の登記事項証明書の構造と合せること</t>
    <rPh sb="0" eb="2">
      <t>タテモノ</t>
    </rPh>
    <rPh sb="3" eb="5">
      <t>トウキ</t>
    </rPh>
    <rPh sb="5" eb="7">
      <t>ジコウ</t>
    </rPh>
    <rPh sb="7" eb="9">
      <t>ショウメイ</t>
    </rPh>
    <rPh sb="9" eb="10">
      <t>ショ</t>
    </rPh>
    <rPh sb="11" eb="13">
      <t>コウゾウ</t>
    </rPh>
    <rPh sb="14" eb="15">
      <t>アワ</t>
    </rPh>
    <phoneticPr fontId="1"/>
  </si>
  <si>
    <t>氏名</t>
    <rPh sb="0" eb="2">
      <t>シメイ</t>
    </rPh>
    <phoneticPr fontId="1"/>
  </si>
  <si>
    <t>保育士</t>
    <rPh sb="0" eb="2">
      <t>ホイク</t>
    </rPh>
    <rPh sb="2" eb="3">
      <t>シ</t>
    </rPh>
    <phoneticPr fontId="1"/>
  </si>
  <si>
    <t>←</t>
    <phoneticPr fontId="1"/>
  </si>
  <si>
    <t>公職歴は、例えば、社会福祉は社会福祉法人の役員等、幼児教育は学校法人の役員等、地域活動はＰＴＡ・地域の役員等です。</t>
    <phoneticPr fontId="1"/>
  </si>
  <si>
    <t>フリガナ</t>
    <phoneticPr fontId="1"/>
  </si>
  <si>
    <t>㎡</t>
    <phoneticPr fontId="1"/>
  </si>
  <si>
    <t>年</t>
    <phoneticPr fontId="1"/>
  </si>
  <si>
    <t>】</t>
    <phoneticPr fontId="1"/>
  </si>
  <si>
    <t>【</t>
    <phoneticPr fontId="1"/>
  </si>
  <si>
    <t>評議員との
兼務</t>
    <rPh sb="0" eb="3">
      <t>ヒョウギイン</t>
    </rPh>
    <rPh sb="6" eb="8">
      <t>ケンム</t>
    </rPh>
    <phoneticPr fontId="1"/>
  </si>
  <si>
    <r>
      <rPr>
        <sz val="9"/>
        <rFont val="HGｺﾞｼｯｸM"/>
        <family val="3"/>
        <charset val="128"/>
      </rPr>
      <t>フリガナ</t>
    </r>
    <r>
      <rPr>
        <sz val="11"/>
        <rFont val="HGｺﾞｼｯｸM"/>
        <family val="3"/>
        <charset val="128"/>
      </rPr>
      <t xml:space="preserve">
担当者</t>
    </r>
    <rPh sb="5" eb="8">
      <t>タントウシャ</t>
    </rPh>
    <phoneticPr fontId="1"/>
  </si>
  <si>
    <t>（ビルの名称等）</t>
    <phoneticPr fontId="1"/>
  </si>
  <si>
    <t>）</t>
    <phoneticPr fontId="1"/>
  </si>
  <si>
    <t>ー</t>
    <phoneticPr fontId="1"/>
  </si>
  <si>
    <t>（</t>
    <phoneticPr fontId="1"/>
  </si>
  <si>
    <t>フリガナ</t>
    <phoneticPr fontId="1"/>
  </si>
  <si>
    <t>E-mail
アドレス</t>
    <phoneticPr fontId="1"/>
  </si>
  <si>
    <t>区</t>
  </si>
  <si>
    <t>就任年月日</t>
    <phoneticPr fontId="1"/>
  </si>
  <si>
    <t>常勤</t>
    <rPh sb="0" eb="1">
      <t>ツネ</t>
    </rPh>
    <rPh sb="1" eb="2">
      <t>ツトム</t>
    </rPh>
    <phoneticPr fontId="1"/>
  </si>
  <si>
    <t>兼任</t>
    <rPh sb="0" eb="1">
      <t>ケン</t>
    </rPh>
    <rPh sb="1" eb="2">
      <t>ニン</t>
    </rPh>
    <phoneticPr fontId="1"/>
  </si>
  <si>
    <t>専任</t>
    <rPh sb="0" eb="1">
      <t>セン</t>
    </rPh>
    <rPh sb="1" eb="2">
      <t>ニン</t>
    </rPh>
    <phoneticPr fontId="1"/>
  </si>
  <si>
    <t>大阪市</t>
    <rPh sb="0" eb="2">
      <t>オオサカ</t>
    </rPh>
    <rPh sb="2" eb="3">
      <t>シ</t>
    </rPh>
    <phoneticPr fontId="1"/>
  </si>
  <si>
    <t>北</t>
    <rPh sb="0" eb="1">
      <t>キタ</t>
    </rPh>
    <phoneticPr fontId="1"/>
  </si>
  <si>
    <t>氏名・生年月日</t>
    <phoneticPr fontId="1"/>
  </si>
  <si>
    <t>【運営の状況①】</t>
    <rPh sb="1" eb="3">
      <t>ウンエイ</t>
    </rPh>
    <rPh sb="4" eb="6">
      <t>ジョウキョウ</t>
    </rPh>
    <phoneticPr fontId="1"/>
  </si>
  <si>
    <t>【運営の状況②】</t>
    <rPh sb="1" eb="3">
      <t>ウンエイ</t>
    </rPh>
    <rPh sb="4" eb="6">
      <t>ジョウキョウ</t>
    </rPh>
    <phoneticPr fontId="1"/>
  </si>
  <si>
    <t>月</t>
    <phoneticPr fontId="1"/>
  </si>
  <si>
    <t>日現在</t>
    <phoneticPr fontId="1"/>
  </si>
  <si>
    <t>職名</t>
    <rPh sb="0" eb="1">
      <t>ショク</t>
    </rPh>
    <rPh sb="1" eb="2">
      <t>ナ</t>
    </rPh>
    <phoneticPr fontId="1"/>
  </si>
  <si>
    <t>年齢</t>
    <rPh sb="0" eb="1">
      <t>トシ</t>
    </rPh>
    <rPh sb="1" eb="2">
      <t>トシ</t>
    </rPh>
    <phoneticPr fontId="1"/>
  </si>
  <si>
    <t>添付の
有無</t>
    <rPh sb="0" eb="2">
      <t>テンプ</t>
    </rPh>
    <rPh sb="4" eb="6">
      <t>ウム</t>
    </rPh>
    <phoneticPr fontId="1"/>
  </si>
  <si>
    <t>設置者の定款又は寄付行為等の写し</t>
    <rPh sb="0" eb="2">
      <t>セッチ</t>
    </rPh>
    <rPh sb="2" eb="3">
      <t>シャ</t>
    </rPh>
    <rPh sb="12" eb="13">
      <t>トウ</t>
    </rPh>
    <rPh sb="14" eb="15">
      <t>ウツ</t>
    </rPh>
    <phoneticPr fontId="1"/>
  </si>
  <si>
    <t>備　考</t>
    <rPh sb="0" eb="1">
      <t>ソナエ</t>
    </rPh>
    <rPh sb="2" eb="3">
      <t>コウ</t>
    </rPh>
    <phoneticPr fontId="1"/>
  </si>
  <si>
    <t>届 出 者</t>
    <rPh sb="0" eb="1">
      <t>トドケ</t>
    </rPh>
    <rPh sb="2" eb="3">
      <t>デ</t>
    </rPh>
    <rPh sb="4" eb="5">
      <t>シャ</t>
    </rPh>
    <phoneticPr fontId="1"/>
  </si>
  <si>
    <t>個人</t>
    <rPh sb="0" eb="2">
      <t>コジン</t>
    </rPh>
    <phoneticPr fontId="1"/>
  </si>
  <si>
    <t>社会福祉法人</t>
    <rPh sb="0" eb="2">
      <t>シャカイ</t>
    </rPh>
    <rPh sb="2" eb="4">
      <t>フクシ</t>
    </rPh>
    <rPh sb="4" eb="6">
      <t>ホウジン</t>
    </rPh>
    <phoneticPr fontId="1"/>
  </si>
  <si>
    <t>株式会社</t>
    <rPh sb="0" eb="4">
      <t>カブシキガイシャ</t>
    </rPh>
    <phoneticPr fontId="1"/>
  </si>
  <si>
    <t>有限会社</t>
    <rPh sb="0" eb="4">
      <t>ユウゲンガイシャ</t>
    </rPh>
    <phoneticPr fontId="1"/>
  </si>
  <si>
    <t>合同会社</t>
    <rPh sb="0" eb="2">
      <t>ゴウドウ</t>
    </rPh>
    <rPh sb="2" eb="4">
      <t>カイシャ</t>
    </rPh>
    <phoneticPr fontId="1"/>
  </si>
  <si>
    <t>合資会社</t>
    <rPh sb="0" eb="2">
      <t>ゴウシ</t>
    </rPh>
    <rPh sb="2" eb="4">
      <t>ガイシャ</t>
    </rPh>
    <phoneticPr fontId="1"/>
  </si>
  <si>
    <t>合名会社</t>
    <rPh sb="0" eb="2">
      <t>ゴウメイ</t>
    </rPh>
    <rPh sb="2" eb="4">
      <t>カイシャ</t>
    </rPh>
    <phoneticPr fontId="1"/>
  </si>
  <si>
    <t>一般財団法人</t>
    <rPh sb="0" eb="2">
      <t>イッパン</t>
    </rPh>
    <rPh sb="2" eb="4">
      <t>ザイダン</t>
    </rPh>
    <rPh sb="4" eb="6">
      <t>ホウジン</t>
    </rPh>
    <phoneticPr fontId="1"/>
  </si>
  <si>
    <t>一般社団法人</t>
    <rPh sb="0" eb="2">
      <t>イッパン</t>
    </rPh>
    <rPh sb="2" eb="4">
      <t>シャダン</t>
    </rPh>
    <rPh sb="4" eb="6">
      <t>ホウジン</t>
    </rPh>
    <phoneticPr fontId="1"/>
  </si>
  <si>
    <t>学校法人</t>
    <rPh sb="0" eb="2">
      <t>ガッコウ</t>
    </rPh>
    <rPh sb="2" eb="4">
      <t>ホウジン</t>
    </rPh>
    <phoneticPr fontId="1"/>
  </si>
  <si>
    <t>宗教法人</t>
    <rPh sb="0" eb="2">
      <t>シュウキョウ</t>
    </rPh>
    <rPh sb="2" eb="4">
      <t>ホウジン</t>
    </rPh>
    <phoneticPr fontId="1"/>
  </si>
  <si>
    <t>その他</t>
    <rPh sb="2" eb="3">
      <t>タ</t>
    </rPh>
    <phoneticPr fontId="1"/>
  </si>
  <si>
    <t>認可定員</t>
    <rPh sb="0" eb="2">
      <t>ニンカ</t>
    </rPh>
    <rPh sb="2" eb="4">
      <t>テイイン</t>
    </rPh>
    <phoneticPr fontId="1"/>
  </si>
  <si>
    <t>職員数</t>
    <phoneticPr fontId="1"/>
  </si>
  <si>
    <t>【事業所情報】</t>
    <rPh sb="1" eb="3">
      <t>ジギョウ</t>
    </rPh>
    <rPh sb="3" eb="4">
      <t>ショ</t>
    </rPh>
    <phoneticPr fontId="1"/>
  </si>
  <si>
    <t>）</t>
    <phoneticPr fontId="1"/>
  </si>
  <si>
    <t>種類</t>
    <rPh sb="0" eb="2">
      <t>シュルイ</t>
    </rPh>
    <phoneticPr fontId="1"/>
  </si>
  <si>
    <t>権利関係</t>
    <rPh sb="0" eb="2">
      <t>ケンリ</t>
    </rPh>
    <rPh sb="2" eb="4">
      <t>カンケイ</t>
    </rPh>
    <phoneticPr fontId="1"/>
  </si>
  <si>
    <t>構造及び施設の階数</t>
    <rPh sb="0" eb="2">
      <t>コウゾウ</t>
    </rPh>
    <rPh sb="2" eb="3">
      <t>オヨ</t>
    </rPh>
    <rPh sb="4" eb="6">
      <t>シセツ</t>
    </rPh>
    <rPh sb="7" eb="9">
      <t>カイスウ</t>
    </rPh>
    <phoneticPr fontId="1"/>
  </si>
  <si>
    <t>（</t>
    <phoneticPr fontId="1"/>
  </si>
  <si>
    <t>㎡</t>
    <phoneticPr fontId="1"/>
  </si>
  <si>
    <t>築年月</t>
    <rPh sb="0" eb="1">
      <t>チク</t>
    </rPh>
    <rPh sb="1" eb="3">
      <t>ネンゲツ</t>
    </rPh>
    <phoneticPr fontId="1"/>
  </si>
  <si>
    <t>年</t>
    <rPh sb="0" eb="1">
      <t>ネン</t>
    </rPh>
    <phoneticPr fontId="1"/>
  </si>
  <si>
    <t>月</t>
    <rPh sb="0" eb="1">
      <t>ガツ</t>
    </rPh>
    <phoneticPr fontId="1"/>
  </si>
  <si>
    <t>賃貸借面積</t>
    <rPh sb="0" eb="3">
      <t>チンタイシャク</t>
    </rPh>
    <rPh sb="3" eb="5">
      <t>メンセキ</t>
    </rPh>
    <phoneticPr fontId="1"/>
  </si>
  <si>
    <t>便所</t>
    <rPh sb="0" eb="2">
      <t>ベンジョ</t>
    </rPh>
    <phoneticPr fontId="1"/>
  </si>
  <si>
    <t>調理スペース</t>
    <rPh sb="0" eb="2">
      <t>チョウリ</t>
    </rPh>
    <phoneticPr fontId="1"/>
  </si>
  <si>
    <t>設備状況</t>
    <rPh sb="0" eb="2">
      <t>セツビ</t>
    </rPh>
    <rPh sb="2" eb="4">
      <t>ジョウキョウ</t>
    </rPh>
    <phoneticPr fontId="1"/>
  </si>
  <si>
    <t>事業所名称</t>
    <rPh sb="0" eb="3">
      <t>ジギョウショ</t>
    </rPh>
    <rPh sb="3" eb="5">
      <t>メイショウ</t>
    </rPh>
    <phoneticPr fontId="1"/>
  </si>
  <si>
    <t>都島</t>
    <rPh sb="0" eb="2">
      <t>ミヤコジマ</t>
    </rPh>
    <phoneticPr fontId="1"/>
  </si>
  <si>
    <t>福島</t>
    <rPh sb="0" eb="2">
      <t>フクシマ</t>
    </rPh>
    <phoneticPr fontId="1"/>
  </si>
  <si>
    <t>此花</t>
    <rPh sb="0" eb="2">
      <t>コノハナ</t>
    </rPh>
    <phoneticPr fontId="1"/>
  </si>
  <si>
    <t>中央</t>
    <rPh sb="0" eb="2">
      <t>チュウオウ</t>
    </rPh>
    <phoneticPr fontId="1"/>
  </si>
  <si>
    <t>西</t>
    <rPh sb="0" eb="1">
      <t>ニシ</t>
    </rPh>
    <phoneticPr fontId="1"/>
  </si>
  <si>
    <t>港</t>
    <rPh sb="0" eb="1">
      <t>ミナト</t>
    </rPh>
    <phoneticPr fontId="1"/>
  </si>
  <si>
    <t>大正</t>
    <rPh sb="0" eb="2">
      <t>タイショウ</t>
    </rPh>
    <phoneticPr fontId="1"/>
  </si>
  <si>
    <t>（別紙１）</t>
    <rPh sb="1" eb="3">
      <t>ベッシ</t>
    </rPh>
    <phoneticPr fontId="1"/>
  </si>
  <si>
    <t>　　　　　　児童福祉法第34条の15第３項第４号の規定に該当しない旨の誓約書</t>
    <rPh sb="6" eb="8">
      <t>ジドウ</t>
    </rPh>
    <rPh sb="8" eb="10">
      <t>フクシ</t>
    </rPh>
    <rPh sb="10" eb="11">
      <t>ホウ</t>
    </rPh>
    <rPh sb="11" eb="12">
      <t>ダイ</t>
    </rPh>
    <rPh sb="14" eb="15">
      <t>ジョウ</t>
    </rPh>
    <rPh sb="18" eb="19">
      <t>ダイ</t>
    </rPh>
    <rPh sb="20" eb="21">
      <t>コウ</t>
    </rPh>
    <rPh sb="21" eb="22">
      <t>ダイ</t>
    </rPh>
    <rPh sb="23" eb="24">
      <t>ゴウ</t>
    </rPh>
    <rPh sb="25" eb="27">
      <t>キテイ</t>
    </rPh>
    <rPh sb="28" eb="30">
      <t>ガイトウ</t>
    </rPh>
    <rPh sb="33" eb="34">
      <t>ムネ</t>
    </rPh>
    <rPh sb="35" eb="38">
      <t>セイヤクショ</t>
    </rPh>
    <phoneticPr fontId="1"/>
  </si>
  <si>
    <t>　児童福祉法第34条の15第３項第４号の規定に該当しないことを誓約いたします。</t>
    <rPh sb="1" eb="3">
      <t>ジドウ</t>
    </rPh>
    <rPh sb="3" eb="5">
      <t>フクシ</t>
    </rPh>
    <rPh sb="5" eb="6">
      <t>ホウ</t>
    </rPh>
    <rPh sb="16" eb="17">
      <t>ダイ</t>
    </rPh>
    <phoneticPr fontId="1"/>
  </si>
  <si>
    <t>児童福祉法第34条の15第３項第４号</t>
    <rPh sb="0" eb="2">
      <t>ジドウ</t>
    </rPh>
    <rPh sb="2" eb="4">
      <t>フクシ</t>
    </rPh>
    <rPh sb="4" eb="5">
      <t>ホウ</t>
    </rPh>
    <rPh sb="15" eb="16">
      <t>ダイ</t>
    </rPh>
    <rPh sb="17" eb="18">
      <t>ゴウ</t>
    </rPh>
    <phoneticPr fontId="1"/>
  </si>
  <si>
    <t>　</t>
    <phoneticPr fontId="1"/>
  </si>
  <si>
    <t xml:space="preserve"> </t>
    <phoneticPr fontId="1"/>
  </si>
  <si>
    <t>管理者</t>
    <rPh sb="0" eb="3">
      <t>カンリシャ</t>
    </rPh>
    <phoneticPr fontId="1"/>
  </si>
  <si>
    <t>その他の職員</t>
    <rPh sb="2" eb="3">
      <t>タ</t>
    </rPh>
    <rPh sb="4" eb="5">
      <t>ショク</t>
    </rPh>
    <rPh sb="5" eb="6">
      <t>イン</t>
    </rPh>
    <phoneticPr fontId="1"/>
  </si>
  <si>
    <t>保育従事者</t>
    <rPh sb="0" eb="2">
      <t>ホイク</t>
    </rPh>
    <rPh sb="2" eb="5">
      <t>ジュウジシャ</t>
    </rPh>
    <phoneticPr fontId="1"/>
  </si>
  <si>
    <t>その他職員</t>
    <rPh sb="2" eb="3">
      <t>タ</t>
    </rPh>
    <rPh sb="3" eb="4">
      <t>ショク</t>
    </rPh>
    <rPh sb="4" eb="5">
      <t>イン</t>
    </rPh>
    <phoneticPr fontId="1"/>
  </si>
  <si>
    <t>実 務 を 担 当 す る 幹 部 職 員</t>
    <rPh sb="0" eb="1">
      <t>ジツ</t>
    </rPh>
    <rPh sb="2" eb="3">
      <t>ツトム</t>
    </rPh>
    <rPh sb="6" eb="7">
      <t>タン</t>
    </rPh>
    <rPh sb="8" eb="9">
      <t>トウ</t>
    </rPh>
    <rPh sb="14" eb="15">
      <t>ミキ</t>
    </rPh>
    <rPh sb="16" eb="17">
      <t>ブ</t>
    </rPh>
    <rPh sb="18" eb="19">
      <t>ショク</t>
    </rPh>
    <rPh sb="20" eb="21">
      <t>イン</t>
    </rPh>
    <phoneticPr fontId="1"/>
  </si>
  <si>
    <t>(1)</t>
    <phoneticPr fontId="1"/>
  </si>
  <si>
    <t>(2)</t>
    <phoneticPr fontId="1"/>
  </si>
  <si>
    <t>(3)</t>
    <phoneticPr fontId="1"/>
  </si>
  <si>
    <t>実務を担当する幹部職員が、保育所等において２年以上勤務した経験を有する者であるか、若しくはこれと同等以上の能力を有すると認められる者であるか、又は、経営者に社会福祉事業について知識経験を有する者を含むこと。</t>
    <phoneticPr fontId="1"/>
  </si>
  <si>
    <t>運営委員会名</t>
    <rPh sb="0" eb="2">
      <t>ウンエイ</t>
    </rPh>
    <rPh sb="2" eb="5">
      <t>イインカイ</t>
    </rPh>
    <rPh sb="5" eb="6">
      <t>メイ</t>
    </rPh>
    <phoneticPr fontId="1"/>
  </si>
  <si>
    <t>住　　　　所</t>
    <rPh sb="0" eb="1">
      <t>ジュウ</t>
    </rPh>
    <rPh sb="5" eb="6">
      <t>ショ</t>
    </rPh>
    <phoneticPr fontId="1"/>
  </si>
  <si>
    <t>委員の選定基準</t>
    <rPh sb="0" eb="2">
      <t>イイン</t>
    </rPh>
    <rPh sb="3" eb="5">
      <t>センテイ</t>
    </rPh>
    <rPh sb="5" eb="7">
      <t>キジュン</t>
    </rPh>
    <phoneticPr fontId="1"/>
  </si>
  <si>
    <t>（別紙８）</t>
    <rPh sb="1" eb="3">
      <t>ベッシ</t>
    </rPh>
    <phoneticPr fontId="1"/>
  </si>
  <si>
    <t>人</t>
    <rPh sb="0" eb="1">
      <t>ニン</t>
    </rPh>
    <phoneticPr fontId="1"/>
  </si>
  <si>
    <t>職　業</t>
    <phoneticPr fontId="1"/>
  </si>
  <si>
    <t>法人、又は個人の場合は事業所の代表電話・ＦＡＸを記入すること</t>
    <rPh sb="0" eb="2">
      <t>ホウジン</t>
    </rPh>
    <rPh sb="3" eb="4">
      <t>マタ</t>
    </rPh>
    <rPh sb="5" eb="7">
      <t>コジン</t>
    </rPh>
    <rPh sb="8" eb="10">
      <t>バアイ</t>
    </rPh>
    <rPh sb="11" eb="14">
      <t>ジギョウショ</t>
    </rPh>
    <rPh sb="15" eb="17">
      <t>ダイヒョウ</t>
    </rPh>
    <rPh sb="17" eb="19">
      <t>デンワ</t>
    </rPh>
    <rPh sb="24" eb="26">
      <t>キニュウ</t>
    </rPh>
    <phoneticPr fontId="1"/>
  </si>
  <si>
    <t>←</t>
    <phoneticPr fontId="1"/>
  </si>
  <si>
    <t>運営委員会を設置する場合は、本欄に必要事項を記入してください。</t>
    <rPh sb="0" eb="2">
      <t>ウンエイ</t>
    </rPh>
    <rPh sb="2" eb="5">
      <t>イインカイ</t>
    </rPh>
    <rPh sb="6" eb="8">
      <t>セッチ</t>
    </rPh>
    <rPh sb="10" eb="12">
      <t>バアイ</t>
    </rPh>
    <rPh sb="14" eb="15">
      <t>ホン</t>
    </rPh>
    <rPh sb="15" eb="16">
      <t>ラン</t>
    </rPh>
    <rPh sb="17" eb="19">
      <t>ヒツヨウ</t>
    </rPh>
    <rPh sb="19" eb="21">
      <t>ジコウ</t>
    </rPh>
    <rPh sb="22" eb="24">
      <t>キニュウ</t>
    </rPh>
    <phoneticPr fontId="1"/>
  </si>
  <si>
    <t>申請書別添</t>
    <rPh sb="0" eb="3">
      <t>シンセイショ</t>
    </rPh>
    <rPh sb="3" eb="5">
      <t>ベッテン</t>
    </rPh>
    <phoneticPr fontId="1"/>
  </si>
  <si>
    <t>利用者又はその家族からの苦情を処理するために講ずる措置の概要</t>
    <phoneticPr fontId="1"/>
  </si>
  <si>
    <t>個人情報保護に関する取扱いを示すもの</t>
    <phoneticPr fontId="1"/>
  </si>
  <si>
    <t>その他必要に応じて大阪市が求める書類</t>
    <phoneticPr fontId="1"/>
  </si>
  <si>
    <t>事業所の
運営方針</t>
    <rPh sb="0" eb="2">
      <t>ジギョウ</t>
    </rPh>
    <rPh sb="2" eb="3">
      <t>ショ</t>
    </rPh>
    <rPh sb="5" eb="7">
      <t>ウンエイ</t>
    </rPh>
    <rPh sb="7" eb="9">
      <t>ホウシン</t>
    </rPh>
    <phoneticPr fontId="1"/>
  </si>
  <si>
    <t>経　営　者　等　一　覧　表</t>
    <rPh sb="0" eb="1">
      <t>キョウ</t>
    </rPh>
    <rPh sb="2" eb="3">
      <t>エイ</t>
    </rPh>
    <rPh sb="4" eb="5">
      <t>モノ</t>
    </rPh>
    <rPh sb="6" eb="7">
      <t>トウ</t>
    </rPh>
    <rPh sb="8" eb="9">
      <t>イッ</t>
    </rPh>
    <rPh sb="10" eb="11">
      <t>ラン</t>
    </rPh>
    <rPh sb="12" eb="13">
      <t>ヒョウ</t>
    </rPh>
    <phoneticPr fontId="1"/>
  </si>
  <si>
    <t>公益財団法人</t>
    <rPh sb="0" eb="2">
      <t>コウエキ</t>
    </rPh>
    <rPh sb="2" eb="4">
      <t>ザイダン</t>
    </rPh>
    <rPh sb="4" eb="6">
      <t>ホウジン</t>
    </rPh>
    <phoneticPr fontId="1"/>
  </si>
  <si>
    <t>公益社団法人</t>
    <rPh sb="0" eb="2">
      <t>コウエキ</t>
    </rPh>
    <rPh sb="2" eb="4">
      <t>シャダン</t>
    </rPh>
    <rPh sb="4" eb="6">
      <t>ホウジン</t>
    </rPh>
    <phoneticPr fontId="1"/>
  </si>
  <si>
    <t>特定非営利活動法人等</t>
    <rPh sb="0" eb="2">
      <t>トクテイ</t>
    </rPh>
    <rPh sb="2" eb="5">
      <t>ヒエイリ</t>
    </rPh>
    <rPh sb="5" eb="7">
      <t>カツドウ</t>
    </rPh>
    <rPh sb="7" eb="9">
      <t>ホウジン</t>
    </rPh>
    <rPh sb="9" eb="10">
      <t>トウ</t>
    </rPh>
    <phoneticPr fontId="1"/>
  </si>
  <si>
    <t>医療法人等</t>
    <rPh sb="0" eb="2">
      <t>イリョウ</t>
    </rPh>
    <rPh sb="2" eb="4">
      <t>ホウジン</t>
    </rPh>
    <rPh sb="4" eb="5">
      <t>トウ</t>
    </rPh>
    <phoneticPr fontId="1"/>
  </si>
  <si>
    <t>事業者名
【認可主体】</t>
    <rPh sb="0" eb="2">
      <t>ジギョウ</t>
    </rPh>
    <rPh sb="2" eb="3">
      <t>シャ</t>
    </rPh>
    <rPh sb="3" eb="4">
      <t>メイ</t>
    </rPh>
    <rPh sb="6" eb="8">
      <t>ニンカ</t>
    </rPh>
    <rPh sb="8" eb="10">
      <t>シュタイ</t>
    </rPh>
    <phoneticPr fontId="1"/>
  </si>
  <si>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</si>
  <si>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</si>
  <si>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</si>
  <si>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</si>
  <si>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</si>
  <si>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</si>
  <si>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</si>
  <si>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</si>
  <si>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</si>
  <si>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</si>
  <si>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</si>
  <si>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</si>
  <si>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</si>
  <si>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住所又は所在地</t>
    <rPh sb="0" eb="2">
      <t>ジュウショ</t>
    </rPh>
    <rPh sb="2" eb="3">
      <t>マタ</t>
    </rPh>
    <rPh sb="4" eb="7">
      <t>ショザイチ</t>
    </rPh>
    <phoneticPr fontId="1"/>
  </si>
  <si>
    <t>氏名又は法人名</t>
    <rPh sb="0" eb="2">
      <t>シメイ</t>
    </rPh>
    <rPh sb="2" eb="3">
      <t>マタ</t>
    </rPh>
    <rPh sb="4" eb="6">
      <t>ホウジン</t>
    </rPh>
    <rPh sb="6" eb="7">
      <t>メイ</t>
    </rPh>
    <phoneticPr fontId="1"/>
  </si>
  <si>
    <t>法人の場合は代表者の役職及び氏名</t>
    <rPh sb="0" eb="2">
      <t>ホウジン</t>
    </rPh>
    <rPh sb="3" eb="5">
      <t>バアイ</t>
    </rPh>
    <rPh sb="6" eb="9">
      <t>ダイヒョウシャ</t>
    </rPh>
    <rPh sb="10" eb="12">
      <t>ヤクショク</t>
    </rPh>
    <rPh sb="12" eb="13">
      <t>オヨ</t>
    </rPh>
    <rPh sb="14" eb="16">
      <t>シメイ</t>
    </rPh>
    <phoneticPr fontId="1"/>
  </si>
  <si>
    <t>登記事項証明書にある「主たる事務所」・「本店」、又は個人の場合住所を記入すること</t>
    <rPh sb="0" eb="2">
      <t>トウキ</t>
    </rPh>
    <rPh sb="2" eb="4">
      <t>ジコウ</t>
    </rPh>
    <rPh sb="4" eb="7">
      <t>ショウメイショ</t>
    </rPh>
    <rPh sb="11" eb="12">
      <t>シュ</t>
    </rPh>
    <rPh sb="14" eb="16">
      <t>ジム</t>
    </rPh>
    <rPh sb="16" eb="17">
      <t>ショ</t>
    </rPh>
    <rPh sb="20" eb="22">
      <t>ホンテン</t>
    </rPh>
    <rPh sb="24" eb="25">
      <t>マタ</t>
    </rPh>
    <rPh sb="26" eb="28">
      <t>コジン</t>
    </rPh>
    <rPh sb="29" eb="31">
      <t>バアイ</t>
    </rPh>
    <rPh sb="31" eb="33">
      <t>ジュウショ</t>
    </rPh>
    <rPh sb="34" eb="36">
      <t>キニュウ</t>
    </rPh>
    <phoneticPr fontId="1"/>
  </si>
  <si>
    <t>氏名又は名称</t>
    <rPh sb="0" eb="2">
      <t>シメイ</t>
    </rPh>
    <rPh sb="2" eb="3">
      <t>マタ</t>
    </rPh>
    <rPh sb="4" eb="6">
      <t>メイショウ</t>
    </rPh>
    <phoneticPr fontId="1"/>
  </si>
  <si>
    <t>氏　名</t>
    <rPh sb="0" eb="1">
      <t>ウジ</t>
    </rPh>
    <rPh sb="2" eb="3">
      <t>メイ</t>
    </rPh>
    <phoneticPr fontId="1"/>
  </si>
  <si>
    <t>申請書別添</t>
    <rPh sb="0" eb="2">
      <t>シンセイ</t>
    </rPh>
    <rPh sb="2" eb="3">
      <t>ショ</t>
    </rPh>
    <rPh sb="3" eb="5">
      <t>ベッテン</t>
    </rPh>
    <phoneticPr fontId="1"/>
  </si>
  <si>
    <t>大阪市</t>
    <rPh sb="0" eb="2">
      <t>オオサカ</t>
    </rPh>
    <rPh sb="2" eb="3">
      <t>シ</t>
    </rPh>
    <phoneticPr fontId="1"/>
  </si>
  <si>
    <t>大阪府</t>
    <rPh sb="0" eb="2">
      <t>オオサカ</t>
    </rPh>
    <rPh sb="2" eb="3">
      <t>フ</t>
    </rPh>
    <phoneticPr fontId="1"/>
  </si>
  <si>
    <t>その他</t>
    <rPh sb="2" eb="3">
      <t>タ</t>
    </rPh>
    <phoneticPr fontId="1"/>
  </si>
  <si>
    <t>半角フリガナで記入すること。</t>
    <rPh sb="0" eb="2">
      <t>ハンカク</t>
    </rPh>
    <rPh sb="7" eb="9">
      <t>キニュウ</t>
    </rPh>
    <phoneticPr fontId="30"/>
  </si>
  <si>
    <t>法人の本部等の代表E‐mailを記入すること。</t>
    <rPh sb="0" eb="2">
      <t>ホウジン</t>
    </rPh>
    <rPh sb="3" eb="5">
      <t>ホンブ</t>
    </rPh>
    <rPh sb="5" eb="6">
      <t>トウ</t>
    </rPh>
    <rPh sb="7" eb="9">
      <t>ダイヒョウ</t>
    </rPh>
    <rPh sb="16" eb="18">
      <t>キニュウ</t>
    </rPh>
    <phoneticPr fontId="30"/>
  </si>
  <si>
    <t>←</t>
    <phoneticPr fontId="30"/>
  </si>
  <si>
    <t>個人事業者については、記入の必要なし。</t>
    <rPh sb="0" eb="2">
      <t>コジン</t>
    </rPh>
    <rPh sb="2" eb="5">
      <t>ジギョウシャ</t>
    </rPh>
    <rPh sb="11" eb="13">
      <t>キニュウ</t>
    </rPh>
    <rPh sb="14" eb="16">
      <t>ヒツヨウ</t>
    </rPh>
    <phoneticPr fontId="1"/>
  </si>
  <si>
    <t>天王寺</t>
    <rPh sb="0" eb="3">
      <t>テンノウジ</t>
    </rPh>
    <phoneticPr fontId="1"/>
  </si>
  <si>
    <t>浪速</t>
    <rPh sb="0" eb="2">
      <t>ナニワ</t>
    </rPh>
    <phoneticPr fontId="1"/>
  </si>
  <si>
    <t>西淀川</t>
    <rPh sb="0" eb="3">
      <t>ニシヨドガワ</t>
    </rPh>
    <phoneticPr fontId="1"/>
  </si>
  <si>
    <t>淀川</t>
    <rPh sb="0" eb="2">
      <t>ヨドガワ</t>
    </rPh>
    <phoneticPr fontId="1"/>
  </si>
  <si>
    <t>東淀川</t>
    <rPh sb="0" eb="1">
      <t>ヒガシ</t>
    </rPh>
    <rPh sb="1" eb="3">
      <t>ヨドガワ</t>
    </rPh>
    <phoneticPr fontId="1"/>
  </si>
  <si>
    <t>東成</t>
    <rPh sb="0" eb="1">
      <t>ヒガシ</t>
    </rPh>
    <rPh sb="1" eb="2">
      <t>ナリ</t>
    </rPh>
    <phoneticPr fontId="1"/>
  </si>
  <si>
    <t>生野</t>
    <rPh sb="0" eb="2">
      <t>イクノ</t>
    </rPh>
    <phoneticPr fontId="1"/>
  </si>
  <si>
    <t>旭</t>
    <rPh sb="0" eb="1">
      <t>アサヒ</t>
    </rPh>
    <phoneticPr fontId="1"/>
  </si>
  <si>
    <t>城東</t>
    <rPh sb="0" eb="2">
      <t>ジョウトウ</t>
    </rPh>
    <phoneticPr fontId="1"/>
  </si>
  <si>
    <t>鶴見</t>
    <rPh sb="0" eb="2">
      <t>ツルミ</t>
    </rPh>
    <phoneticPr fontId="1"/>
  </si>
  <si>
    <t>阿倍野</t>
    <rPh sb="0" eb="3">
      <t>アベノ</t>
    </rPh>
    <phoneticPr fontId="1"/>
  </si>
  <si>
    <t>住之江</t>
    <rPh sb="0" eb="3">
      <t>スミノエ</t>
    </rPh>
    <phoneticPr fontId="1"/>
  </si>
  <si>
    <t>住吉</t>
    <rPh sb="0" eb="2">
      <t>スミヨシ</t>
    </rPh>
    <phoneticPr fontId="1"/>
  </si>
  <si>
    <t>東住吉</t>
    <rPh sb="0" eb="1">
      <t>ヒガシ</t>
    </rPh>
    <rPh sb="1" eb="3">
      <t>スミヨシ</t>
    </rPh>
    <phoneticPr fontId="1"/>
  </si>
  <si>
    <t>平野</t>
    <rPh sb="0" eb="1">
      <t>ヒラ</t>
    </rPh>
    <rPh sb="1" eb="2">
      <t>ノ</t>
    </rPh>
    <phoneticPr fontId="1"/>
  </si>
  <si>
    <t>西成</t>
    <rPh sb="0" eb="2">
      <t>ニシナリ</t>
    </rPh>
    <phoneticPr fontId="1"/>
  </si>
  <si>
    <t>利用者などに公表しているメールアドレスを記入すること。</t>
    <rPh sb="0" eb="3">
      <t>リヨウシャ</t>
    </rPh>
    <rPh sb="6" eb="8">
      <t>コウヒョウ</t>
    </rPh>
    <rPh sb="20" eb="22">
      <t>キニュウ</t>
    </rPh>
    <phoneticPr fontId="1"/>
  </si>
  <si>
    <t>利用者などに公表はしていないが、事務で使用しているメールアドレスを記入すること。</t>
    <rPh sb="0" eb="3">
      <t>リヨウシャ</t>
    </rPh>
    <rPh sb="6" eb="8">
      <t>コウヒョウ</t>
    </rPh>
    <rPh sb="16" eb="18">
      <t>ジム</t>
    </rPh>
    <rPh sb="19" eb="21">
      <t>シヨウ</t>
    </rPh>
    <rPh sb="33" eb="35">
      <t>キニュウ</t>
    </rPh>
    <phoneticPr fontId="1"/>
  </si>
  <si>
    <t>職員の
研修計画</t>
    <rPh sb="0" eb="2">
      <t>ショクイン</t>
    </rPh>
    <rPh sb="4" eb="6">
      <t>ケンシュウ</t>
    </rPh>
    <rPh sb="6" eb="8">
      <t>ケイカク</t>
    </rPh>
    <phoneticPr fontId="30"/>
  </si>
  <si>
    <t>基本的な
考え方</t>
    <rPh sb="0" eb="3">
      <t>キホンテキ</t>
    </rPh>
    <rPh sb="5" eb="6">
      <t>カンガ</t>
    </rPh>
    <rPh sb="7" eb="8">
      <t>カタ</t>
    </rPh>
    <phoneticPr fontId="30"/>
  </si>
  <si>
    <t>←</t>
    <phoneticPr fontId="30"/>
  </si>
  <si>
    <t>具体的な
実施計画</t>
    <rPh sb="0" eb="3">
      <t>グタイテキ</t>
    </rPh>
    <rPh sb="5" eb="7">
      <t>ジッシ</t>
    </rPh>
    <rPh sb="7" eb="9">
      <t>ケイカク</t>
    </rPh>
    <phoneticPr fontId="30"/>
  </si>
  <si>
    <t>具体的な
実施計画</t>
    <phoneticPr fontId="30"/>
  </si>
  <si>
    <t>心身の状況等の把握</t>
    <rPh sb="0" eb="2">
      <t>シンシン</t>
    </rPh>
    <rPh sb="3" eb="5">
      <t>ジョウキョウ</t>
    </rPh>
    <rPh sb="5" eb="6">
      <t>トウ</t>
    </rPh>
    <rPh sb="7" eb="9">
      <t>ハアク</t>
    </rPh>
    <phoneticPr fontId="30"/>
  </si>
  <si>
    <t>具体的な
実施計画</t>
    <phoneticPr fontId="30"/>
  </si>
  <si>
    <t>衛生管理</t>
    <rPh sb="0" eb="2">
      <t>エイセイ</t>
    </rPh>
    <rPh sb="2" eb="4">
      <t>カンリ</t>
    </rPh>
    <phoneticPr fontId="30"/>
  </si>
  <si>
    <t>食事の提供</t>
    <rPh sb="0" eb="2">
      <t>ショクジ</t>
    </rPh>
    <rPh sb="3" eb="5">
      <t>テイキョウ</t>
    </rPh>
    <phoneticPr fontId="30"/>
  </si>
  <si>
    <t>日常の
安全管理</t>
    <rPh sb="0" eb="2">
      <t>ニチジョウ</t>
    </rPh>
    <rPh sb="4" eb="6">
      <t>アンゼン</t>
    </rPh>
    <rPh sb="6" eb="8">
      <t>カンリ</t>
    </rPh>
    <phoneticPr fontId="30"/>
  </si>
  <si>
    <t>←</t>
    <phoneticPr fontId="30"/>
  </si>
  <si>
    <t>非常災害
対策</t>
    <rPh sb="0" eb="2">
      <t>ヒジョウ</t>
    </rPh>
    <rPh sb="2" eb="4">
      <t>サイガイ</t>
    </rPh>
    <rPh sb="5" eb="7">
      <t>タイサク</t>
    </rPh>
    <phoneticPr fontId="30"/>
  </si>
  <si>
    <t>苦情対応</t>
    <rPh sb="0" eb="2">
      <t>クジョウ</t>
    </rPh>
    <rPh sb="2" eb="4">
      <t>タイオウ</t>
    </rPh>
    <phoneticPr fontId="30"/>
  </si>
  <si>
    <t>基本的な
考え方
及び
具体的な実施計画</t>
    <rPh sb="0" eb="3">
      <t>キホンテキ</t>
    </rPh>
    <rPh sb="5" eb="6">
      <t>カンガ</t>
    </rPh>
    <rPh sb="7" eb="8">
      <t>カタ</t>
    </rPh>
    <rPh sb="9" eb="10">
      <t>オヨ</t>
    </rPh>
    <rPh sb="12" eb="15">
      <t>グタイテキ</t>
    </rPh>
    <rPh sb="16" eb="18">
      <t>ジッシ</t>
    </rPh>
    <rPh sb="18" eb="20">
      <t>ケイカク</t>
    </rPh>
    <phoneticPr fontId="30"/>
  </si>
  <si>
    <t>保育の提供記録</t>
    <rPh sb="0" eb="2">
      <t>ホイク</t>
    </rPh>
    <rPh sb="3" eb="5">
      <t>テイキョウ</t>
    </rPh>
    <rPh sb="5" eb="7">
      <t>キロク</t>
    </rPh>
    <phoneticPr fontId="30"/>
  </si>
  <si>
    <t>職員、設備及び会計等諸記録</t>
    <rPh sb="0" eb="1">
      <t>ショク</t>
    </rPh>
    <rPh sb="1" eb="2">
      <t>イン</t>
    </rPh>
    <rPh sb="3" eb="5">
      <t>セツビ</t>
    </rPh>
    <rPh sb="5" eb="6">
      <t>オヨ</t>
    </rPh>
    <rPh sb="7" eb="9">
      <t>カイケイ</t>
    </rPh>
    <rPh sb="9" eb="10">
      <t>トウ</t>
    </rPh>
    <rPh sb="10" eb="11">
      <t>ショ</t>
    </rPh>
    <rPh sb="11" eb="13">
      <t>キロク</t>
    </rPh>
    <phoneticPr fontId="30"/>
  </si>
  <si>
    <t>←</t>
    <phoneticPr fontId="30"/>
  </si>
  <si>
    <t>職員に対する１年間の主な研修計画について、時期、研修名称・内容、研修対象者を記入。</t>
    <phoneticPr fontId="1"/>
  </si>
  <si>
    <t>当該事業所、備品等の衛生管理の具体的な実施計画について記入。</t>
  </si>
  <si>
    <t>日常の施設に関する安全管理（事故含む。）について、具体的な取組計画を記入。</t>
    <phoneticPr fontId="1"/>
  </si>
  <si>
    <t>非常災害対策について、具体的な実施計画を記入。</t>
    <phoneticPr fontId="1"/>
  </si>
  <si>
    <t>緊急時等の対応について、具体的な実施計画を記入。</t>
    <phoneticPr fontId="1"/>
  </si>
  <si>
    <t>入所児の保護者に対して実施する子育て支援及び保護者と連携について、具体的な実施計画を記入。</t>
    <rPh sb="1" eb="2">
      <t>ショ</t>
    </rPh>
    <phoneticPr fontId="1"/>
  </si>
  <si>
    <t>←</t>
    <phoneticPr fontId="30"/>
  </si>
  <si>
    <r>
      <rPr>
        <sz val="11"/>
        <rFont val="HGｺﾞｼｯｸM"/>
        <family val="3"/>
        <charset val="128"/>
      </rPr>
      <t>緊急時等の</t>
    </r>
    <r>
      <rPr>
        <sz val="12"/>
        <rFont val="HGｺﾞｼｯｸM"/>
        <family val="3"/>
        <charset val="128"/>
      </rPr>
      <t xml:space="preserve">
対応</t>
    </r>
    <rPh sb="0" eb="3">
      <t>キンキュウジ</t>
    </rPh>
    <rPh sb="3" eb="4">
      <t>トウ</t>
    </rPh>
    <rPh sb="6" eb="8">
      <t>タイオウ</t>
    </rPh>
    <phoneticPr fontId="30"/>
  </si>
  <si>
    <t>保護者への支援等</t>
    <rPh sb="0" eb="3">
      <t>ホゴシャ</t>
    </rPh>
    <rPh sb="5" eb="8">
      <t>シエントウ</t>
    </rPh>
    <phoneticPr fontId="1"/>
  </si>
  <si>
    <t>その他の運営情報</t>
    <phoneticPr fontId="1"/>
  </si>
  <si>
    <t>情報開示</t>
    <rPh sb="0" eb="2">
      <t>ジョウホウ</t>
    </rPh>
    <rPh sb="2" eb="4">
      <t>カイジ</t>
    </rPh>
    <phoneticPr fontId="30"/>
  </si>
  <si>
    <t>記録の整備</t>
    <rPh sb="0" eb="2">
      <t>キロク</t>
    </rPh>
    <rPh sb="3" eb="5">
      <t>セイビ</t>
    </rPh>
    <phoneticPr fontId="30"/>
  </si>
  <si>
    <r>
      <t xml:space="preserve">園児の
</t>
    </r>
    <r>
      <rPr>
        <sz val="11"/>
        <rFont val="HGｺﾞｼｯｸM"/>
        <family val="3"/>
        <charset val="128"/>
      </rPr>
      <t>保護者への</t>
    </r>
    <r>
      <rPr>
        <sz val="12"/>
        <rFont val="HGｺﾞｼｯｸM"/>
        <family val="3"/>
        <charset val="128"/>
      </rPr>
      <t xml:space="preserve">
情報開示</t>
    </r>
    <rPh sb="0" eb="1">
      <t>エン</t>
    </rPh>
    <rPh sb="1" eb="2">
      <t>ジ</t>
    </rPh>
    <rPh sb="4" eb="7">
      <t>ホゴシャ</t>
    </rPh>
    <rPh sb="10" eb="12">
      <t>ジョウホウ</t>
    </rPh>
    <rPh sb="12" eb="14">
      <t>カイジ</t>
    </rPh>
    <phoneticPr fontId="30"/>
  </si>
  <si>
    <t>←</t>
    <phoneticPr fontId="1"/>
  </si>
  <si>
    <t>賃貸借の場合、記入し、賃貸借契約書に合わせること。</t>
    <rPh sb="0" eb="3">
      <t>チンタイシャク</t>
    </rPh>
    <rPh sb="4" eb="6">
      <t>バアイ</t>
    </rPh>
    <rPh sb="7" eb="9">
      <t>キニュウ</t>
    </rPh>
    <rPh sb="11" eb="14">
      <t>チンタイシャク</t>
    </rPh>
    <rPh sb="14" eb="16">
      <t>ケイヤク</t>
    </rPh>
    <rPh sb="16" eb="17">
      <t>ショ</t>
    </rPh>
    <rPh sb="18" eb="19">
      <t>ア</t>
    </rPh>
    <phoneticPr fontId="1"/>
  </si>
  <si>
    <t>自己所有の場合は、建物の登記事項証明書の床面積と合わせ、賃貸借の場合は、賃貸借契約書の面積と合わせること。</t>
    <rPh sb="0" eb="2">
      <t>ジコ</t>
    </rPh>
    <rPh sb="2" eb="4">
      <t>ショユウ</t>
    </rPh>
    <rPh sb="5" eb="7">
      <t>バアイ</t>
    </rPh>
    <rPh sb="9" eb="11">
      <t>タテモノ</t>
    </rPh>
    <rPh sb="28" eb="31">
      <t>チンタイシャク</t>
    </rPh>
    <rPh sb="32" eb="34">
      <t>バアイ</t>
    </rPh>
    <rPh sb="36" eb="39">
      <t>チンタイシャク</t>
    </rPh>
    <rPh sb="39" eb="41">
      <t>ケイヤク</t>
    </rPh>
    <rPh sb="41" eb="42">
      <t>ショ</t>
    </rPh>
    <rPh sb="43" eb="45">
      <t>メンセキ</t>
    </rPh>
    <rPh sb="46" eb="47">
      <t>ア</t>
    </rPh>
    <phoneticPr fontId="1"/>
  </si>
  <si>
    <t>事　業　所　設　備</t>
    <rPh sb="0" eb="1">
      <t>コト</t>
    </rPh>
    <rPh sb="2" eb="3">
      <t>ギョウ</t>
    </rPh>
    <rPh sb="4" eb="5">
      <t>ショ</t>
    </rPh>
    <rPh sb="6" eb="7">
      <t>セツ</t>
    </rPh>
    <rPh sb="8" eb="9">
      <t>ソナエ</t>
    </rPh>
    <phoneticPr fontId="1"/>
  </si>
  <si>
    <t>敷地の
使用方法</t>
    <phoneticPr fontId="1"/>
  </si>
  <si>
    <t>年</t>
    <rPh sb="0" eb="1">
      <t>ネン</t>
    </rPh>
    <phoneticPr fontId="30"/>
  </si>
  <si>
    <t>月</t>
    <rPh sb="0" eb="1">
      <t>ツキ</t>
    </rPh>
    <phoneticPr fontId="30"/>
  </si>
  <si>
    <t>日</t>
    <rPh sb="0" eb="1">
      <t>ヒ</t>
    </rPh>
    <phoneticPr fontId="30"/>
  </si>
  <si>
    <t>～</t>
    <phoneticPr fontId="30"/>
  </si>
  <si>
    <t>最終学歴</t>
    <rPh sb="0" eb="2">
      <t>サイシュウ</t>
    </rPh>
    <rPh sb="2" eb="4">
      <t>ガクレキ</t>
    </rPh>
    <phoneticPr fontId="30"/>
  </si>
  <si>
    <t>公　職　歴　（社会福祉、幼児教育、地域活動）</t>
    <rPh sb="0" eb="1">
      <t>コウ</t>
    </rPh>
    <rPh sb="2" eb="3">
      <t>ショク</t>
    </rPh>
    <rPh sb="4" eb="5">
      <t>レキ</t>
    </rPh>
    <rPh sb="7" eb="9">
      <t>シャカイ</t>
    </rPh>
    <rPh sb="9" eb="11">
      <t>フクシ</t>
    </rPh>
    <rPh sb="12" eb="14">
      <t>ヨウジ</t>
    </rPh>
    <rPh sb="14" eb="16">
      <t>キョウイク</t>
    </rPh>
    <rPh sb="17" eb="19">
      <t>チイキ</t>
    </rPh>
    <rPh sb="19" eb="21">
      <t>カツドウ</t>
    </rPh>
    <phoneticPr fontId="30"/>
  </si>
  <si>
    <t>期　　　間</t>
    <rPh sb="0" eb="1">
      <t>キ</t>
    </rPh>
    <rPh sb="4" eb="5">
      <t>アイダ</t>
    </rPh>
    <phoneticPr fontId="30"/>
  </si>
  <si>
    <t>公　職　等</t>
    <rPh sb="0" eb="1">
      <t>コウ</t>
    </rPh>
    <rPh sb="2" eb="3">
      <t>ショク</t>
    </rPh>
    <rPh sb="4" eb="5">
      <t>トウ</t>
    </rPh>
    <phoneticPr fontId="30"/>
  </si>
  <si>
    <t>資　格　等　（社会福祉、幼児教育）</t>
    <phoneticPr fontId="30"/>
  </si>
  <si>
    <t>資格の種類</t>
    <rPh sb="0" eb="2">
      <t>シカク</t>
    </rPh>
    <rPh sb="3" eb="5">
      <t>シュルイ</t>
    </rPh>
    <phoneticPr fontId="30"/>
  </si>
  <si>
    <t>資格取得年月</t>
    <rPh sb="0" eb="2">
      <t>シカク</t>
    </rPh>
    <rPh sb="2" eb="4">
      <t>シュトク</t>
    </rPh>
    <rPh sb="4" eb="5">
      <t>ネン</t>
    </rPh>
    <rPh sb="5" eb="6">
      <t>ツキ</t>
    </rPh>
    <phoneticPr fontId="30"/>
  </si>
  <si>
    <t>資格番号等</t>
    <rPh sb="0" eb="2">
      <t>シカク</t>
    </rPh>
    <rPh sb="2" eb="4">
      <t>バンゴウ</t>
    </rPh>
    <rPh sb="4" eb="5">
      <t>トウ</t>
    </rPh>
    <phoneticPr fontId="30"/>
  </si>
  <si>
    <t>←</t>
    <phoneticPr fontId="1"/>
  </si>
  <si>
    <t>認可申請する事業所</t>
    <rPh sb="0" eb="2">
      <t>ニンカ</t>
    </rPh>
    <rPh sb="2" eb="4">
      <t>シンセイ</t>
    </rPh>
    <rPh sb="6" eb="8">
      <t>ジギョウ</t>
    </rPh>
    <rPh sb="8" eb="9">
      <t>ショ</t>
    </rPh>
    <phoneticPr fontId="1"/>
  </si>
  <si>
    <t>事業所の住所を記入すること。</t>
    <rPh sb="0" eb="2">
      <t>ジギョウ</t>
    </rPh>
    <rPh sb="2" eb="3">
      <t>ショ</t>
    </rPh>
    <rPh sb="4" eb="6">
      <t>ジュウショ</t>
    </rPh>
    <rPh sb="7" eb="9">
      <t>キニュウ</t>
    </rPh>
    <phoneticPr fontId="30"/>
  </si>
  <si>
    <t>事業所
床面積</t>
    <rPh sb="0" eb="2">
      <t>ジギョウ</t>
    </rPh>
    <rPh sb="2" eb="3">
      <t>ショ</t>
    </rPh>
    <phoneticPr fontId="1"/>
  </si>
  <si>
    <t>事故防止、災害対策、緊急時対応、安全管理、健康管理、衛生管理マニュアル</t>
    <rPh sb="10" eb="13">
      <t>キンキュウジ</t>
    </rPh>
    <rPh sb="13" eb="15">
      <t>タイオウ</t>
    </rPh>
    <rPh sb="21" eb="23">
      <t>ケンコウ</t>
    </rPh>
    <rPh sb="23" eb="25">
      <t>カンリ</t>
    </rPh>
    <phoneticPr fontId="30"/>
  </si>
  <si>
    <t>事故等に対する保険加入証等の写し</t>
    <phoneticPr fontId="30"/>
  </si>
  <si>
    <t>←</t>
    <phoneticPr fontId="1"/>
  </si>
  <si>
    <t>免許・資格の
種　　　　類</t>
    <phoneticPr fontId="1"/>
  </si>
  <si>
    <t>令和</t>
    <rPh sb="0" eb="2">
      <t>レイワ</t>
    </rPh>
    <phoneticPr fontId="1"/>
  </si>
  <si>
    <t>年</t>
  </si>
  <si>
    <t>月</t>
  </si>
  <si>
    <t>日</t>
  </si>
  <si>
    <r>
      <rPr>
        <b/>
        <sz val="10"/>
        <color rgb="FF0070C0"/>
        <rFont val="HGｺﾞｼｯｸM"/>
        <family val="3"/>
        <charset val="128"/>
      </rPr>
      <t>事業所内保育事業の場合、認可を受ける事業者名を記入すること。</t>
    </r>
    <r>
      <rPr>
        <b/>
        <sz val="10"/>
        <color theme="1"/>
        <rFont val="HGｺﾞｼｯｸM"/>
        <family val="3"/>
        <charset val="128"/>
      </rPr>
      <t>登記事項証明書にある「名称」を記入すること。</t>
    </r>
    <rPh sb="24" eb="25">
      <t>ニュウ</t>
    </rPh>
    <phoneticPr fontId="30"/>
  </si>
  <si>
    <r>
      <rPr>
        <b/>
        <sz val="11"/>
        <color rgb="FF0070C0"/>
        <rFont val="HGｺﾞｼｯｸM"/>
        <family val="3"/>
        <charset val="128"/>
      </rPr>
      <t>認可基準第14条</t>
    </r>
    <r>
      <rPr>
        <b/>
        <sz val="11"/>
        <color theme="1"/>
        <rFont val="HGｺﾞｼｯｸM"/>
        <family val="3"/>
        <charset val="128"/>
      </rPr>
      <t xml:space="preserve">
当該事業所、備品等の衛生管理について基本的な考え方を記入。</t>
    </r>
    <phoneticPr fontId="1"/>
  </si>
  <si>
    <r>
      <t>土地の登記事項証明書の面積と合わせること。</t>
    </r>
    <r>
      <rPr>
        <b/>
        <sz val="12"/>
        <color rgb="FFFF0000"/>
        <rFont val="HGｺﾞｼｯｸM"/>
        <family val="3"/>
        <charset val="128"/>
      </rPr>
      <t>なお、建物が賃貸借の場合は記入不要。</t>
    </r>
    <rPh sb="0" eb="2">
      <t>トチ</t>
    </rPh>
    <rPh sb="3" eb="5">
      <t>トウキ</t>
    </rPh>
    <rPh sb="5" eb="7">
      <t>ジコウ</t>
    </rPh>
    <rPh sb="7" eb="9">
      <t>ショウメイ</t>
    </rPh>
    <rPh sb="9" eb="10">
      <t>ショ</t>
    </rPh>
    <rPh sb="11" eb="13">
      <t>メンセキ</t>
    </rPh>
    <rPh sb="14" eb="15">
      <t>アワ</t>
    </rPh>
    <rPh sb="24" eb="26">
      <t>タテモノ</t>
    </rPh>
    <rPh sb="27" eb="30">
      <t>チンタイシャク</t>
    </rPh>
    <rPh sb="31" eb="33">
      <t>バアイ</t>
    </rPh>
    <rPh sb="34" eb="35">
      <t>キ</t>
    </rPh>
    <rPh sb="35" eb="36">
      <t>ニュウ</t>
    </rPh>
    <rPh sb="36" eb="38">
      <t>フヨウ</t>
    </rPh>
    <phoneticPr fontId="1"/>
  </si>
  <si>
    <t>人数</t>
    <rPh sb="0" eb="2">
      <t>ニンズウ</t>
    </rPh>
    <phoneticPr fontId="30"/>
  </si>
  <si>
    <t>勤務時間計</t>
    <rPh sb="0" eb="2">
      <t>キンム</t>
    </rPh>
    <rPh sb="2" eb="4">
      <t>ジカン</t>
    </rPh>
    <rPh sb="4" eb="5">
      <t>ケイ</t>
    </rPh>
    <phoneticPr fontId="30"/>
  </si>
  <si>
    <t>勤続年数</t>
    <rPh sb="0" eb="2">
      <t>キンゾク</t>
    </rPh>
    <rPh sb="2" eb="4">
      <t>ネンスウ</t>
    </rPh>
    <phoneticPr fontId="30"/>
  </si>
  <si>
    <t>経験年数</t>
    <rPh sb="0" eb="2">
      <t>ケイケン</t>
    </rPh>
    <rPh sb="2" eb="4">
      <t>ネンスウ</t>
    </rPh>
    <phoneticPr fontId="30"/>
  </si>
  <si>
    <t>専　常</t>
    <rPh sb="0" eb="1">
      <t>セン</t>
    </rPh>
    <rPh sb="2" eb="3">
      <t>ジョウ</t>
    </rPh>
    <phoneticPr fontId="30"/>
  </si>
  <si>
    <t>専　非常</t>
    <rPh sb="0" eb="1">
      <t>セン</t>
    </rPh>
    <rPh sb="2" eb="4">
      <t>ヒジョウ</t>
    </rPh>
    <phoneticPr fontId="30"/>
  </si>
  <si>
    <t>兼　常</t>
    <rPh sb="0" eb="1">
      <t>ケン</t>
    </rPh>
    <rPh sb="2" eb="3">
      <t>ジョウ</t>
    </rPh>
    <phoneticPr fontId="30"/>
  </si>
  <si>
    <t>兼　非常</t>
    <rPh sb="0" eb="1">
      <t>ケン</t>
    </rPh>
    <rPh sb="2" eb="4">
      <t>ヒジョウ</t>
    </rPh>
    <phoneticPr fontId="30"/>
  </si>
  <si>
    <t>人</t>
    <phoneticPr fontId="30"/>
  </si>
  <si>
    <t>現職は、認可届出時の現職を記入</t>
    <rPh sb="0" eb="2">
      <t>ゲンショク</t>
    </rPh>
    <rPh sb="4" eb="6">
      <t>ニンカ</t>
    </rPh>
    <rPh sb="6" eb="8">
      <t>トドケデ</t>
    </rPh>
    <rPh sb="8" eb="9">
      <t>ジ</t>
    </rPh>
    <rPh sb="10" eb="12">
      <t>ゲンショク</t>
    </rPh>
    <rPh sb="13" eb="15">
      <t>キニュウ</t>
    </rPh>
    <phoneticPr fontId="1"/>
  </si>
  <si>
    <t>勤続年数
平均</t>
    <rPh sb="0" eb="2">
      <t>キンゾク</t>
    </rPh>
    <rPh sb="2" eb="4">
      <t>ネンスウ</t>
    </rPh>
    <rPh sb="5" eb="7">
      <t>ヘイキン</t>
    </rPh>
    <phoneticPr fontId="30"/>
  </si>
  <si>
    <t>経験年数
平均</t>
    <rPh sb="0" eb="2">
      <t>ケイケン</t>
    </rPh>
    <rPh sb="2" eb="4">
      <t>ネンスウ</t>
    </rPh>
    <rPh sb="5" eb="7">
      <t>ヘイキン</t>
    </rPh>
    <phoneticPr fontId="30"/>
  </si>
  <si>
    <t>経　営　責　任　者　経　歴　書</t>
    <rPh sb="0" eb="1">
      <t>キョウ</t>
    </rPh>
    <rPh sb="2" eb="3">
      <t>エイ</t>
    </rPh>
    <rPh sb="4" eb="5">
      <t>セキ</t>
    </rPh>
    <rPh sb="6" eb="7">
      <t>ニン</t>
    </rPh>
    <rPh sb="8" eb="9">
      <t>モノ</t>
    </rPh>
    <phoneticPr fontId="1"/>
  </si>
  <si>
    <t>※　経営者等とは理事長・理事・監事・評議員や取締役会を構成するもの。その全員について記入すること。</t>
    <rPh sb="2" eb="5">
      <t>ケイエイシャ</t>
    </rPh>
    <rPh sb="5" eb="6">
      <t>トウ</t>
    </rPh>
    <rPh sb="8" eb="11">
      <t>リジチョウ</t>
    </rPh>
    <rPh sb="12" eb="14">
      <t>リジ</t>
    </rPh>
    <rPh sb="15" eb="17">
      <t>カンジ</t>
    </rPh>
    <rPh sb="18" eb="21">
      <t>ヒョウギイン</t>
    </rPh>
    <rPh sb="22" eb="25">
      <t>トリシマリヤク</t>
    </rPh>
    <rPh sb="25" eb="26">
      <t>カイ</t>
    </rPh>
    <rPh sb="27" eb="29">
      <t>コウセイ</t>
    </rPh>
    <rPh sb="36" eb="38">
      <t>ゼンイン</t>
    </rPh>
    <rPh sb="42" eb="44">
      <t>キニュウ</t>
    </rPh>
    <phoneticPr fontId="1"/>
  </si>
  <si>
    <t>設立年月日</t>
    <rPh sb="0" eb="2">
      <t>セツリツ</t>
    </rPh>
    <rPh sb="2" eb="5">
      <t>ネンガッピ</t>
    </rPh>
    <phoneticPr fontId="1"/>
  </si>
  <si>
    <r>
      <t>必ず</t>
    </r>
    <r>
      <rPr>
        <b/>
        <u/>
        <sz val="12"/>
        <rFont val="HGｺﾞｼｯｸM"/>
        <family val="3"/>
        <charset val="128"/>
      </rPr>
      <t>原本を提出</t>
    </r>
    <r>
      <rPr>
        <b/>
        <sz val="12"/>
        <rFont val="HGｺﾞｼｯｸM"/>
        <family val="3"/>
        <charset val="128"/>
      </rPr>
      <t>すること。</t>
    </r>
    <rPh sb="0" eb="1">
      <t>カナラ</t>
    </rPh>
    <rPh sb="2" eb="4">
      <t>ゲンポン</t>
    </rPh>
    <rPh sb="5" eb="7">
      <t>テイシュツ</t>
    </rPh>
    <phoneticPr fontId="1"/>
  </si>
  <si>
    <t>代表者の
住所</t>
    <rPh sb="0" eb="3">
      <t>ダイヒョウシャ</t>
    </rPh>
    <rPh sb="6" eb="8">
      <t>ジュウショ</t>
    </rPh>
    <phoneticPr fontId="1"/>
  </si>
  <si>
    <t>今回の申請にあたってのご担当者の名前、電話番号を記入すること。</t>
    <rPh sb="0" eb="2">
      <t>コンカイ</t>
    </rPh>
    <rPh sb="3" eb="5">
      <t>シンセイ</t>
    </rPh>
    <rPh sb="12" eb="15">
      <t>タントウシャ</t>
    </rPh>
    <rPh sb="16" eb="18">
      <t>ナマエ</t>
    </rPh>
    <rPh sb="19" eb="21">
      <t>デンワ</t>
    </rPh>
    <rPh sb="21" eb="23">
      <t>バンゴウ</t>
    </rPh>
    <rPh sb="24" eb="26">
      <t>キニュウ</t>
    </rPh>
    <phoneticPr fontId="1"/>
  </si>
  <si>
    <t>乳児等通園支援事業認可申請書</t>
    <rPh sb="0" eb="7">
      <t>ニュウジトウツウエンシエン</t>
    </rPh>
    <rPh sb="7" eb="9">
      <t>ジギョウ</t>
    </rPh>
    <rPh sb="9" eb="11">
      <t>ニンカ</t>
    </rPh>
    <rPh sb="11" eb="14">
      <t>シンセイショ</t>
    </rPh>
    <phoneticPr fontId="1"/>
  </si>
  <si>
    <t>乳児等通園支援事業
の区分</t>
    <rPh sb="0" eb="2">
      <t>ニュウジ</t>
    </rPh>
    <rPh sb="2" eb="3">
      <t>トウ</t>
    </rPh>
    <rPh sb="3" eb="5">
      <t>ツウエン</t>
    </rPh>
    <rPh sb="5" eb="7">
      <t>シエン</t>
    </rPh>
    <rPh sb="7" eb="9">
      <t>ジギョウ</t>
    </rPh>
    <rPh sb="11" eb="13">
      <t>クブン</t>
    </rPh>
    <phoneticPr fontId="1"/>
  </si>
  <si>
    <t>実施する
乳児等通園支援事業</t>
    <rPh sb="0" eb="2">
      <t>ジッシ</t>
    </rPh>
    <phoneticPr fontId="1"/>
  </si>
  <si>
    <t>大阪市乳児等通園支援事業の認可に関する審査基準第６条第１項(1)、(3)</t>
    <rPh sb="0" eb="3">
      <t>オオサカシ</t>
    </rPh>
    <phoneticPr fontId="1"/>
  </si>
  <si>
    <t>大阪市乳児等通園支援事業の認可に関する審査基準第６条第１項(2)（事業所を複数経営している法人に限る。）</t>
    <rPh sb="0" eb="3">
      <t>オオサカシ</t>
    </rPh>
    <rPh sb="33" eb="35">
      <t>ジギョウ</t>
    </rPh>
    <rPh sb="35" eb="36">
      <t>ショ</t>
    </rPh>
    <rPh sb="37" eb="39">
      <t>フクスウ</t>
    </rPh>
    <rPh sb="39" eb="41">
      <t>ケイエイ</t>
    </rPh>
    <rPh sb="45" eb="47">
      <t>ホウジン</t>
    </rPh>
    <rPh sb="48" eb="49">
      <t>カギ</t>
    </rPh>
    <phoneticPr fontId="1"/>
  </si>
  <si>
    <t>大阪市乳児等通園支援事業の認可に関する審査基準第６条第１項</t>
    <rPh sb="0" eb="3">
      <t>オオサカシ</t>
    </rPh>
    <rPh sb="3" eb="5">
      <t>ニュウジ</t>
    </rPh>
    <rPh sb="5" eb="6">
      <t>トウ</t>
    </rPh>
    <rPh sb="6" eb="8">
      <t>ツウエン</t>
    </rPh>
    <rPh sb="8" eb="10">
      <t>シエン</t>
    </rPh>
    <rPh sb="10" eb="12">
      <t>ジギョウ</t>
    </rPh>
    <rPh sb="13" eb="15">
      <t>ニンカ</t>
    </rPh>
    <rPh sb="16" eb="17">
      <t>カン</t>
    </rPh>
    <rPh sb="19" eb="21">
      <t>シンサ</t>
    </rPh>
    <rPh sb="21" eb="23">
      <t>キジュン</t>
    </rPh>
    <rPh sb="23" eb="24">
      <t>ダイ</t>
    </rPh>
    <rPh sb="25" eb="26">
      <t>ジョウ</t>
    </rPh>
    <rPh sb="26" eb="27">
      <t>ダイ</t>
    </rPh>
    <rPh sb="28" eb="29">
      <t>コウ</t>
    </rPh>
    <phoneticPr fontId="1"/>
  </si>
  <si>
    <t>　児童福祉法第34条の15第２項の規定により、乳児等通園支援事業の認可を申請します。</t>
    <rPh sb="1" eb="3">
      <t>ジドウ</t>
    </rPh>
    <rPh sb="3" eb="5">
      <t>フクシ</t>
    </rPh>
    <rPh sb="5" eb="6">
      <t>ホウ</t>
    </rPh>
    <rPh sb="17" eb="19">
      <t>キテイ</t>
    </rPh>
    <rPh sb="23" eb="25">
      <t>ニュウジ</t>
    </rPh>
    <rPh sb="25" eb="26">
      <t>トウ</t>
    </rPh>
    <rPh sb="26" eb="28">
      <t>ツウエン</t>
    </rPh>
    <rPh sb="28" eb="30">
      <t>シエン</t>
    </rPh>
    <rPh sb="30" eb="32">
      <t>ジギョウ</t>
    </rPh>
    <rPh sb="33" eb="35">
      <t>ニンカ</t>
    </rPh>
    <rPh sb="36" eb="38">
      <t>シンセイ</t>
    </rPh>
    <phoneticPr fontId="1"/>
  </si>
  <si>
    <t>【実施情報】</t>
    <rPh sb="1" eb="3">
      <t>ジッシ</t>
    </rPh>
    <rPh sb="3" eb="5">
      <t>ジョウホウ</t>
    </rPh>
    <phoneticPr fontId="1"/>
  </si>
  <si>
    <t>虐待防止マニュアル</t>
    <rPh sb="0" eb="2">
      <t>ギャクタイ</t>
    </rPh>
    <rPh sb="2" eb="4">
      <t>ボウシ</t>
    </rPh>
    <phoneticPr fontId="30"/>
  </si>
  <si>
    <t>定款は申請時に変更前を提出して後日差し替えする</t>
    <rPh sb="0" eb="2">
      <t>テイカン</t>
    </rPh>
    <phoneticPr fontId="1"/>
  </si>
  <si>
    <t>食事等の提供</t>
    <rPh sb="2" eb="3">
      <t>トウ</t>
    </rPh>
    <phoneticPr fontId="1"/>
  </si>
  <si>
    <t>平等取扱原則、虐待防止</t>
    <rPh sb="0" eb="2">
      <t>ビョウドウ</t>
    </rPh>
    <rPh sb="2" eb="3">
      <t>トリ</t>
    </rPh>
    <rPh sb="3" eb="4">
      <t>アツカ</t>
    </rPh>
    <rPh sb="4" eb="6">
      <t>ゲンソク</t>
    </rPh>
    <rPh sb="7" eb="11">
      <t>ギャクタイボウシ</t>
    </rPh>
    <phoneticPr fontId="30"/>
  </si>
  <si>
    <t>利　用　者</t>
    <rPh sb="0" eb="1">
      <t>リ</t>
    </rPh>
    <rPh sb="2" eb="3">
      <t>ヨウ</t>
    </rPh>
    <rPh sb="4" eb="5">
      <t>モノ</t>
    </rPh>
    <phoneticPr fontId="1"/>
  </si>
  <si>
    <r>
      <t>土地の登記事項証明書の面積と合わせること。</t>
    </r>
    <r>
      <rPr>
        <b/>
        <sz val="12"/>
        <color rgb="FFFF0000"/>
        <rFont val="HGｺﾞｼｯｸM"/>
        <family val="3"/>
        <charset val="128"/>
      </rPr>
      <t>なお、建物が賃貸借の場合は記入不要。</t>
    </r>
    <phoneticPr fontId="1"/>
  </si>
  <si>
    <t>本体保育施設等の長期休暇や実情に合わせて実施しない月、週、日を設ける場合は記入</t>
    <rPh sb="13" eb="15">
      <t>ジツジョウ</t>
    </rPh>
    <rPh sb="25" eb="26">
      <t>ツキ</t>
    </rPh>
    <rPh sb="27" eb="28">
      <t>シュウ</t>
    </rPh>
    <phoneticPr fontId="1"/>
  </si>
  <si>
    <t>一般型乳児等通園支援事業（専用室独立実施）</t>
    <rPh sb="2" eb="3">
      <t>ガタ</t>
    </rPh>
    <rPh sb="13" eb="15">
      <t>センヨウ</t>
    </rPh>
    <rPh sb="15" eb="16">
      <t>シツ</t>
    </rPh>
    <rPh sb="16" eb="18">
      <t>ドクリツ</t>
    </rPh>
    <rPh sb="18" eb="20">
      <t>ジッシ</t>
    </rPh>
    <phoneticPr fontId="30"/>
  </si>
  <si>
    <t>一般型乳児等通園支援事業（在園児合同実施）</t>
    <rPh sb="0" eb="2">
      <t>イッパン</t>
    </rPh>
    <rPh sb="2" eb="3">
      <t>ガタ</t>
    </rPh>
    <rPh sb="3" eb="6">
      <t>ニュウジトウ</t>
    </rPh>
    <rPh sb="6" eb="8">
      <t>ツウエン</t>
    </rPh>
    <rPh sb="8" eb="10">
      <t>シエン</t>
    </rPh>
    <rPh sb="10" eb="12">
      <t>ジギョウ</t>
    </rPh>
    <rPh sb="13" eb="14">
      <t>ザイ</t>
    </rPh>
    <rPh sb="14" eb="16">
      <t>エンジ</t>
    </rPh>
    <rPh sb="16" eb="18">
      <t>ゴウドウ</t>
    </rPh>
    <rPh sb="18" eb="20">
      <t>ジッシ</t>
    </rPh>
    <phoneticPr fontId="1"/>
  </si>
  <si>
    <t>親子通園</t>
    <rPh sb="0" eb="2">
      <t>オヤコ</t>
    </rPh>
    <rPh sb="2" eb="4">
      <t>ツウエン</t>
    </rPh>
    <phoneticPr fontId="1"/>
  </si>
  <si>
    <t>※　児童福祉法に規定する「認可にあたっての欠格事項」に該当しない旨の誓約書であり、内容を確認のうえ、該当しない場合に提出すること。なお、欠格事項に該当する場合は、認可は不可。</t>
    <rPh sb="2" eb="4">
      <t>ジドウ</t>
    </rPh>
    <rPh sb="4" eb="6">
      <t>フクシ</t>
    </rPh>
    <rPh sb="6" eb="7">
      <t>ホウ</t>
    </rPh>
    <rPh sb="8" eb="10">
      <t>キテイ</t>
    </rPh>
    <rPh sb="13" eb="15">
      <t>ニンカ</t>
    </rPh>
    <rPh sb="21" eb="23">
      <t>ケッカク</t>
    </rPh>
    <rPh sb="23" eb="25">
      <t>ジコウ</t>
    </rPh>
    <rPh sb="27" eb="29">
      <t>ガイトウ</t>
    </rPh>
    <rPh sb="32" eb="33">
      <t>ムネ</t>
    </rPh>
    <rPh sb="34" eb="37">
      <t>セイヤクショ</t>
    </rPh>
    <rPh sb="41" eb="43">
      <t>ナイヨウ</t>
    </rPh>
    <rPh sb="44" eb="46">
      <t>カクニン</t>
    </rPh>
    <rPh sb="50" eb="52">
      <t>ガイトウ</t>
    </rPh>
    <rPh sb="55" eb="57">
      <t>バアイ</t>
    </rPh>
    <rPh sb="58" eb="60">
      <t>テイシュツ</t>
    </rPh>
    <rPh sb="68" eb="70">
      <t>ケッカク</t>
    </rPh>
    <rPh sb="70" eb="72">
      <t>ジコウ</t>
    </rPh>
    <rPh sb="73" eb="75">
      <t>ガイトウ</t>
    </rPh>
    <rPh sb="77" eb="79">
      <t>バアイ</t>
    </rPh>
    <rPh sb="81" eb="83">
      <t>ニンカ</t>
    </rPh>
    <rPh sb="84" eb="86">
      <t>フカ</t>
    </rPh>
    <phoneticPr fontId="1"/>
  </si>
  <si>
    <t>利用料</t>
    <rPh sb="0" eb="3">
      <t>リヨウリョウ</t>
    </rPh>
    <phoneticPr fontId="1"/>
  </si>
  <si>
    <t>保育士</t>
    <rPh sb="0" eb="3">
      <t>ホイクシ</t>
    </rPh>
    <phoneticPr fontId="1"/>
  </si>
  <si>
    <t>看護師（准看護師）</t>
    <rPh sb="0" eb="3">
      <t>カンゴシ</t>
    </rPh>
    <rPh sb="4" eb="8">
      <t>ジュンカンゴシ</t>
    </rPh>
    <phoneticPr fontId="1"/>
  </si>
  <si>
    <t>社会福祉事業について知識経験を有する者、乳児等通園支援事業の利用者（保育の利用者その他これに準ずる者を含む。）及び実務を担当する幹部職員を含む運営委員会（乳児等通園支援事業の運営に関し、当該乳児等通園支援事業の設置者の相談に応じ、又は意見を述べる委員会をいう。）を設置すること。</t>
    <rPh sb="20" eb="29">
      <t>ニュウジトウツウエンシエンジギョウ</t>
    </rPh>
    <rPh sb="34" eb="36">
      <t>ホイク</t>
    </rPh>
    <rPh sb="37" eb="40">
      <t>リヨウシャ</t>
    </rPh>
    <rPh sb="42" eb="43">
      <t>ホカ</t>
    </rPh>
    <phoneticPr fontId="1"/>
  </si>
  <si>
    <t>経営者に、乳児等通園支援事業の利用者（保育の利用者その他これに準ずる者を含む。）及び実務を担当する幹部職員を含むこと。</t>
    <rPh sb="5" eb="14">
      <t>ニュウジトウツウエンシエンジギョウ</t>
    </rPh>
    <phoneticPr fontId="1"/>
  </si>
  <si>
    <t>おやつ</t>
    <phoneticPr fontId="1"/>
  </si>
  <si>
    <t>飲み物</t>
    <rPh sb="0" eb="1">
      <t>ノ</t>
    </rPh>
    <rPh sb="2" eb="3">
      <t>モノ</t>
    </rPh>
    <phoneticPr fontId="1"/>
  </si>
  <si>
    <t>）</t>
    <phoneticPr fontId="1"/>
  </si>
  <si>
    <t>提供する飲み物：</t>
    <rPh sb="0" eb="2">
      <t>テイキョウ</t>
    </rPh>
    <rPh sb="4" eb="5">
      <t>ノ</t>
    </rPh>
    <rPh sb="6" eb="7">
      <t>モノ</t>
    </rPh>
    <phoneticPr fontId="1"/>
  </si>
  <si>
    <t>アレルギー対策</t>
    <rPh sb="5" eb="7">
      <t>タイサク</t>
    </rPh>
    <phoneticPr fontId="1"/>
  </si>
  <si>
    <t>食事</t>
    <rPh sb="0" eb="2">
      <t>ショクジ</t>
    </rPh>
    <phoneticPr fontId="1"/>
  </si>
  <si>
    <t>保育室等</t>
    <rPh sb="0" eb="4">
      <t>ホイクシツトウ</t>
    </rPh>
    <phoneticPr fontId="1"/>
  </si>
  <si>
    <t>計</t>
    <rPh sb="0" eb="1">
      <t>ケイ</t>
    </rPh>
    <phoneticPr fontId="1"/>
  </si>
  <si>
    <t>看護師（准看護師）</t>
    <rPh sb="0" eb="3">
      <t>カンゴシ</t>
    </rPh>
    <phoneticPr fontId="1"/>
  </si>
  <si>
    <t>１歳児</t>
    <rPh sb="1" eb="3">
      <t>サイジ</t>
    </rPh>
    <phoneticPr fontId="1"/>
  </si>
  <si>
    <t>２歳児</t>
    <rPh sb="1" eb="3">
      <t>サイジ</t>
    </rPh>
    <phoneticPr fontId="1"/>
  </si>
  <si>
    <t>認可定員による必要配置</t>
    <rPh sb="0" eb="2">
      <t>ニンカ</t>
    </rPh>
    <rPh sb="2" eb="4">
      <t>テイイン</t>
    </rPh>
    <rPh sb="7" eb="9">
      <t>ヒツヨウ</t>
    </rPh>
    <rPh sb="9" eb="11">
      <t>ハイチ</t>
    </rPh>
    <phoneticPr fontId="1"/>
  </si>
  <si>
    <t>配置基準</t>
    <rPh sb="0" eb="2">
      <t>ハイチ</t>
    </rPh>
    <rPh sb="2" eb="4">
      <t>キジュン</t>
    </rPh>
    <phoneticPr fontId="1"/>
  </si>
  <si>
    <t>３人：1人</t>
    <phoneticPr fontId="1"/>
  </si>
  <si>
    <t>FLASH</t>
    <phoneticPr fontId="1"/>
  </si>
  <si>
    <t>1歳児</t>
    <rPh sb="1" eb="3">
      <t>サイジ</t>
    </rPh>
    <phoneticPr fontId="1"/>
  </si>
  <si>
    <t>６人：1人</t>
    <phoneticPr fontId="1"/>
  </si>
  <si>
    <t>実施の場合、具体的な受入日、受入人数、受入時間を記載してください。</t>
    <rPh sb="0" eb="2">
      <t>ジッシ</t>
    </rPh>
    <rPh sb="3" eb="5">
      <t>バアイ</t>
    </rPh>
    <rPh sb="6" eb="9">
      <t>グタイテキ</t>
    </rPh>
    <rPh sb="10" eb="12">
      <t>ウケイレ</t>
    </rPh>
    <rPh sb="12" eb="13">
      <t>ビ</t>
    </rPh>
    <rPh sb="14" eb="16">
      <t>ウケイレ</t>
    </rPh>
    <rPh sb="16" eb="18">
      <t>ニンズウ</t>
    </rPh>
    <rPh sb="19" eb="21">
      <t>ウケイレ</t>
    </rPh>
    <rPh sb="21" eb="23">
      <t>ジカン</t>
    </rPh>
    <rPh sb="24" eb="26">
      <t>キサイ</t>
    </rPh>
    <phoneticPr fontId="1"/>
  </si>
  <si>
    <t>未実施の場合、受入できない理由を記載してください
（例：職員が足りないため）</t>
    <rPh sb="0" eb="3">
      <t>ミジッシ</t>
    </rPh>
    <rPh sb="4" eb="6">
      <t>バアイ</t>
    </rPh>
    <rPh sb="7" eb="9">
      <t>ウケイレ</t>
    </rPh>
    <rPh sb="13" eb="15">
      <t>リユウ</t>
    </rPh>
    <rPh sb="16" eb="18">
      <t>キサイ</t>
    </rPh>
    <rPh sb="26" eb="27">
      <t>レイ</t>
    </rPh>
    <rPh sb="28" eb="30">
      <t>ショクイン</t>
    </rPh>
    <rPh sb="31" eb="32">
      <t>タ</t>
    </rPh>
    <phoneticPr fontId="1"/>
  </si>
  <si>
    <t>障がい児の
受入について</t>
    <phoneticPr fontId="1"/>
  </si>
  <si>
    <t>医療的ケア児の
受入について</t>
    <rPh sb="0" eb="3">
      <t>イリョウテキ</t>
    </rPh>
    <phoneticPr fontId="1"/>
  </si>
  <si>
    <t>実施の場合、具体的な受入日、受入人数、受入時間及び居宅訪問も実施するのかを記載してください。</t>
    <rPh sb="0" eb="2">
      <t>ジッシ</t>
    </rPh>
    <rPh sb="3" eb="5">
      <t>バアイ</t>
    </rPh>
    <rPh sb="6" eb="9">
      <t>グタイテキ</t>
    </rPh>
    <rPh sb="10" eb="12">
      <t>ウケイレ</t>
    </rPh>
    <rPh sb="12" eb="13">
      <t>ビ</t>
    </rPh>
    <rPh sb="14" eb="16">
      <t>ウケイレ</t>
    </rPh>
    <rPh sb="16" eb="18">
      <t>ニンズウ</t>
    </rPh>
    <rPh sb="19" eb="21">
      <t>ウケイレ</t>
    </rPh>
    <rPh sb="21" eb="23">
      <t>ジカン</t>
    </rPh>
    <rPh sb="23" eb="24">
      <t>オヨ</t>
    </rPh>
    <rPh sb="25" eb="27">
      <t>キョタク</t>
    </rPh>
    <rPh sb="27" eb="29">
      <t>ホウモン</t>
    </rPh>
    <rPh sb="30" eb="32">
      <t>ジッシ</t>
    </rPh>
    <rPh sb="37" eb="39">
      <t>キサイ</t>
    </rPh>
    <phoneticPr fontId="1"/>
  </si>
  <si>
    <t>0歳児</t>
    <rPh sb="1" eb="3">
      <t>サイジ</t>
    </rPh>
    <phoneticPr fontId="1"/>
  </si>
  <si>
    <t>開所曜日</t>
    <rPh sb="0" eb="2">
      <t>カイショ</t>
    </rPh>
    <rPh sb="2" eb="4">
      <t>ヨウビ</t>
    </rPh>
    <phoneticPr fontId="1"/>
  </si>
  <si>
    <t>開所時間</t>
    <rPh sb="0" eb="2">
      <t>カイショ</t>
    </rPh>
    <rPh sb="2" eb="4">
      <t>ジカン</t>
    </rPh>
    <phoneticPr fontId="1"/>
  </si>
  <si>
    <t>乳児等通園支援事業</t>
    <phoneticPr fontId="1"/>
  </si>
  <si>
    <t>一般型乳児等通園支援事業（在園児合同実施）</t>
    <phoneticPr fontId="1"/>
  </si>
  <si>
    <t>一般型乳児等通園支援事業（専用室独立実施）</t>
    <phoneticPr fontId="1"/>
  </si>
  <si>
    <t>開所する曜日を記入すること。
（今後開所する可能性がある曜日も含め記入すること。なお記入していない曜日を実施する場合は、認可変更が必要です。）</t>
    <rPh sb="0" eb="2">
      <t>カイショ</t>
    </rPh>
    <rPh sb="4" eb="6">
      <t>ヨウビ</t>
    </rPh>
    <rPh sb="7" eb="9">
      <t>キニュウ</t>
    </rPh>
    <rPh sb="16" eb="18">
      <t>コンゴ</t>
    </rPh>
    <rPh sb="18" eb="20">
      <t>カイショ</t>
    </rPh>
    <rPh sb="22" eb="25">
      <t>カノウセイ</t>
    </rPh>
    <rPh sb="28" eb="30">
      <t>ヨウビ</t>
    </rPh>
    <rPh sb="31" eb="32">
      <t>フク</t>
    </rPh>
    <rPh sb="33" eb="35">
      <t>キニュウ</t>
    </rPh>
    <rPh sb="42" eb="44">
      <t>キニュウ</t>
    </rPh>
    <rPh sb="49" eb="51">
      <t>ヨウビ</t>
    </rPh>
    <rPh sb="52" eb="54">
      <t>ジッシ</t>
    </rPh>
    <rPh sb="56" eb="58">
      <t>バアイ</t>
    </rPh>
    <rPh sb="60" eb="62">
      <t>ニンカ</t>
    </rPh>
    <rPh sb="62" eb="64">
      <t>ヘンコウ</t>
    </rPh>
    <rPh sb="65" eb="67">
      <t>ヒツヨウ</t>
    </rPh>
    <phoneticPr fontId="1"/>
  </si>
  <si>
    <t>開所する時間を記入すること。
（今後開所する可能性がある時間も含め記入すること。なお、記入していない時間を実施する場合は、認可変更が必要です。）</t>
    <rPh sb="0" eb="2">
      <t>カイショ</t>
    </rPh>
    <rPh sb="4" eb="6">
      <t>ジカン</t>
    </rPh>
    <rPh sb="7" eb="9">
      <t>キニュウ</t>
    </rPh>
    <rPh sb="28" eb="30">
      <t>ジカン</t>
    </rPh>
    <rPh sb="43" eb="45">
      <t>キニュウ</t>
    </rPh>
    <rPh sb="50" eb="52">
      <t>ジカン</t>
    </rPh>
    <rPh sb="53" eb="55">
      <t>ジッシ</t>
    </rPh>
    <rPh sb="57" eb="59">
      <t>バアイ</t>
    </rPh>
    <rPh sb="61" eb="63">
      <t>ニンカ</t>
    </rPh>
    <rPh sb="63" eb="65">
      <t>ヘンコウ</t>
    </rPh>
    <rPh sb="66" eb="68">
      <t>ヒツヨウ</t>
    </rPh>
    <phoneticPr fontId="1"/>
  </si>
  <si>
    <t>実施時間</t>
    <rPh sb="0" eb="2">
      <t>ジッシ</t>
    </rPh>
    <rPh sb="2" eb="4">
      <t>ジカン</t>
    </rPh>
    <phoneticPr fontId="58"/>
  </si>
  <si>
    <t>定員</t>
    <rPh sb="0" eb="2">
      <t>テイイン</t>
    </rPh>
    <phoneticPr fontId="58"/>
  </si>
  <si>
    <t>　※１　少数点第２位以下切り捨て</t>
    <phoneticPr fontId="1"/>
  </si>
  <si>
    <t>研修修了者</t>
    <rPh sb="0" eb="2">
      <t>ケンシュウ</t>
    </rPh>
    <rPh sb="2" eb="5">
      <t>シュウリョウシャ</t>
    </rPh>
    <phoneticPr fontId="1"/>
  </si>
  <si>
    <t>外部搬入又はお弁当の場合、保管方法と安全対策</t>
    <rPh sb="0" eb="2">
      <t>ガイブ</t>
    </rPh>
    <rPh sb="2" eb="4">
      <t>ハンニュウ</t>
    </rPh>
    <rPh sb="4" eb="5">
      <t>マタ</t>
    </rPh>
    <rPh sb="7" eb="9">
      <t>ベントウ</t>
    </rPh>
    <rPh sb="10" eb="12">
      <t>バアイ</t>
    </rPh>
    <rPh sb="13" eb="15">
      <t>ホカン</t>
    </rPh>
    <rPh sb="15" eb="17">
      <t>ホウホウ</t>
    </rPh>
    <rPh sb="18" eb="20">
      <t>アンゼン</t>
    </rPh>
    <rPh sb="20" eb="22">
      <t>タイサク</t>
    </rPh>
    <phoneticPr fontId="1"/>
  </si>
  <si>
    <t>通園支援の概要</t>
    <rPh sb="0" eb="4">
      <t>ツウエンシエン</t>
    </rPh>
    <rPh sb="5" eb="7">
      <t>ガイヨウ</t>
    </rPh>
    <phoneticPr fontId="1"/>
  </si>
  <si>
    <t>通園支援の
内容・特徴</t>
    <rPh sb="0" eb="2">
      <t>ツウエン</t>
    </rPh>
    <rPh sb="2" eb="4">
      <t>シエン</t>
    </rPh>
    <rPh sb="6" eb="8">
      <t>ナイヨウ</t>
    </rPh>
    <rPh sb="9" eb="11">
      <t>トクチョウ</t>
    </rPh>
    <phoneticPr fontId="1"/>
  </si>
  <si>
    <t>事　業　所　及　び　利　用　者</t>
    <rPh sb="0" eb="1">
      <t>コト</t>
    </rPh>
    <rPh sb="2" eb="3">
      <t>ギョウ</t>
    </rPh>
    <rPh sb="4" eb="5">
      <t>ショ</t>
    </rPh>
    <rPh sb="6" eb="7">
      <t>オヨ</t>
    </rPh>
    <rPh sb="10" eb="11">
      <t>リ</t>
    </rPh>
    <rPh sb="12" eb="13">
      <t>ヨウ</t>
    </rPh>
    <rPh sb="14" eb="15">
      <t>モノ</t>
    </rPh>
    <phoneticPr fontId="1"/>
  </si>
  <si>
    <t>利用者選考基準</t>
    <rPh sb="0" eb="3">
      <t>リヨウシャ</t>
    </rPh>
    <rPh sb="3" eb="5">
      <t>センコウ</t>
    </rPh>
    <rPh sb="5" eb="7">
      <t>キジュン</t>
    </rPh>
    <phoneticPr fontId="1"/>
  </si>
  <si>
    <t xml:space="preserve">（参考）
○大阪市暴力団排除条例施行規則（抜粋）    
（暴力団密接関係者）
第３条　条例第２条第３号の市規則で定める者は、次のいずれかに該当する者とする。
（1）自己若しくは第三者の利益を図り又は第三者に損害を加える目的で、暴力団又は暴力団員を利用した者
（2）暴力団の威力を利用する目的で、又は暴力団の威力を利用したことに関し、暴力団又は暴力団員に対し、　
　 金品その他の財産上の利益又は役務の供与（次号において「利益の供与」という。）をした者
（3）前号に定めるもののほか、暴力団又は暴力団員に対し、暴力団の活動を助長し、又は暴力団の運営に資す
   ることとなる相当の対償のない利益の供与をした者
（4）暴力団又は暴力団員と社会的に非難されるべき関係を有する者
（5）事業者で、次に掲げる者（アに掲げる者については、当該事業者が法人である場合に限る。）のうちに暴
   力団員又は前各号のいずれかに該当する者のあるもの
   ア　事業者の役員（業務を執行する社員、取締役、執行役又はこれらに準ずる者をいい、相談役、顧問その
     他のいかなる名称を有する者であるかを問わず、当該事業者に対し業務を執行する社員、取締役、執行役
     又はこれらに準ずる者と同等以上の支配力を有するものと認められる者を含む。）
   イ　支配人、本店長、支店長、営業所長、事務所長その他いかなる名称を有する者であるかを問わず、営業
     所、事務所その他の組織（以下「営業所等」という。）の業務を統括する者
   ウ　営業所等において、部長、課長、支店次長、副支店長、副所長その他いかなる名称を有する者であるか
     を問わず、それらと同等以上の職にあるものであって、事業の利益に重大な影響を及ぼす業務について、
     一切の裁判外の行為をする権限を有し、又は当該営業所等の業務を統括する者の権限を代行し得る地位に
     ある者
   エ　事実上事業者の経営に参加していると認められる者 
（6）前各号のいずれかに該当する者であることを知りながら、これを相手方として、公共工事等に係る下請契
   約、資材又は原材料の購入契約その他の契約を締結した事業者
</t>
    <rPh sb="396" eb="397">
      <t>マエ</t>
    </rPh>
    <rPh sb="397" eb="399">
      <t>カクゴウ</t>
    </rPh>
    <phoneticPr fontId="1"/>
  </si>
  <si>
    <t>反社会的勢力に該当しない旨の誓約書</t>
    <rPh sb="0" eb="4">
      <t>ハンシャカイテキ</t>
    </rPh>
    <rPh sb="4" eb="6">
      <t>セイリョク</t>
    </rPh>
    <rPh sb="7" eb="9">
      <t>ガイトウ</t>
    </rPh>
    <rPh sb="12" eb="13">
      <t>ムネ</t>
    </rPh>
    <rPh sb="14" eb="17">
      <t>セイヤクショ</t>
    </rPh>
    <phoneticPr fontId="1"/>
  </si>
  <si>
    <t>事業所の運営方針に基づき、乳児等通園支援事業において目指すこどもの育ちのねらいや目標、通園支援の内容の概要等を記入</t>
    <rPh sb="0" eb="3">
      <t>ジギョウショ</t>
    </rPh>
    <rPh sb="4" eb="6">
      <t>ウンエイ</t>
    </rPh>
    <rPh sb="6" eb="8">
      <t>ホウシン</t>
    </rPh>
    <rPh sb="9" eb="10">
      <t>モト</t>
    </rPh>
    <rPh sb="13" eb="15">
      <t>ニュウジ</t>
    </rPh>
    <rPh sb="15" eb="16">
      <t>トウ</t>
    </rPh>
    <rPh sb="16" eb="18">
      <t>ツウエン</t>
    </rPh>
    <rPh sb="18" eb="20">
      <t>シエン</t>
    </rPh>
    <rPh sb="20" eb="22">
      <t>ジギョウ</t>
    </rPh>
    <rPh sb="26" eb="28">
      <t>メザ</t>
    </rPh>
    <rPh sb="33" eb="34">
      <t>ソダ</t>
    </rPh>
    <rPh sb="40" eb="42">
      <t>モクヒョウ</t>
    </rPh>
    <rPh sb="43" eb="45">
      <t>ツウエン</t>
    </rPh>
    <rPh sb="45" eb="47">
      <t>シエン</t>
    </rPh>
    <rPh sb="48" eb="50">
      <t>ナイヨウ</t>
    </rPh>
    <rPh sb="51" eb="53">
      <t>ガイヨウ</t>
    </rPh>
    <rPh sb="53" eb="54">
      <t>トウ</t>
    </rPh>
    <rPh sb="55" eb="57">
      <t>キニュウ</t>
    </rPh>
    <phoneticPr fontId="1"/>
  </si>
  <si>
    <t>特に、虐待等防止について、具体的に実施することを記入。</t>
    <phoneticPr fontId="1"/>
  </si>
  <si>
    <r>
      <t xml:space="preserve">保育室等
</t>
    </r>
    <r>
      <rPr>
        <sz val="9"/>
        <rFont val="HGｺﾞｼｯｸM"/>
        <family val="3"/>
        <charset val="128"/>
      </rPr>
      <t>専用部分のみ記載</t>
    </r>
    <rPh sb="0" eb="4">
      <t>ホイクシツトウ</t>
    </rPh>
    <rPh sb="5" eb="9">
      <t>センヨウブブン</t>
    </rPh>
    <rPh sb="11" eb="13">
      <t>キサイ</t>
    </rPh>
    <phoneticPr fontId="1"/>
  </si>
  <si>
    <r>
      <t xml:space="preserve">その他
</t>
    </r>
    <r>
      <rPr>
        <sz val="9"/>
        <rFont val="HGｺﾞｼｯｸM"/>
        <family val="3"/>
        <charset val="128"/>
      </rPr>
      <t>専用部分のみ記載</t>
    </r>
    <rPh sb="2" eb="3">
      <t>ホカ</t>
    </rPh>
    <rPh sb="4" eb="6">
      <t>センヨウ</t>
    </rPh>
    <rPh sb="6" eb="8">
      <t>ブブン</t>
    </rPh>
    <rPh sb="10" eb="12">
      <t>キサイ</t>
    </rPh>
    <phoneticPr fontId="1"/>
  </si>
  <si>
    <r>
      <rPr>
        <b/>
        <sz val="11"/>
        <color rgb="FF0070C0"/>
        <rFont val="HGｺﾞｼｯｸM"/>
        <family val="3"/>
        <charset val="128"/>
      </rPr>
      <t>認可基準第10条</t>
    </r>
    <r>
      <rPr>
        <b/>
        <sz val="11"/>
        <color theme="1"/>
        <rFont val="HGｺﾞｼｯｸM"/>
        <family val="3"/>
        <charset val="128"/>
      </rPr>
      <t xml:space="preserve">
当該事業所の職員の資質向上に関する基本的な考え方を入力すること。</t>
    </r>
    <phoneticPr fontId="1"/>
  </si>
  <si>
    <r>
      <rPr>
        <b/>
        <sz val="11"/>
        <color rgb="FF0070C0"/>
        <rFont val="HGｺﾞｼｯｸM"/>
        <family val="3"/>
        <charset val="128"/>
      </rPr>
      <t>認可基準第15条</t>
    </r>
    <r>
      <rPr>
        <b/>
        <sz val="11"/>
        <color theme="1"/>
        <rFont val="HGｺﾞｼｯｸM"/>
        <family val="3"/>
        <charset val="128"/>
      </rPr>
      <t xml:space="preserve">
園児への食事の提供について、こだわりや注意すべき事項等基本的な考え方を記入。</t>
    </r>
    <r>
      <rPr>
        <b/>
        <sz val="11"/>
        <rFont val="HGｺﾞｼｯｸM"/>
        <family val="3"/>
        <charset val="128"/>
      </rPr>
      <t>食事を提供しない施設は、記載不要</t>
    </r>
    <rPh sb="47" eb="49">
      <t>ショクジ</t>
    </rPh>
    <rPh sb="50" eb="52">
      <t>テイキョウ</t>
    </rPh>
    <rPh sb="55" eb="57">
      <t>シセツ</t>
    </rPh>
    <rPh sb="59" eb="61">
      <t>キサイ</t>
    </rPh>
    <rPh sb="61" eb="63">
      <t>フヨウ</t>
    </rPh>
    <phoneticPr fontId="1"/>
  </si>
  <si>
    <r>
      <rPr>
        <b/>
        <sz val="11"/>
        <color rgb="FF0070C0"/>
        <rFont val="HGｺﾞｼｯｸM"/>
        <family val="3"/>
        <charset val="128"/>
      </rPr>
      <t>認可基準第16条</t>
    </r>
    <r>
      <rPr>
        <b/>
        <sz val="11"/>
        <color theme="1"/>
        <rFont val="HGｺﾞｼｯｸM"/>
        <family val="3"/>
        <charset val="128"/>
      </rPr>
      <t xml:space="preserve">
緊急時等の対応について、基本的な考え方を記入。</t>
    </r>
    <phoneticPr fontId="1"/>
  </si>
  <si>
    <r>
      <rPr>
        <b/>
        <sz val="11"/>
        <color rgb="FF0070C0"/>
        <rFont val="HGｺﾞｼｯｸM"/>
        <family val="3"/>
        <charset val="128"/>
      </rPr>
      <t>認可基準第19条</t>
    </r>
    <r>
      <rPr>
        <b/>
        <sz val="11"/>
        <color theme="1"/>
        <rFont val="HGｺﾞｼｯｸM"/>
        <family val="3"/>
        <charset val="128"/>
      </rPr>
      <t xml:space="preserve">
苦情対応について、基本的な考え方を記入。</t>
    </r>
    <phoneticPr fontId="1"/>
  </si>
  <si>
    <t>事故発生の防止や発生時の対応について、該当するものにチェック</t>
    <rPh sb="0" eb="2">
      <t>ジコ</t>
    </rPh>
    <rPh sb="2" eb="4">
      <t>ハッセイ</t>
    </rPh>
    <rPh sb="5" eb="7">
      <t>ボウシ</t>
    </rPh>
    <rPh sb="8" eb="10">
      <t>ハッセイ</t>
    </rPh>
    <rPh sb="10" eb="11">
      <t>ジ</t>
    </rPh>
    <rPh sb="12" eb="14">
      <t>タイオウ</t>
    </rPh>
    <rPh sb="19" eb="21">
      <t>ガイトウ</t>
    </rPh>
    <phoneticPr fontId="30"/>
  </si>
  <si>
    <t>保護者への情報開示について、基本的な考え方を及び具体的な実施計画を記入。</t>
    <rPh sb="0" eb="3">
      <t>ホゴシャ</t>
    </rPh>
    <phoneticPr fontId="1"/>
  </si>
  <si>
    <r>
      <rPr>
        <b/>
        <sz val="11"/>
        <color rgb="FF0070C0"/>
        <rFont val="HGｺﾞｼｯｸM"/>
        <family val="3"/>
        <charset val="128"/>
      </rPr>
      <t>認可基準第17条</t>
    </r>
    <r>
      <rPr>
        <b/>
        <sz val="11"/>
        <color theme="1"/>
        <rFont val="HGｺﾞｼｯｸM"/>
        <family val="3"/>
        <charset val="128"/>
      </rPr>
      <t xml:space="preserve">
保育の提供記録について、基本的な考え方を及び具体的な実施計画を記入。</t>
    </r>
    <rPh sb="0" eb="2">
      <t>ニンカ</t>
    </rPh>
    <rPh sb="2" eb="4">
      <t>キジュン</t>
    </rPh>
    <rPh sb="4" eb="5">
      <t>ダイ</t>
    </rPh>
    <rPh sb="7" eb="8">
      <t>ジョウ</t>
    </rPh>
    <rPh sb="9" eb="11">
      <t>ホイク</t>
    </rPh>
    <phoneticPr fontId="1"/>
  </si>
  <si>
    <r>
      <rPr>
        <b/>
        <sz val="11"/>
        <color rgb="FF0070C0"/>
        <rFont val="HGｺﾞｼｯｸM"/>
        <family val="3"/>
        <charset val="128"/>
      </rPr>
      <t>認可基準第17条</t>
    </r>
    <r>
      <rPr>
        <b/>
        <sz val="11"/>
        <color theme="1"/>
        <rFont val="HGｺﾞｼｯｸM"/>
        <family val="3"/>
        <charset val="128"/>
      </rPr>
      <t xml:space="preserve">
諸記録について、基本的な考え方を及び具体的な実施計画を記入。</t>
    </r>
    <rPh sb="0" eb="2">
      <t>ニンカ</t>
    </rPh>
    <rPh sb="2" eb="4">
      <t>キジュン</t>
    </rPh>
    <rPh sb="4" eb="5">
      <t>ダイ</t>
    </rPh>
    <rPh sb="7" eb="8">
      <t>ジョウ</t>
    </rPh>
    <phoneticPr fontId="1"/>
  </si>
  <si>
    <r>
      <rPr>
        <b/>
        <sz val="12"/>
        <color rgb="FF0070C0"/>
        <rFont val="HGｺﾞｼｯｸM"/>
        <family val="3"/>
        <charset val="128"/>
      </rPr>
      <t>認可基準第18条</t>
    </r>
    <r>
      <rPr>
        <b/>
        <sz val="12"/>
        <color rgb="FFFF0000"/>
        <rFont val="HGｺﾞｼｯｸM"/>
        <family val="3"/>
        <charset val="128"/>
      </rPr>
      <t xml:space="preserve">
</t>
    </r>
    <r>
      <rPr>
        <b/>
        <sz val="10"/>
        <rFont val="HGｺﾞｼｯｸM"/>
        <family val="3"/>
        <charset val="128"/>
      </rPr>
      <t>秘密保持について、該当するものにチェック</t>
    </r>
    <rPh sb="0" eb="2">
      <t>ニンカ</t>
    </rPh>
    <rPh sb="2" eb="4">
      <t>キジュン</t>
    </rPh>
    <rPh sb="4" eb="5">
      <t>ダイ</t>
    </rPh>
    <rPh sb="7" eb="8">
      <t>ジョウ</t>
    </rPh>
    <rPh sb="9" eb="11">
      <t>ヒミツ</t>
    </rPh>
    <rPh sb="11" eb="13">
      <t>ホジ</t>
    </rPh>
    <rPh sb="18" eb="20">
      <t>ガイトウ</t>
    </rPh>
    <phoneticPr fontId="30"/>
  </si>
  <si>
    <r>
      <rPr>
        <b/>
        <sz val="12"/>
        <color rgb="FF0070C0"/>
        <rFont val="HGｺﾞｼｯｸM"/>
        <family val="3"/>
        <charset val="128"/>
      </rPr>
      <t>認可基準19条</t>
    </r>
    <r>
      <rPr>
        <b/>
        <sz val="12"/>
        <color rgb="FFFF0000"/>
        <rFont val="HGｺﾞｼｯｸM"/>
        <family val="3"/>
        <charset val="128"/>
      </rPr>
      <t xml:space="preserve">
</t>
    </r>
    <r>
      <rPr>
        <b/>
        <sz val="12"/>
        <rFont val="HGｺﾞｼｯｸM"/>
        <family val="3"/>
        <charset val="128"/>
      </rPr>
      <t>相談、苦情解決について、該当するものにチェック</t>
    </r>
    <rPh sb="0" eb="2">
      <t>ニンカ</t>
    </rPh>
    <rPh sb="2" eb="4">
      <t>キジュン</t>
    </rPh>
    <rPh sb="6" eb="7">
      <t>ジョウ</t>
    </rPh>
    <rPh sb="8" eb="10">
      <t>ソウダン</t>
    </rPh>
    <rPh sb="11" eb="13">
      <t>クジョウ</t>
    </rPh>
    <rPh sb="13" eb="15">
      <t>カイケツ</t>
    </rPh>
    <rPh sb="20" eb="22">
      <t>ガイトウ</t>
    </rPh>
    <phoneticPr fontId="30"/>
  </si>
  <si>
    <r>
      <rPr>
        <b/>
        <sz val="11"/>
        <color rgb="FF0070C0"/>
        <rFont val="HGｺﾞｼｯｸM"/>
        <family val="3"/>
        <charset val="128"/>
      </rPr>
      <t>認可基準第24条</t>
    </r>
    <r>
      <rPr>
        <b/>
        <sz val="10"/>
        <color rgb="FFFF0000"/>
        <rFont val="HGｺﾞｼｯｸM"/>
        <family val="3"/>
        <charset val="128"/>
      </rPr>
      <t xml:space="preserve">
</t>
    </r>
    <r>
      <rPr>
        <b/>
        <sz val="9"/>
        <color theme="1"/>
        <rFont val="HGｺﾞｼｯｸM"/>
        <family val="3"/>
        <charset val="128"/>
      </rPr>
      <t>入所児の保護者に対して実施する子育て支援及び保護者と連携について、基本的な考え方を記入。</t>
    </r>
    <rPh sb="0" eb="2">
      <t>ニンカ</t>
    </rPh>
    <rPh sb="2" eb="4">
      <t>キジュン</t>
    </rPh>
    <rPh sb="4" eb="5">
      <t>ダイ</t>
    </rPh>
    <rPh sb="7" eb="8">
      <t>ジョウ</t>
    </rPh>
    <rPh sb="10" eb="11">
      <t>ショ</t>
    </rPh>
    <phoneticPr fontId="1"/>
  </si>
  <si>
    <t>E-mailｱﾄﾞﾚｽ
（事務用）</t>
    <rPh sb="13" eb="15">
      <t>ジム</t>
    </rPh>
    <rPh sb="15" eb="16">
      <t>ヨウ</t>
    </rPh>
    <phoneticPr fontId="1"/>
  </si>
  <si>
    <t>施設種別</t>
    <rPh sb="0" eb="2">
      <t>シセツ</t>
    </rPh>
    <rPh sb="2" eb="4">
      <t>シュベツ</t>
    </rPh>
    <phoneticPr fontId="1"/>
  </si>
  <si>
    <t>名　　称</t>
    <rPh sb="0" eb="1">
      <t>メイ</t>
    </rPh>
    <rPh sb="3" eb="4">
      <t>ショウ</t>
    </rPh>
    <phoneticPr fontId="1"/>
  </si>
  <si>
    <t>併設施設
（併設する施設がある場合は記入）</t>
    <rPh sb="0" eb="2">
      <t>ヘイセツ</t>
    </rPh>
    <rPh sb="2" eb="4">
      <t>シセツ</t>
    </rPh>
    <rPh sb="6" eb="8">
      <t>ヘイセツ</t>
    </rPh>
    <rPh sb="10" eb="12">
      <t>シセツ</t>
    </rPh>
    <rPh sb="15" eb="17">
      <t>バアイ</t>
    </rPh>
    <rPh sb="18" eb="20">
      <t>キニュウ</t>
    </rPh>
    <phoneticPr fontId="1"/>
  </si>
  <si>
    <t>代表者のみ必要
他役員の添付は不要</t>
    <rPh sb="0" eb="3">
      <t>ダイヒョウシャ</t>
    </rPh>
    <rPh sb="5" eb="7">
      <t>ヒツヨウ</t>
    </rPh>
    <rPh sb="8" eb="9">
      <t>タ</t>
    </rPh>
    <rPh sb="9" eb="11">
      <t>ヤクイン</t>
    </rPh>
    <rPh sb="12" eb="14">
      <t>テンプ</t>
    </rPh>
    <rPh sb="15" eb="17">
      <t>フヨウ</t>
    </rPh>
    <phoneticPr fontId="1"/>
  </si>
  <si>
    <t xml:space="preserve">
乳児等通園支援事業の利用者又は実務を担当する幹部職員を記入してください。
乳児等通園支援事業の利用者の場合は氏名の前に（乳）を、実務担当幹部職員の場合は氏名の前に（実）と記入すること。
運営委員会を設置する場合は、下欄への記入になります。</t>
    <rPh sb="11" eb="14">
      <t>リヨウシャ</t>
    </rPh>
    <rPh sb="14" eb="15">
      <t>マタ</t>
    </rPh>
    <rPh sb="16" eb="18">
      <t>ジツム</t>
    </rPh>
    <rPh sb="19" eb="21">
      <t>タントウ</t>
    </rPh>
    <rPh sb="23" eb="25">
      <t>カンブ</t>
    </rPh>
    <rPh sb="25" eb="27">
      <t>ショクイン</t>
    </rPh>
    <rPh sb="28" eb="30">
      <t>キニュウ</t>
    </rPh>
    <rPh sb="38" eb="47">
      <t>ニュウジトウツウエンシエンジギョウ</t>
    </rPh>
    <rPh sb="61" eb="62">
      <t>ニュウ</t>
    </rPh>
    <rPh sb="86" eb="88">
      <t>キニュウ</t>
    </rPh>
    <rPh sb="94" eb="96">
      <t>ウンエイ</t>
    </rPh>
    <rPh sb="96" eb="99">
      <t>イインカイ</t>
    </rPh>
    <rPh sb="100" eb="102">
      <t>セッチ</t>
    </rPh>
    <rPh sb="104" eb="106">
      <t>バアイ</t>
    </rPh>
    <rPh sb="108" eb="109">
      <t>シタ</t>
    </rPh>
    <rPh sb="109" eb="110">
      <t>ラン</t>
    </rPh>
    <rPh sb="112" eb="114">
      <t>キニュウ</t>
    </rPh>
    <phoneticPr fontId="1"/>
  </si>
  <si>
    <t>（別紙４）</t>
    <phoneticPr fontId="1"/>
  </si>
  <si>
    <t xml:space="preserve"> 職員等一覧表</t>
    <phoneticPr fontId="1"/>
  </si>
  <si>
    <t xml:space="preserve">
正式な事業所名称を記入すること。（使える文字は、ひらがな、漢字、アルファベット、アラビア数字のみです。）</t>
    <rPh sb="1" eb="3">
      <t>セイシキ</t>
    </rPh>
    <rPh sb="4" eb="7">
      <t>ジギョウショ</t>
    </rPh>
    <rPh sb="7" eb="9">
      <t>メイショウ</t>
    </rPh>
    <rPh sb="10" eb="12">
      <t>キニュウ</t>
    </rPh>
    <phoneticPr fontId="1"/>
  </si>
  <si>
    <t>該当するものにチェックを入れること。
給食実施の場合のみ記載</t>
    <rPh sb="0" eb="2">
      <t>ガイトウ</t>
    </rPh>
    <rPh sb="12" eb="13">
      <t>イ</t>
    </rPh>
    <rPh sb="19" eb="21">
      <t>キュウショク</t>
    </rPh>
    <rPh sb="21" eb="23">
      <t>ジッシ</t>
    </rPh>
    <rPh sb="24" eb="26">
      <t>バアイ</t>
    </rPh>
    <rPh sb="28" eb="30">
      <t>キサイ</t>
    </rPh>
    <phoneticPr fontId="1"/>
  </si>
  <si>
    <t>給食の
実施方法</t>
    <phoneticPr fontId="1"/>
  </si>
  <si>
    <t>必要面積</t>
    <rPh sb="0" eb="4">
      <t>ヒツヨウメンセキ</t>
    </rPh>
    <phoneticPr fontId="1"/>
  </si>
  <si>
    <t>判定</t>
    <rPh sb="0" eb="2">
      <t>ハンテイ</t>
    </rPh>
    <phoneticPr fontId="1"/>
  </si>
  <si>
    <t>保育室面積</t>
    <rPh sb="0" eb="3">
      <t>ホイクシツ</t>
    </rPh>
    <rPh sb="3" eb="5">
      <t>メンセキ</t>
    </rPh>
    <phoneticPr fontId="1"/>
  </si>
  <si>
    <t>円</t>
    <rPh sb="0" eb="1">
      <t>エン</t>
    </rPh>
    <phoneticPr fontId="1"/>
  </si>
  <si>
    <t xml:space="preserve">
</t>
    <phoneticPr fontId="1"/>
  </si>
  <si>
    <t>合計</t>
    <rPh sb="0" eb="2">
      <t>ゴウケイ</t>
    </rPh>
    <phoneticPr fontId="1"/>
  </si>
  <si>
    <t>チェックがないと認可できません。
おまるは便所として認めされません。</t>
    <rPh sb="8" eb="10">
      <t>ニンカ</t>
    </rPh>
    <rPh sb="21" eb="23">
      <t>ベンジョ</t>
    </rPh>
    <rPh sb="26" eb="27">
      <t>ミト</t>
    </rPh>
    <phoneticPr fontId="1"/>
  </si>
  <si>
    <t>（様式乳第１号）</t>
    <rPh sb="1" eb="3">
      <t>ヨウシキ</t>
    </rPh>
    <rPh sb="3" eb="4">
      <t>ニュウ</t>
    </rPh>
    <rPh sb="4" eb="5">
      <t>ダイ</t>
    </rPh>
    <rPh sb="6" eb="7">
      <t>ゴウ</t>
    </rPh>
    <phoneticPr fontId="1"/>
  </si>
  <si>
    <t>（事業所名：</t>
    <rPh sb="1" eb="4">
      <t>ジギョウショ</t>
    </rPh>
    <rPh sb="4" eb="5">
      <t>メイ</t>
    </rPh>
    <phoneticPr fontId="1"/>
  </si>
  <si>
    <t>（事業所所在地：</t>
    <rPh sb="1" eb="4">
      <t>ジギョウショ</t>
    </rPh>
    <rPh sb="4" eb="7">
      <t>ショザイチ</t>
    </rPh>
    <phoneticPr fontId="1"/>
  </si>
  <si>
    <t>屋外遊戯場</t>
    <rPh sb="0" eb="2">
      <t>オクガイ</t>
    </rPh>
    <rPh sb="2" eb="4">
      <t>ユウギ</t>
    </rPh>
    <rPh sb="4" eb="5">
      <t>ジョウ</t>
    </rPh>
    <phoneticPr fontId="1"/>
  </si>
  <si>
    <t>【Ａ】は同数の記入が必要</t>
    <phoneticPr fontId="1"/>
  </si>
  <si>
    <r>
      <t>当該事</t>
    </r>
    <r>
      <rPr>
        <b/>
        <sz val="11"/>
        <rFont val="HGｺﾞｼｯｸM"/>
        <family val="3"/>
        <charset val="128"/>
      </rPr>
      <t>業所を利用するこどもの日</t>
    </r>
    <r>
      <rPr>
        <b/>
        <sz val="11"/>
        <color theme="1"/>
        <rFont val="HGｺﾞｼｯｸM"/>
        <family val="3"/>
        <charset val="128"/>
      </rPr>
      <t>々の心身の状況等の具体的な把握方法について記入。</t>
    </r>
    <rPh sb="6" eb="8">
      <t>リヨウ</t>
    </rPh>
    <phoneticPr fontId="1"/>
  </si>
  <si>
    <r>
      <rPr>
        <b/>
        <sz val="10"/>
        <color rgb="FF0070C0"/>
        <rFont val="HGｺﾞｼｯｸM"/>
        <family val="3"/>
        <charset val="128"/>
      </rPr>
      <t>認可基準第５条第１項、第12条、第13条</t>
    </r>
    <r>
      <rPr>
        <b/>
        <sz val="10"/>
        <color theme="1"/>
        <rFont val="HGｺﾞｼｯｸM"/>
        <family val="3"/>
        <charset val="128"/>
      </rPr>
      <t xml:space="preserve">
当該事業</t>
    </r>
    <r>
      <rPr>
        <b/>
        <sz val="10"/>
        <rFont val="HGｺﾞｼｯｸM"/>
        <family val="3"/>
        <charset val="128"/>
      </rPr>
      <t>所を利用するこどもに対する人権に関する基本的な考え方を記入。</t>
    </r>
    <rPh sb="4" eb="5">
      <t>ダイ</t>
    </rPh>
    <rPh sb="6" eb="7">
      <t>ジョウ</t>
    </rPh>
    <rPh sb="7" eb="8">
      <t>ダイ</t>
    </rPh>
    <rPh sb="9" eb="10">
      <t>コウ</t>
    </rPh>
    <rPh sb="27" eb="29">
      <t>リヨウ</t>
    </rPh>
    <phoneticPr fontId="1"/>
  </si>
  <si>
    <t>シート⑧別紙１（経営者等一覧表）の氏名、生年月日、現職（職業）、現住所（住所）と一致させること。</t>
    <rPh sb="4" eb="6">
      <t>ベッシ</t>
    </rPh>
    <rPh sb="8" eb="11">
      <t>ケイエイシャ</t>
    </rPh>
    <rPh sb="11" eb="12">
      <t>トウ</t>
    </rPh>
    <rPh sb="12" eb="14">
      <t>イチラン</t>
    </rPh>
    <rPh sb="14" eb="15">
      <t>ヒョウ</t>
    </rPh>
    <rPh sb="17" eb="19">
      <t>シメイ</t>
    </rPh>
    <rPh sb="20" eb="22">
      <t>セイネン</t>
    </rPh>
    <rPh sb="22" eb="24">
      <t>ガッピ</t>
    </rPh>
    <rPh sb="25" eb="27">
      <t>ゲンショク</t>
    </rPh>
    <rPh sb="28" eb="30">
      <t>ショクギョウ</t>
    </rPh>
    <rPh sb="32" eb="35">
      <t>ゲンジュウショ</t>
    </rPh>
    <rPh sb="36" eb="38">
      <t>ジュウショ</t>
    </rPh>
    <rPh sb="40" eb="42">
      <t>イッチ</t>
    </rPh>
    <phoneticPr fontId="1"/>
  </si>
  <si>
    <t>付表１、付表２、付表３、付表４</t>
    <rPh sb="0" eb="1">
      <t>フ</t>
    </rPh>
    <rPh sb="4" eb="5">
      <t>ヒョウ</t>
    </rPh>
    <rPh sb="7" eb="9">
      <t>フヒョウ</t>
    </rPh>
    <rPh sb="11" eb="13">
      <t>フヒョウ</t>
    </rPh>
    <phoneticPr fontId="1"/>
  </si>
  <si>
    <t>付表３　【職員の状況】</t>
    <rPh sb="0" eb="2">
      <t>フヒョウ</t>
    </rPh>
    <rPh sb="5" eb="7">
      <t>ショクイン</t>
    </rPh>
    <rPh sb="8" eb="10">
      <t>ジョウキョウ</t>
    </rPh>
    <phoneticPr fontId="1"/>
  </si>
  <si>
    <t>付表２【実施情報】</t>
    <rPh sb="0" eb="2">
      <t>フヒョウ</t>
    </rPh>
    <rPh sb="4" eb="6">
      <t>ジッシ</t>
    </rPh>
    <rPh sb="6" eb="8">
      <t>ジョウホウ</t>
    </rPh>
    <phoneticPr fontId="1"/>
  </si>
  <si>
    <t>付表１～４</t>
    <rPh sb="0" eb="2">
      <t>フヒョウ</t>
    </rPh>
    <phoneticPr fontId="1"/>
  </si>
  <si>
    <t>付表４　【事業所情報（設備等）】</t>
    <rPh sb="0" eb="2">
      <t>フヒョウ</t>
    </rPh>
    <rPh sb="5" eb="7">
      <t>ジギョウ</t>
    </rPh>
    <rPh sb="7" eb="8">
      <t>ショ</t>
    </rPh>
    <rPh sb="11" eb="13">
      <t>セツビ</t>
    </rPh>
    <rPh sb="13" eb="14">
      <t>トウ</t>
    </rPh>
    <phoneticPr fontId="1"/>
  </si>
  <si>
    <t>付表１　乳児等通園支援事業の認可に係る記載事項</t>
    <rPh sb="0" eb="2">
      <t>フヒョウ</t>
    </rPh>
    <rPh sb="4" eb="6">
      <t>ニュウジ</t>
    </rPh>
    <rPh sb="6" eb="7">
      <t>トウ</t>
    </rPh>
    <rPh sb="7" eb="9">
      <t>ツウエン</t>
    </rPh>
    <rPh sb="9" eb="11">
      <t>シエン</t>
    </rPh>
    <rPh sb="11" eb="13">
      <t>ジギョウ</t>
    </rPh>
    <rPh sb="14" eb="16">
      <t>ニンカ</t>
    </rPh>
    <rPh sb="17" eb="18">
      <t>カカ</t>
    </rPh>
    <rPh sb="19" eb="21">
      <t>キサイ</t>
    </rPh>
    <rPh sb="21" eb="23">
      <t>ジコウ</t>
    </rPh>
    <phoneticPr fontId="1"/>
  </si>
  <si>
    <r>
      <rPr>
        <b/>
        <sz val="11"/>
        <color rgb="FF0070C0"/>
        <rFont val="HGｺﾞｼｯｸM"/>
        <family val="3"/>
        <charset val="128"/>
      </rPr>
      <t>認可基準第６条</t>
    </r>
    <r>
      <rPr>
        <b/>
        <sz val="11"/>
        <color theme="1"/>
        <rFont val="HGｺﾞｼｯｸM"/>
        <family val="3"/>
        <charset val="128"/>
      </rPr>
      <t xml:space="preserve">
非常災害対策について、基本的な考え方を記入。</t>
    </r>
    <phoneticPr fontId="1"/>
  </si>
  <si>
    <t>管理者の経歴書</t>
    <rPh sb="0" eb="3">
      <t>カンリシャ</t>
    </rPh>
    <rPh sb="4" eb="7">
      <t>ケイレキショ</t>
    </rPh>
    <phoneticPr fontId="1"/>
  </si>
  <si>
    <t>　大阪市が大阪市暴力団排除条例第10条及び関係法令に基づき、市の事務事業により、暴力団を利することとならないように、本市の事務及び事業から暴力団員及び暴力団密接関係者について必要な措置を講ずること等により、本市の事務及び事業からの暴力団の排除を図っていることを承知したうえで、次に掲げる事項を誓約します。</t>
    <rPh sb="1" eb="4">
      <t>オオサカシ</t>
    </rPh>
    <rPh sb="5" eb="8">
      <t>オオサカシ</t>
    </rPh>
    <rPh sb="8" eb="11">
      <t>ボウリョクダン</t>
    </rPh>
    <rPh sb="11" eb="13">
      <t>ハイジョ</t>
    </rPh>
    <rPh sb="13" eb="15">
      <t>ジョウレイ</t>
    </rPh>
    <rPh sb="15" eb="16">
      <t>ダイ</t>
    </rPh>
    <rPh sb="18" eb="19">
      <t>ジョウ</t>
    </rPh>
    <rPh sb="19" eb="20">
      <t>オヨ</t>
    </rPh>
    <rPh sb="21" eb="23">
      <t>カンケイ</t>
    </rPh>
    <rPh sb="23" eb="25">
      <t>ホウレイ</t>
    </rPh>
    <rPh sb="26" eb="27">
      <t>モト</t>
    </rPh>
    <rPh sb="30" eb="31">
      <t>シ</t>
    </rPh>
    <rPh sb="32" eb="34">
      <t>ジム</t>
    </rPh>
    <rPh sb="34" eb="36">
      <t>ジギョウ</t>
    </rPh>
    <rPh sb="40" eb="43">
      <t>ボウリョクダン</t>
    </rPh>
    <rPh sb="44" eb="45">
      <t>リ</t>
    </rPh>
    <rPh sb="58" eb="60">
      <t>ホンシ</t>
    </rPh>
    <rPh sb="61" eb="64">
      <t>ジムオヨ</t>
    </rPh>
    <rPh sb="65" eb="67">
      <t>ジギョウ</t>
    </rPh>
    <rPh sb="69" eb="71">
      <t>ボウリョク</t>
    </rPh>
    <rPh sb="71" eb="73">
      <t>ダンイン</t>
    </rPh>
    <rPh sb="73" eb="74">
      <t>オヨ</t>
    </rPh>
    <rPh sb="75" eb="78">
      <t>ボウリョクダン</t>
    </rPh>
    <rPh sb="78" eb="80">
      <t>ミッセツ</t>
    </rPh>
    <rPh sb="80" eb="83">
      <t>カンケイシャ</t>
    </rPh>
    <rPh sb="119" eb="121">
      <t>ハイジョ</t>
    </rPh>
    <rPh sb="122" eb="123">
      <t>ハカ</t>
    </rPh>
    <rPh sb="130" eb="132">
      <t>ショウチ</t>
    </rPh>
    <rPh sb="138" eb="139">
      <t>ツギ</t>
    </rPh>
    <rPh sb="140" eb="141">
      <t>カカ</t>
    </rPh>
    <rPh sb="143" eb="145">
      <t>ジコウ</t>
    </rPh>
    <rPh sb="146" eb="148">
      <t>セイヤク</t>
    </rPh>
    <phoneticPr fontId="1"/>
  </si>
  <si>
    <t xml:space="preserve">１　私は、乳児等通園支援事業の認可を申請するに際して、次の第１号から第５号に掲げる事項のいずれにも該当しません。
 (1)　暴力団、暴力団員、暴力団員でなくなったときから５年を経過しない者、暴力団準構成員、暴力団関係企業、
　　総会屋等、社会運動等標ぼうゴロ又は特殊知能暴力集団等、その他これらに準ずる者（以下、総称して「反社会的
　　勢力」という。）
 (2)　反社会的勢力と次のア及びイに掲げる関係を有する者。
　ア　自ら若しくは第三者の不正な利益を図る目的、又は第三者に損害を与える目的をもって反社会的勢力を利用して
　　 いると認められる関係
  イ　反社会的勢力に対して資金等を提供し、又は便宜を供与するなど反社会的勢力の維持、運営に協力し、又は関与
     している関係
 (3)　自らの役員（取締役、執行役、執行役員、監査役、相談役、会長その他、名称の如何を問わず、経営又は運営に
　　実質的に関与している者をいう。）が反社会的勢力である者、又は反社会的勢力と社会的に非難されるべき関係を
　　有する者。
 (4)　反社会的勢力に自己の名義を利用させ、乳児等通園支援事業の申請を行おうとする者
 (5)　自ら又は第三者を利用して乳児等通園支援事業に関して次のアからオに掲げる行為をする者
　ア　暴力的な要求行為
　イ　法的な責任を超えた不当な要求行為
　ウ　乳児等通園支援事業の実施に関して、脅迫的な言動をし、又は暴力を用いる行為
　エ　風説を流布し、偽計又は威力を用いて本市の業務を妨害し、又は信用を毀損する行為
　オ　アからエに準ずる行為
２　私は、暴力団、暴力団員及び大阪市暴力団排除条例施行規則第３条各号に掲げる者の該当の有無を確認するため、
　大阪市から役員名簿等の提出を求められたときは、速やかに提出します。
３　私は、本誓約書及び役員名簿等が大阪市から大阪府警察本部に提供されることに同意します。
４　私が本誓約書１に該当する事業者であると大阪市が大阪府警察本部から通報を受け、又は大阪市の調査により判明
  した場合は、大阪市が大阪市ホームページ等において、その旨を公表することに同意します。
</t>
    <rPh sb="27" eb="28">
      <t>ツギ</t>
    </rPh>
    <rPh sb="29" eb="30">
      <t>ダイ</t>
    </rPh>
    <rPh sb="31" eb="32">
      <t>ゴウ</t>
    </rPh>
    <rPh sb="34" eb="35">
      <t>ダイ</t>
    </rPh>
    <rPh sb="36" eb="37">
      <t>ゴウ</t>
    </rPh>
    <rPh sb="38" eb="39">
      <t>カカ</t>
    </rPh>
    <rPh sb="41" eb="43">
      <t>ジコウ</t>
    </rPh>
    <rPh sb="685" eb="688">
      <t>ボウリョクダン</t>
    </rPh>
    <rPh sb="689" eb="693">
      <t>ボウリョクダンイン</t>
    </rPh>
    <rPh sb="693" eb="694">
      <t>オヨ</t>
    </rPh>
    <phoneticPr fontId="1"/>
  </si>
  <si>
    <t>就業規則、安全衛生規定、給与規定、経理規定、その他の規程（作成している場合のみ）</t>
    <rPh sb="0" eb="2">
      <t>シュウギョウ</t>
    </rPh>
    <rPh sb="2" eb="4">
      <t>キソク</t>
    </rPh>
    <rPh sb="5" eb="7">
      <t>アンゼン</t>
    </rPh>
    <rPh sb="7" eb="9">
      <t>エイセイ</t>
    </rPh>
    <rPh sb="9" eb="11">
      <t>キテイ</t>
    </rPh>
    <rPh sb="12" eb="14">
      <t>キュウヨ</t>
    </rPh>
    <rPh sb="14" eb="16">
      <t>キテイ</t>
    </rPh>
    <rPh sb="17" eb="19">
      <t>ケイリ</t>
    </rPh>
    <rPh sb="19" eb="21">
      <t>キテイ</t>
    </rPh>
    <rPh sb="24" eb="25">
      <t>ホカ</t>
    </rPh>
    <rPh sb="26" eb="28">
      <t>キテイ</t>
    </rPh>
    <rPh sb="29" eb="31">
      <t>サクセイ</t>
    </rPh>
    <rPh sb="35" eb="37">
      <t>バアイ</t>
    </rPh>
    <phoneticPr fontId="1"/>
  </si>
  <si>
    <t>保育士及び保育従事者数</t>
    <rPh sb="0" eb="3">
      <t>ホイクシ</t>
    </rPh>
    <rPh sb="3" eb="4">
      <t>オヨ</t>
    </rPh>
    <rPh sb="5" eb="10">
      <t>ホイクジュウジシャ</t>
    </rPh>
    <rPh sb="10" eb="11">
      <t>スウ</t>
    </rPh>
    <phoneticPr fontId="1"/>
  </si>
  <si>
    <t>こども１人１時間あたり</t>
    <rPh sb="4" eb="5">
      <t>ニン</t>
    </rPh>
    <rPh sb="6" eb="8">
      <t>ジカン</t>
    </rPh>
    <phoneticPr fontId="1"/>
  </si>
  <si>
    <t>（様式乳確第１号）</t>
    <rPh sb="1" eb="3">
      <t>ヨウシキ</t>
    </rPh>
    <rPh sb="3" eb="4">
      <t>ニュウ</t>
    </rPh>
    <rPh sb="4" eb="5">
      <t>カク</t>
    </rPh>
    <rPh sb="5" eb="6">
      <t>ダイ</t>
    </rPh>
    <rPh sb="7" eb="8">
      <t>ゴウ</t>
    </rPh>
    <phoneticPr fontId="1"/>
  </si>
  <si>
    <t>特定乳児等通園支援事業確認申請書</t>
    <rPh sb="0" eb="2">
      <t>トクテイ</t>
    </rPh>
    <rPh sb="2" eb="4">
      <t>ニュウジ</t>
    </rPh>
    <rPh sb="4" eb="5">
      <t>トウ</t>
    </rPh>
    <rPh sb="5" eb="7">
      <t>ツウエン</t>
    </rPh>
    <rPh sb="7" eb="9">
      <t>シエン</t>
    </rPh>
    <rPh sb="9" eb="11">
      <t>ジギョウ</t>
    </rPh>
    <rPh sb="11" eb="13">
      <t>カクニン</t>
    </rPh>
    <rPh sb="13" eb="16">
      <t>シンセイショ</t>
    </rPh>
    <phoneticPr fontId="1"/>
  </si>
  <si>
    <t>　子ども・子育て支援法第54条の２第２項の規定に基づき、特定乳児等通園支援事業者に係る確認を受けたいので、次のとおり、必要書類を添えて申請します。</t>
    <rPh sb="59" eb="63">
      <t>ヒツヨウショルイ</t>
    </rPh>
    <phoneticPr fontId="1"/>
  </si>
  <si>
    <t>子ども・子育て支援法第52条第２項に規定する申請をすることができない者に
該当しない旨の誓約書</t>
    <rPh sb="0" eb="1">
      <t>コ</t>
    </rPh>
    <rPh sb="4" eb="6">
      <t>コソダ</t>
    </rPh>
    <rPh sb="7" eb="9">
      <t>シエン</t>
    </rPh>
    <rPh sb="9" eb="10">
      <t>ホウ</t>
    </rPh>
    <rPh sb="10" eb="11">
      <t>ダイ</t>
    </rPh>
    <rPh sb="13" eb="14">
      <t>ジョウ</t>
    </rPh>
    <rPh sb="14" eb="15">
      <t>ダイ</t>
    </rPh>
    <rPh sb="16" eb="17">
      <t>コウ</t>
    </rPh>
    <rPh sb="18" eb="20">
      <t>キテイ</t>
    </rPh>
    <rPh sb="22" eb="24">
      <t>シンセイ</t>
    </rPh>
    <rPh sb="34" eb="35">
      <t>モノ</t>
    </rPh>
    <phoneticPr fontId="1"/>
  </si>
  <si>
    <t>　子ども・子育て支援法第54条の３で準用する、子ども・子育て支援法第52条第２項に規定する申請をすることができない者に該当しないことを誓約いたします。</t>
    <rPh sb="1" eb="2">
      <t>コ</t>
    </rPh>
    <rPh sb="5" eb="7">
      <t>コソダ</t>
    </rPh>
    <rPh sb="8" eb="11">
      <t>シエンホウ</t>
    </rPh>
    <rPh sb="11" eb="12">
      <t>ダイ</t>
    </rPh>
    <rPh sb="14" eb="15">
      <t>ジョウ</t>
    </rPh>
    <rPh sb="18" eb="20">
      <t>ジュンヨウ</t>
    </rPh>
    <phoneticPr fontId="1"/>
  </si>
  <si>
    <t>子ども・子育て支援法第54条の３</t>
    <rPh sb="0" eb="1">
      <t>コ</t>
    </rPh>
    <rPh sb="4" eb="6">
      <t>コソダ</t>
    </rPh>
    <rPh sb="7" eb="9">
      <t>シエン</t>
    </rPh>
    <rPh sb="9" eb="10">
      <t>ホウ</t>
    </rPh>
    <rPh sb="10" eb="11">
      <t>ダイ</t>
    </rPh>
    <rPh sb="13" eb="14">
      <t>ジョウ</t>
    </rPh>
    <phoneticPr fontId="1"/>
  </si>
  <si>
    <t>　第54条の３　第44条から第54条までの規定（第45条第２項を除く。）は、前条第１項の確認を受けた者（以下「特定乳児等通園支援事業者」という。）について準用する。この場合において、必要な技術的読替えは、政令で定める。</t>
    <phoneticPr fontId="1"/>
  </si>
  <si>
    <t>子ども・子育て支援法第52条第２項</t>
    <rPh sb="0" eb="1">
      <t>コ</t>
    </rPh>
    <rPh sb="4" eb="6">
      <t>コソダ</t>
    </rPh>
    <rPh sb="7" eb="9">
      <t>シエン</t>
    </rPh>
    <rPh sb="9" eb="10">
      <t>ホウ</t>
    </rPh>
    <rPh sb="10" eb="11">
      <t>ダイ</t>
    </rPh>
    <rPh sb="13" eb="14">
      <t>ジョウ</t>
    </rPh>
    <rPh sb="14" eb="15">
      <t>ダイ</t>
    </rPh>
    <rPh sb="16" eb="17">
      <t>コウ</t>
    </rPh>
    <phoneticPr fontId="1"/>
  </si>
  <si>
    <t>　前項の規定により第29条第１項の確認を取り消された地域型保育事業を行う者（政令で定める者を除く。）及びこれに準ずる者として政令で定める者は、その取消しの日又はこれに準ずる日として政令で定める日から起算して５年を経過するまでの間は、第43条第１項の申請をすることができない。</t>
    <phoneticPr fontId="1"/>
  </si>
  <si>
    <t>子ども・子育て支援法第52条第１項</t>
    <phoneticPr fontId="1"/>
  </si>
  <si>
    <t>　市町村長は、次の各号のいずれかに該当する場合においては、当該特定地域型保育事業者に係る第29条第１項の確認を取り消し、又は期間を定めてその確認の全部若しくは一部の効力を停止することができる。</t>
    <phoneticPr fontId="1"/>
  </si>
  <si>
    <t>１</t>
    <phoneticPr fontId="1"/>
  </si>
  <si>
    <t>　特定地域型保育事業者が、第45条第６項の規定に違反したと認められるとき。</t>
    <phoneticPr fontId="1"/>
  </si>
  <si>
    <t>２</t>
    <phoneticPr fontId="1"/>
  </si>
  <si>
    <t>　特定地域型保育事業者が、地域型保育事業の認可基準に従って地域型保育給付費の支給に係る事業を行う者として適正な地域型保育事業の運営をすることができなくなったとき。</t>
    <phoneticPr fontId="1"/>
  </si>
  <si>
    <t>３</t>
    <phoneticPr fontId="1"/>
  </si>
  <si>
    <t>　特定地域型保育事業者が、第46条第２項の市町村の条例で定める特定地域型保育事業の運営に関する基準に従って地域型保育給付費の支給に係る事業を行う者として適正な特定地域型保育事業の運営をすることができなくなったとき。</t>
    <phoneticPr fontId="1"/>
  </si>
  <si>
    <t>４</t>
    <phoneticPr fontId="1"/>
  </si>
  <si>
    <t>　地域型保育給付費又は特例地域型保育給付費の請求に関し不正があったとき。</t>
    <phoneticPr fontId="1"/>
  </si>
  <si>
    <t>５</t>
    <phoneticPr fontId="1"/>
  </si>
  <si>
    <t>　特定地域型保育事業者が、第50条第１項の規定により報告又は帳簿書類その他の物件の提出若しくは提示を命ぜられてこれに従わず、又は虚偽の報告をしたとき。</t>
    <phoneticPr fontId="1"/>
  </si>
  <si>
    <t>６</t>
    <phoneticPr fontId="1"/>
  </si>
  <si>
    <t>　特定地域型保育事業者又はその特定地域型保育事業所の職員が、第50条第１項の規定により出頭を求められてこれに応ぜず、同項の規定による質問に対して答弁せず、若しくは虚偽の答弁をし、又は同項の規定による検査を拒み、妨げ、若しくは忌避したとき。ただし、当該特定地域型保育事業所の職員がその行為をした場合において、その行為を防止するため、当該特定地域型保育事業者が相当の注意及び監督を尽くしたときを除く。</t>
    <phoneticPr fontId="1"/>
  </si>
  <si>
    <t>７</t>
    <phoneticPr fontId="1"/>
  </si>
  <si>
    <t>　特定地域型保育事業者が、不正の手段により第29条第１項の確認を受けたとき。</t>
    <phoneticPr fontId="1"/>
  </si>
  <si>
    <t>８</t>
    <phoneticPr fontId="1"/>
  </si>
  <si>
    <t>　前各号に掲げる場合のほか、特定地域型保育事業者が、この法律その他国民の福祉に関する法律で政令で定めるもの又はこれらの法律に基づく命令若しくは処分に違反したとき。</t>
    <phoneticPr fontId="1"/>
  </si>
  <si>
    <t>９</t>
    <phoneticPr fontId="1"/>
  </si>
  <si>
    <t>　前各号に掲げる場合のほか、特定地域型保育事業者が、保育に関し不正又は著しく不当な行為をしたとき。</t>
    <phoneticPr fontId="1"/>
  </si>
  <si>
    <t>10</t>
    <phoneticPr fontId="1"/>
  </si>
  <si>
    <t>　特定地域型保育事業者が法人である場合において、当該法人の役員又はその事業所を管理する者その他の政令で定める使用人のうちに過去５年以内に保育に関し不正又は著しく不当な行為をした者があるとき。</t>
    <phoneticPr fontId="1"/>
  </si>
  <si>
    <t>11</t>
    <phoneticPr fontId="1"/>
  </si>
  <si>
    <t>　特定地域型保育事業者が法人でない場合において、その管理者が過去５年以内に保育に関し不正又は著しく不当な行為をした者であるとき。</t>
    <phoneticPr fontId="1"/>
  </si>
  <si>
    <t>申請する事業所</t>
    <rPh sb="0" eb="2">
      <t>シンセイ</t>
    </rPh>
    <rPh sb="4" eb="6">
      <t>ジギョウ</t>
    </rPh>
    <rPh sb="6" eb="7">
      <t>ショ</t>
    </rPh>
    <phoneticPr fontId="1"/>
  </si>
  <si>
    <t>０歳児
(生後６か月以降)
(3.3㎡/人)</t>
    <rPh sb="1" eb="3">
      <t>サイジ</t>
    </rPh>
    <rPh sb="5" eb="7">
      <t>セイゴ</t>
    </rPh>
    <rPh sb="9" eb="12">
      <t>ゲツイコウ</t>
    </rPh>
    <rPh sb="20" eb="21">
      <t>ニン</t>
    </rPh>
    <phoneticPr fontId="58"/>
  </si>
  <si>
    <t>１歳児
(3.3㎡/人)</t>
    <rPh sb="1" eb="3">
      <t>サイジ</t>
    </rPh>
    <rPh sb="11" eb="12">
      <t>ニン</t>
    </rPh>
    <phoneticPr fontId="58"/>
  </si>
  <si>
    <t>２歳児
(満３歳未満まで)
(1.98㎡/人)</t>
    <rPh sb="1" eb="3">
      <t>サイジ</t>
    </rPh>
    <rPh sb="5" eb="6">
      <t>マン</t>
    </rPh>
    <rPh sb="7" eb="8">
      <t>サイ</t>
    </rPh>
    <rPh sb="8" eb="10">
      <t>ミマン</t>
    </rPh>
    <rPh sb="21" eb="22">
      <t>ニン</t>
    </rPh>
    <phoneticPr fontId="58"/>
  </si>
  <si>
    <t>次のいずれにも該当しないこと。
イ　申請者が、拘禁刑以上の刑に処せられ、その執行を終わり、又は執行を受けることがなくなるまでの者であるとき。
ロ　申請者が、この法律その他国民の福祉に関する法律で政令で定めるものの規定により罰金の刑に処せられ、その執行を終　
　わり、又は執行を受けることがなくなるまでの者であるとき。
ハ　申請者が、労働に関する法律の規定であつて政令で定めるものにより罰金の刑に処せられ、その執行を終わり、又は執行
　を受けることがなくなるまでの者であるとき。
ニ　申請者が、第五十八条第二項の規定により認可を取り消され、その取消しの日から起算して五年を経過しない者（当該認
　可を取り消された者が法人である場合においては、当該取消しの処分に係る行政手続法第十五条の規定による通知があつた
　日前六十日以内に当該法人の役員（業務を執行する社員、取締役、執行役又はこれらに準ずる者をいい、相談役、顧問その
　他いかなる名称を有する者であるかを問わず、法人に対し業務を執行する社員、取締役、執行役又はこれらに準ずる者と同
　等以上の支配力を有するものと認められる者を含む。ホにおいて同じ。）又はその事業を管理する者その他の政令で定める
　使用人（以下この号及び第三十五条第五項第四号において「役員等」という。）であつた者で当該取消しの日から起算して
　五年を経過しないものを含み、当該認可を取り消された者が法人でない場合においては、当該通知があつた日前六十日以内
　に当該事業を行う者の管理者であつた者で当該取消しの日から起算して五年を経過しないものを含む。）であるとき。ただ
　し、当該認可の取消しが、家庭的保育事業等又は乳児等通園支援事業の認可の取消しのうち当該認可の取消しの処分の理由　　
　なつた事実及び当該事実の発生を防止するための当該家庭的保育事業等又は乳児等通園支援事業を行う者による業務管理体
　制の整備についての取組の状況その他の当該事実に関して当該家庭的保育事業等又は乳児等通園支援事業を行う者が有して
　いた責任の程度を考慮して、ニ本文に規定する認可の取消しに該当しないこととすることが相当であると認められるものと
　して内閣府令で定めるものに該当する場合を除く。
ホ　申請者と密接な関係を有する者（申請者（法人に限る。以下ホにおいて同じ。）の役員に占めるその役員の割合が二分の
　一を超え、若しくは当該申請者の株式の所有その他の事由を通じて当該申請者の事業を実質的に支配し、若しくはその事業
　に重要な影響を与える関係にある者として内閣府令で定めるもの（以下ホにおいて「申請者の親会社等」という。）、申請
　者の親会社等の役員と同一の者がその役員に占める割合が二分の一を超え、若しくは申請者の親会社等が株式の所有その他　
　の事由を通じてその事業を実質的に支配し、若しくはその事業に重要な影響を与える関係にある者として内閣府令で定める
　もの又は当該申請者の役員と同一の者がその役員に占める割合が二分の一を超え、若しくは当該申請者が株式の所有その他
　の事由を通じてその事業を実質的に支配し、若しくはその事業に重要な影響を与える関係にある者として内閣府令で定める　
　もののうち、当該申請者と内閣府令で定める密接な関係を有する法人をいう。第三十五条第五項第四号ホにおいて同じ。）
　が、第五十八条第二項の規定により認可を取り消され、その取消しの日から起算して五年を経過していないとき。ただし、
　当該認可の取消しが、家庭的保育事業等又は乳児等通園支援事業の認可の取消しのうち当該認可の取消しの処分の理由とな
　つた事実及び当該事実の発生を防止するための当該家庭的保育事業等又は乳児等通園支援事業を行う者による業務管理体制
　の整備についての取組の状況その他の当該事実に関して当該家庭的保育事業等又は乳児等通園支援事業を行う者が有してい
　た責任の程度を考慮して、ホ本文に規定する認可の取消しに該当しないこととすることが相当であると認められるものとし
　て内閣府令で定めるものに該当する場合を除く。
ヘ　申請者が、第五十八条第二項の規定による認可の取消しの処分に係る行政手続法第十五条の規定による通知があつた日か
　ら当該処分をする日又は処分をしないことを決定する日までの間に第七項の規定による事業の廃止をした者（当該廃止につ
　いて相当の理由がある者を除く。）で、当該事業の廃止の承認の日から起算して五年を経過しないものであるとき。
ト　申請者が、第三十四条の十七第一項の規定による検査が行われた日から聴聞決定予定日（当該検査の結果に基づき第五十
　八条第二項の規定による認可の取消しの処分に係る聴聞を行うか否かの決定をすることが見込まれる日として内閣府令で定
　めるところにより市町村長が当該申請者に当該検査が行われた日から十日以内に特定の日を通知した場合における当該特定
　の日をいう。）までの間に第七項の規定による事業の廃止をした者（当該廃止について相当の理由がある者を除く。）　
　で、当該事業の廃止の承認の日から起算して五年を経過しないものであるとき。
チ　ヘに規定する期間内に第七項の規定による事業の廃止の承認の申請があつた場合において、申請者が、ヘの通知の日前六
　十日以内に当該申請に係る法人（当該事業の廃止について相当の理由がある法人を除く。）の役員等又は当該申請に係る法
　人でない事業を行う者（当該事業の廃止について相当の理由があるものを除く。）の管理者であつた者で、当該事業の廃止
　の承認の日から起算して五年を経過しないものであるとき。
リ　申請者が、認可の申請前五年以内に保育に関し不正又は著しく不当な行為をした者であるとき。
ヌ　申請者が、法人で、その役員等のうちにイからニまで又はヘからリまでのいずれかに該当する者のあるものであるとき。
ル　申請者が、法人でない者で、その管理者がイからニまで又はヘからリまでのいずれかに該当する者であるとき。</t>
    <rPh sb="23" eb="26">
      <t>コウキンケイ</t>
    </rPh>
    <phoneticPr fontId="1"/>
  </si>
  <si>
    <t>チェック項目</t>
    <rPh sb="4" eb="6">
      <t>コウモク</t>
    </rPh>
    <phoneticPr fontId="30"/>
  </si>
  <si>
    <t>実施開始
(予定)年月日</t>
    <rPh sb="0" eb="4">
      <t>ジッシカイシ</t>
    </rPh>
    <rPh sb="6" eb="8">
      <t>ヨテイ</t>
    </rPh>
    <rPh sb="9" eb="12">
      <t>ネンガッピ</t>
    </rPh>
    <phoneticPr fontId="1"/>
  </si>
  <si>
    <t>年</t>
    <rPh sb="0" eb="1">
      <t>ネン</t>
    </rPh>
    <phoneticPr fontId="1"/>
  </si>
  <si>
    <t>月</t>
    <rPh sb="0" eb="1">
      <t>ツキ</t>
    </rPh>
    <phoneticPr fontId="1"/>
  </si>
  <si>
    <t>日</t>
    <rPh sb="0" eb="1">
      <t>ヒ</t>
    </rPh>
    <phoneticPr fontId="1"/>
  </si>
  <si>
    <t>月</t>
    <rPh sb="0" eb="1">
      <t>ツキ</t>
    </rPh>
    <phoneticPr fontId="1"/>
  </si>
  <si>
    <t>祝</t>
    <rPh sb="0" eb="1">
      <t>シュク</t>
    </rPh>
    <phoneticPr fontId="1"/>
  </si>
  <si>
    <t>火</t>
    <rPh sb="0" eb="1">
      <t>ヒ</t>
    </rPh>
    <phoneticPr fontId="1"/>
  </si>
  <si>
    <t>水</t>
    <rPh sb="0" eb="1">
      <t>スイ</t>
    </rPh>
    <phoneticPr fontId="1"/>
  </si>
  <si>
    <t>木</t>
    <rPh sb="0" eb="1">
      <t>キ</t>
    </rPh>
    <phoneticPr fontId="1"/>
  </si>
  <si>
    <t>金</t>
    <rPh sb="0" eb="1">
      <t>キン</t>
    </rPh>
    <phoneticPr fontId="1"/>
  </si>
  <si>
    <t>土</t>
    <rPh sb="0" eb="1">
      <t>ド</t>
    </rPh>
    <phoneticPr fontId="1"/>
  </si>
  <si>
    <t>日</t>
    <rPh sb="0" eb="1">
      <t>ヒ</t>
    </rPh>
    <phoneticPr fontId="1"/>
  </si>
  <si>
    <t>保育従事者</t>
    <rPh sb="0" eb="5">
      <t>ホイクジュウジシャ</t>
    </rPh>
    <phoneticPr fontId="1"/>
  </si>
  <si>
    <t>その他</t>
    <rPh sb="2" eb="3">
      <t>タ</t>
    </rPh>
    <phoneticPr fontId="1"/>
  </si>
  <si>
    <t>乳児等通園支援事業に係る部分のみで作成。</t>
    <phoneticPr fontId="1"/>
  </si>
  <si>
    <t>申請者（認可・確認を受けようとする者）</t>
    <rPh sb="0" eb="1">
      <t>サル</t>
    </rPh>
    <rPh sb="1" eb="2">
      <t>ショウ</t>
    </rPh>
    <rPh sb="2" eb="3">
      <t>シャ</t>
    </rPh>
    <rPh sb="4" eb="6">
      <t>ニンカ</t>
    </rPh>
    <rPh sb="7" eb="9">
      <t>カクニン</t>
    </rPh>
    <rPh sb="10" eb="11">
      <t>ウ</t>
    </rPh>
    <rPh sb="17" eb="18">
      <t>モノ</t>
    </rPh>
    <phoneticPr fontId="1"/>
  </si>
  <si>
    <t>最大必要面積</t>
    <rPh sb="0" eb="4">
      <t>サイダイヒツヨウ</t>
    </rPh>
    <rPh sb="4" eb="6">
      <t>メンセキ</t>
    </rPh>
    <phoneticPr fontId="1"/>
  </si>
  <si>
    <t>番号</t>
    <rPh sb="0" eb="2">
      <t>バンゴウ</t>
    </rPh>
    <phoneticPr fontId="1"/>
  </si>
  <si>
    <t>必　　要　（添　付）　　書　　類</t>
    <rPh sb="0" eb="1">
      <t>ヒツ</t>
    </rPh>
    <rPh sb="3" eb="4">
      <t>ヨウ</t>
    </rPh>
    <rPh sb="6" eb="7">
      <t>テン</t>
    </rPh>
    <rPh sb="8" eb="9">
      <t>ツキ</t>
    </rPh>
    <rPh sb="12" eb="13">
      <t>ショ</t>
    </rPh>
    <rPh sb="15" eb="16">
      <t>タグイ</t>
    </rPh>
    <phoneticPr fontId="1"/>
  </si>
  <si>
    <t>乳児等通園支援事業認可申請書　【様式乳第１号】</t>
    <rPh sb="18" eb="19">
      <t>チチ</t>
    </rPh>
    <rPh sb="19" eb="20">
      <t>ダイ</t>
    </rPh>
    <rPh sb="21" eb="22">
      <t>ゴウ</t>
    </rPh>
    <phoneticPr fontId="1"/>
  </si>
  <si>
    <t>特定乳児等通園支援事業確認申請書　【様式乳確第１号】</t>
    <rPh sb="0" eb="2">
      <t>トクテイ</t>
    </rPh>
    <rPh sb="2" eb="4">
      <t>ニュウジ</t>
    </rPh>
    <rPh sb="4" eb="5">
      <t>トウ</t>
    </rPh>
    <rPh sb="5" eb="7">
      <t>ツウエン</t>
    </rPh>
    <rPh sb="7" eb="9">
      <t>シエン</t>
    </rPh>
    <rPh sb="9" eb="11">
      <t>ジギョウ</t>
    </rPh>
    <rPh sb="11" eb="13">
      <t>カクニン</t>
    </rPh>
    <rPh sb="13" eb="16">
      <t>シンセイショ</t>
    </rPh>
    <rPh sb="18" eb="20">
      <t>ヨウシキ</t>
    </rPh>
    <rPh sb="20" eb="21">
      <t>ニュウ</t>
    </rPh>
    <rPh sb="21" eb="22">
      <t>カク</t>
    </rPh>
    <rPh sb="22" eb="23">
      <t>ダイ</t>
    </rPh>
    <rPh sb="24" eb="25">
      <t>ゴウ</t>
    </rPh>
    <phoneticPr fontId="1"/>
  </si>
  <si>
    <t>配置職員ローテーション表
　※曜日、時間ごとで資格の有無及び雇用形態も含めた職員配置が分かるもの</t>
    <phoneticPr fontId="1"/>
  </si>
  <si>
    <t>経営者等一覧表　（別紙１）
　※経営者等について取締役・理事等以外に評議員（社員）・監事・監査役などを指す。</t>
    <rPh sb="3" eb="4">
      <t>トウ</t>
    </rPh>
    <rPh sb="16" eb="19">
      <t>ケイエイシャ</t>
    </rPh>
    <rPh sb="19" eb="20">
      <t>トウ</t>
    </rPh>
    <rPh sb="24" eb="27">
      <t>トリシマリヤク</t>
    </rPh>
    <rPh sb="28" eb="30">
      <t>リジ</t>
    </rPh>
    <rPh sb="30" eb="31">
      <t>トウ</t>
    </rPh>
    <rPh sb="31" eb="33">
      <t>イガイ</t>
    </rPh>
    <rPh sb="34" eb="37">
      <t>ヒョウギイン</t>
    </rPh>
    <rPh sb="38" eb="40">
      <t>シャイン</t>
    </rPh>
    <rPh sb="42" eb="44">
      <t>カンジ</t>
    </rPh>
    <rPh sb="45" eb="47">
      <t>カンサ</t>
    </rPh>
    <rPh sb="47" eb="48">
      <t>ヤク</t>
    </rPh>
    <rPh sb="51" eb="52">
      <t>サ</t>
    </rPh>
    <phoneticPr fontId="1"/>
  </si>
  <si>
    <t>経営責任者経歴書　（別紙２）
　※代表者のみ必要。（他役員の添付は不要）</t>
    <rPh sb="2" eb="4">
      <t>セキニン</t>
    </rPh>
    <rPh sb="4" eb="5">
      <t>シャ</t>
    </rPh>
    <phoneticPr fontId="1"/>
  </si>
  <si>
    <t xml:space="preserve">実務を担当する幹部職員　（別紙３）  </t>
    <rPh sb="0" eb="2">
      <t>ジツム</t>
    </rPh>
    <rPh sb="3" eb="5">
      <t>タントウ</t>
    </rPh>
    <rPh sb="7" eb="9">
      <t>カンブ</t>
    </rPh>
    <rPh sb="9" eb="11">
      <t>ショクイン</t>
    </rPh>
    <rPh sb="13" eb="15">
      <t>ベッシ</t>
    </rPh>
    <phoneticPr fontId="1"/>
  </si>
  <si>
    <t>決算書
　※直近３決算期または３事業年度分の実績</t>
    <rPh sb="6" eb="8">
      <t>チョッキン</t>
    </rPh>
    <rPh sb="9" eb="12">
      <t>ケッサンキ</t>
    </rPh>
    <rPh sb="16" eb="18">
      <t>ジギョウ</t>
    </rPh>
    <rPh sb="18" eb="20">
      <t>ネンド</t>
    </rPh>
    <rPh sb="20" eb="21">
      <t>ブン</t>
    </rPh>
    <rPh sb="22" eb="24">
      <t>ジッセキ</t>
    </rPh>
    <phoneticPr fontId="1"/>
  </si>
  <si>
    <r>
      <t xml:space="preserve">収支予算書  </t>
    </r>
    <r>
      <rPr>
        <sz val="9"/>
        <color rgb="FFFF0000"/>
        <rFont val="HGｺﾞｼｯｸM"/>
        <family val="3"/>
        <charset val="128"/>
      </rPr>
      <t xml:space="preserve"> 
</t>
    </r>
    <r>
      <rPr>
        <sz val="9"/>
        <color theme="1"/>
        <rFont val="HGｺﾞｼｯｸM"/>
        <family val="3"/>
        <charset val="128"/>
      </rPr>
      <t>　※事業開始年度のもの</t>
    </r>
    <rPh sb="0" eb="2">
      <t>シュウシ</t>
    </rPh>
    <rPh sb="11" eb="13">
      <t>ジギョウ</t>
    </rPh>
    <rPh sb="13" eb="15">
      <t>カイシ</t>
    </rPh>
    <rPh sb="15" eb="17">
      <t>ネンド</t>
    </rPh>
    <phoneticPr fontId="1"/>
  </si>
  <si>
    <t>事業所内保育事業の場合で委託している場合は委託元、委託先両方提出</t>
    <rPh sb="30" eb="32">
      <t>テイシュツ</t>
    </rPh>
    <phoneticPr fontId="1"/>
  </si>
  <si>
    <t>社会福祉法人及び学校法人は提出不要</t>
    <rPh sb="6" eb="7">
      <t>オヨ</t>
    </rPh>
    <rPh sb="13" eb="15">
      <t>テイシュツ</t>
    </rPh>
    <phoneticPr fontId="1"/>
  </si>
  <si>
    <t>・提出不要の書類があっても、見出し用の紙を差し込み、提出不要であることを明記してください。</t>
    <rPh sb="1" eb="3">
      <t>テイシュツ</t>
    </rPh>
    <rPh sb="3" eb="5">
      <t>フヨウ</t>
    </rPh>
    <rPh sb="6" eb="8">
      <t>ショルイ</t>
    </rPh>
    <rPh sb="14" eb="16">
      <t>ミダ</t>
    </rPh>
    <rPh sb="17" eb="18">
      <t>ヨウ</t>
    </rPh>
    <rPh sb="19" eb="20">
      <t>カミ</t>
    </rPh>
    <rPh sb="21" eb="22">
      <t>サ</t>
    </rPh>
    <rPh sb="23" eb="24">
      <t>コ</t>
    </rPh>
    <rPh sb="26" eb="30">
      <t>テイシュツフヨウ</t>
    </rPh>
    <rPh sb="36" eb="38">
      <t>メイキ</t>
    </rPh>
    <phoneticPr fontId="1"/>
  </si>
  <si>
    <t>平面図
　※各室の用途が分かるもので、詳細な寸法、保育室等の有効面積及び必要な設備が記載されているもの
　※各保育室の有効面崎は必ず記載していること</t>
    <rPh sb="0" eb="3">
      <t>ヘイメンズ</t>
    </rPh>
    <rPh sb="6" eb="8">
      <t>カクシツ</t>
    </rPh>
    <rPh sb="9" eb="11">
      <t>ヨウト</t>
    </rPh>
    <rPh sb="12" eb="13">
      <t>ワ</t>
    </rPh>
    <rPh sb="19" eb="21">
      <t>ショウサイ</t>
    </rPh>
    <rPh sb="22" eb="24">
      <t>スンポウ</t>
    </rPh>
    <rPh sb="25" eb="29">
      <t>ホイクシツナド</t>
    </rPh>
    <rPh sb="30" eb="32">
      <t>ユウコウ</t>
    </rPh>
    <rPh sb="32" eb="34">
      <t>メンセキ</t>
    </rPh>
    <rPh sb="34" eb="35">
      <t>オヨ</t>
    </rPh>
    <rPh sb="36" eb="38">
      <t>ヒツヨウ</t>
    </rPh>
    <rPh sb="39" eb="41">
      <t>セツビ</t>
    </rPh>
    <rPh sb="42" eb="44">
      <t>キサイ</t>
    </rPh>
    <rPh sb="54" eb="55">
      <t>カク</t>
    </rPh>
    <rPh sb="55" eb="58">
      <t>ホイクシツ</t>
    </rPh>
    <rPh sb="59" eb="61">
      <t>ユウコウ</t>
    </rPh>
    <rPh sb="61" eb="63">
      <t>メンサキ</t>
    </rPh>
    <rPh sb="64" eb="65">
      <t>カナラ</t>
    </rPh>
    <rPh sb="66" eb="68">
      <t>キサイ</t>
    </rPh>
    <phoneticPr fontId="1"/>
  </si>
  <si>
    <t>保育所保育指針に準じたこども誰でも通園制度の全体的な計画
　※保育課程及び年間指導計画は必須</t>
    <rPh sb="0" eb="3">
      <t>ホイクショ</t>
    </rPh>
    <rPh sb="3" eb="7">
      <t>ホイクシシン</t>
    </rPh>
    <rPh sb="8" eb="9">
      <t>ジュン</t>
    </rPh>
    <rPh sb="14" eb="15">
      <t>ダレ</t>
    </rPh>
    <rPh sb="17" eb="21">
      <t>ツウエンセイド</t>
    </rPh>
    <rPh sb="22" eb="24">
      <t>ゼンタイ</t>
    </rPh>
    <rPh sb="24" eb="25">
      <t>テキ</t>
    </rPh>
    <rPh sb="26" eb="28">
      <t>ケイカク</t>
    </rPh>
    <phoneticPr fontId="1"/>
  </si>
  <si>
    <t>法人の場合のみ提出</t>
    <rPh sb="3" eb="5">
      <t>バアイ</t>
    </rPh>
    <rPh sb="7" eb="9">
      <t>テイシュツ</t>
    </rPh>
    <phoneticPr fontId="1"/>
  </si>
  <si>
    <t>理事会等の決議録
　※乳児等通園支援事業開園を決議したもの</t>
    <rPh sb="0" eb="3">
      <t>リジカイ</t>
    </rPh>
    <rPh sb="3" eb="4">
      <t>トウ</t>
    </rPh>
    <rPh sb="5" eb="7">
      <t>ケツギ</t>
    </rPh>
    <rPh sb="7" eb="8">
      <t>ロク</t>
    </rPh>
    <phoneticPr fontId="1"/>
  </si>
  <si>
    <t>運営規程
　※乳児等通園支援事業についての記載があるものを提出</t>
    <phoneticPr fontId="1"/>
  </si>
  <si>
    <t>施設名</t>
    <rPh sb="0" eb="3">
      <t>シセツメイ</t>
    </rPh>
    <phoneticPr fontId="1"/>
  </si>
  <si>
    <t>乳児等通園支援事業にかかる保護者等に提供する情報開示書類（園募集要項、重要事項説明書、ホームページ等）
　※　重要事項説明書の提出は必須</t>
    <rPh sb="13" eb="16">
      <t>ホゴシャ</t>
    </rPh>
    <rPh sb="16" eb="17">
      <t>トウ</t>
    </rPh>
    <rPh sb="18" eb="20">
      <t>テイキョウ</t>
    </rPh>
    <rPh sb="22" eb="24">
      <t>ジョウホウ</t>
    </rPh>
    <rPh sb="24" eb="26">
      <t>カイジ</t>
    </rPh>
    <rPh sb="26" eb="28">
      <t>ショルイ</t>
    </rPh>
    <rPh sb="29" eb="30">
      <t>エン</t>
    </rPh>
    <rPh sb="30" eb="32">
      <t>ボシュウ</t>
    </rPh>
    <rPh sb="32" eb="34">
      <t>ヨウコウ</t>
    </rPh>
    <rPh sb="35" eb="37">
      <t>ジュウヨウ</t>
    </rPh>
    <rPh sb="37" eb="39">
      <t>ジコウ</t>
    </rPh>
    <rPh sb="39" eb="42">
      <t>セツメイショ</t>
    </rPh>
    <rPh sb="49" eb="50">
      <t>トウ</t>
    </rPh>
    <rPh sb="55" eb="57">
      <t>ジュウヨウ</t>
    </rPh>
    <rPh sb="57" eb="59">
      <t>ジコウ</t>
    </rPh>
    <rPh sb="59" eb="62">
      <t>セツメイショ</t>
    </rPh>
    <rPh sb="63" eb="65">
      <t>テイシュツ</t>
    </rPh>
    <rPh sb="66" eb="68">
      <t>ヒッスウ</t>
    </rPh>
    <phoneticPr fontId="1"/>
  </si>
  <si>
    <r>
      <t>金融機関発行の残高証明書
　※</t>
    </r>
    <r>
      <rPr>
        <b/>
        <u/>
        <sz val="9"/>
        <rFont val="HGｺﾞｼｯｸM"/>
        <family val="3"/>
        <charset val="128"/>
      </rPr>
      <t>原本提出（コピー不可）</t>
    </r>
    <r>
      <rPr>
        <sz val="9"/>
        <rFont val="HGｺﾞｼｯｸM"/>
        <family val="3"/>
        <charset val="128"/>
      </rPr>
      <t xml:space="preserve">
　※残高証明書が複数ある場合は同一日現在の残高がわかるものの提出が必要
　※預金通帳の写しは不可</t>
    </r>
    <rPh sb="0" eb="2">
      <t>キンユウ</t>
    </rPh>
    <rPh sb="2" eb="4">
      <t>キカン</t>
    </rPh>
    <rPh sb="4" eb="6">
      <t>ハッコウ</t>
    </rPh>
    <rPh sb="7" eb="9">
      <t>ザンダカ</t>
    </rPh>
    <rPh sb="9" eb="12">
      <t>ショウメイショ</t>
    </rPh>
    <rPh sb="15" eb="17">
      <t>ゲンポン</t>
    </rPh>
    <rPh sb="17" eb="19">
      <t>テイシュツ</t>
    </rPh>
    <rPh sb="29" eb="31">
      <t>ザンダカ</t>
    </rPh>
    <rPh sb="31" eb="34">
      <t>ショウメイショ</t>
    </rPh>
    <rPh sb="35" eb="37">
      <t>フクスウ</t>
    </rPh>
    <rPh sb="39" eb="41">
      <t>バアイ</t>
    </rPh>
    <rPh sb="42" eb="44">
      <t>ドウイツ</t>
    </rPh>
    <rPh sb="44" eb="45">
      <t>ヒ</t>
    </rPh>
    <rPh sb="45" eb="47">
      <t>ゲンザイ</t>
    </rPh>
    <rPh sb="48" eb="50">
      <t>ザンダカ</t>
    </rPh>
    <rPh sb="57" eb="59">
      <t>テイシュツ</t>
    </rPh>
    <rPh sb="60" eb="62">
      <t>ヒツヨウ</t>
    </rPh>
    <rPh sb="65" eb="69">
      <t>ヨキンツウチョウ</t>
    </rPh>
    <rPh sb="70" eb="71">
      <t>ウツ</t>
    </rPh>
    <rPh sb="73" eb="75">
      <t>フカ</t>
    </rPh>
    <phoneticPr fontId="1"/>
  </si>
  <si>
    <t>（添付書類）</t>
    <phoneticPr fontId="1"/>
  </si>
  <si>
    <t>事業所情報、事業実施情報、職員の状況、運営の状況がわかる書面</t>
  </si>
  <si>
    <t>各種マニュアル類等、募集要項で提出を求める書面（認可時と変更なければその旨）</t>
    <phoneticPr fontId="1"/>
  </si>
  <si>
    <t>財務諸表、経済的基盤を証する書面、</t>
    <phoneticPr fontId="1"/>
  </si>
  <si>
    <t>図面、定款・寄附行為その他の規約、</t>
    <phoneticPr fontId="1"/>
  </si>
  <si>
    <t>組織、職員の配置・資格を証する書面</t>
    <rPh sb="0" eb="2">
      <t>ソシキ</t>
    </rPh>
    <rPh sb="3" eb="5">
      <t>ショクイン</t>
    </rPh>
    <rPh sb="6" eb="8">
      <t>ハイチ</t>
    </rPh>
    <rPh sb="9" eb="11">
      <t>シカク</t>
    </rPh>
    <rPh sb="12" eb="13">
      <t>ショウ</t>
    </rPh>
    <rPh sb="15" eb="17">
      <t>ショメン</t>
    </rPh>
    <phoneticPr fontId="1"/>
  </si>
  <si>
    <t>）</t>
    <phoneticPr fontId="1"/>
  </si>
  <si>
    <t>【</t>
    <phoneticPr fontId="30"/>
  </si>
  <si>
    <t>】</t>
    <phoneticPr fontId="30"/>
  </si>
  <si>
    <t>事業所の
所在地
・
連絡先</t>
    <rPh sb="0" eb="2">
      <t>ジギョウ</t>
    </rPh>
    <rPh sb="2" eb="3">
      <t>ショ</t>
    </rPh>
    <phoneticPr fontId="1"/>
  </si>
  <si>
    <t>保育所</t>
    <rPh sb="0" eb="3">
      <t>ホイクショ</t>
    </rPh>
    <phoneticPr fontId="1"/>
  </si>
  <si>
    <t>保育所型認定こども園</t>
    <rPh sb="0" eb="3">
      <t>ホイクショ</t>
    </rPh>
    <rPh sb="3" eb="4">
      <t>ガタ</t>
    </rPh>
    <rPh sb="4" eb="6">
      <t>ニンテイ</t>
    </rPh>
    <rPh sb="9" eb="10">
      <t>エン</t>
    </rPh>
    <phoneticPr fontId="1"/>
  </si>
  <si>
    <t>幼保連携型認定こども園</t>
    <rPh sb="0" eb="2">
      <t>ヨウホ</t>
    </rPh>
    <rPh sb="2" eb="5">
      <t>レンケイガタ</t>
    </rPh>
    <rPh sb="5" eb="7">
      <t>ニンテイ</t>
    </rPh>
    <rPh sb="10" eb="11">
      <t>エン</t>
    </rPh>
    <phoneticPr fontId="1"/>
  </si>
  <si>
    <t>幼稚園型認定こども園</t>
    <rPh sb="0" eb="4">
      <t>ヨウチエンガタ</t>
    </rPh>
    <rPh sb="4" eb="6">
      <t>ニンテイ</t>
    </rPh>
    <rPh sb="9" eb="10">
      <t>エン</t>
    </rPh>
    <phoneticPr fontId="1"/>
  </si>
  <si>
    <t>小規模保育事業者-A型</t>
    <rPh sb="0" eb="3">
      <t>ショウキボ</t>
    </rPh>
    <rPh sb="3" eb="5">
      <t>ホイク</t>
    </rPh>
    <rPh sb="5" eb="8">
      <t>ジギョウシャ</t>
    </rPh>
    <rPh sb="10" eb="11">
      <t>ガタ</t>
    </rPh>
    <phoneticPr fontId="1"/>
  </si>
  <si>
    <t>公私連携幼保連携型認定こども園</t>
    <rPh sb="0" eb="2">
      <t>コウシ</t>
    </rPh>
    <rPh sb="2" eb="4">
      <t>レンケイ</t>
    </rPh>
    <rPh sb="4" eb="6">
      <t>ヨウホ</t>
    </rPh>
    <rPh sb="6" eb="9">
      <t>レンケイガタ</t>
    </rPh>
    <rPh sb="9" eb="11">
      <t>ニンテイ</t>
    </rPh>
    <rPh sb="14" eb="15">
      <t>エン</t>
    </rPh>
    <phoneticPr fontId="1"/>
  </si>
  <si>
    <t>小規模保育事業者-B型</t>
    <rPh sb="0" eb="3">
      <t>ショウキボ</t>
    </rPh>
    <rPh sb="3" eb="5">
      <t>ホイク</t>
    </rPh>
    <rPh sb="5" eb="8">
      <t>ジギョウシャ</t>
    </rPh>
    <rPh sb="10" eb="11">
      <t>ガタ</t>
    </rPh>
    <phoneticPr fontId="1"/>
  </si>
  <si>
    <t>小規模保育事業者-C型</t>
    <rPh sb="0" eb="3">
      <t>ショウキボ</t>
    </rPh>
    <rPh sb="3" eb="5">
      <t>ホイク</t>
    </rPh>
    <rPh sb="5" eb="8">
      <t>ジギョウシャ</t>
    </rPh>
    <rPh sb="10" eb="11">
      <t>ガタ</t>
    </rPh>
    <phoneticPr fontId="1"/>
  </si>
  <si>
    <t>家庭的保育事業者</t>
    <rPh sb="0" eb="3">
      <t>カテイテキ</t>
    </rPh>
    <rPh sb="3" eb="8">
      <t>ホイクジギョウシャ</t>
    </rPh>
    <phoneticPr fontId="1"/>
  </si>
  <si>
    <t>事業所内保育事業者</t>
    <rPh sb="0" eb="3">
      <t>ジギョウショ</t>
    </rPh>
    <rPh sb="3" eb="4">
      <t>ナイ</t>
    </rPh>
    <rPh sb="4" eb="9">
      <t>ホイクジギョウシャ</t>
    </rPh>
    <phoneticPr fontId="1"/>
  </si>
  <si>
    <t>無</t>
    <rPh sb="0" eb="1">
      <t>ナ</t>
    </rPh>
    <phoneticPr fontId="1"/>
  </si>
  <si>
    <t>保育士資格</t>
    <rPh sb="0" eb="3">
      <t>ホイクシ</t>
    </rPh>
    <rPh sb="3" eb="5">
      <t>シカク</t>
    </rPh>
    <phoneticPr fontId="1"/>
  </si>
  <si>
    <t>幼稚園教諭免許（</t>
    <rPh sb="0" eb="3">
      <t>ヨウチエン</t>
    </rPh>
    <rPh sb="3" eb="5">
      <t>キョウユ</t>
    </rPh>
    <rPh sb="5" eb="7">
      <t>メンキョ</t>
    </rPh>
    <phoneticPr fontId="1"/>
  </si>
  <si>
    <t>専修免許</t>
    <rPh sb="0" eb="2">
      <t>センシュウ</t>
    </rPh>
    <rPh sb="2" eb="4">
      <t>メンキョ</t>
    </rPh>
    <phoneticPr fontId="1"/>
  </si>
  <si>
    <t>一種免許</t>
    <rPh sb="0" eb="2">
      <t>イッシュ</t>
    </rPh>
    <rPh sb="2" eb="4">
      <t>メンキョ</t>
    </rPh>
    <phoneticPr fontId="1"/>
  </si>
  <si>
    <t>二種免許）</t>
    <rPh sb="0" eb="2">
      <t>ニシュ</t>
    </rPh>
    <rPh sb="2" eb="4">
      <t>メンキョ</t>
    </rPh>
    <phoneticPr fontId="1"/>
  </si>
  <si>
    <t>看護師免許</t>
    <rPh sb="0" eb="3">
      <t>カンゴシ</t>
    </rPh>
    <rPh sb="3" eb="5">
      <t>メンキョ</t>
    </rPh>
    <phoneticPr fontId="1"/>
  </si>
  <si>
    <t>その他</t>
    <rPh sb="2" eb="3">
      <t>タ</t>
    </rPh>
    <phoneticPr fontId="1"/>
  </si>
  <si>
    <t>（</t>
    <phoneticPr fontId="1"/>
  </si>
  <si>
    <t>実施しない日</t>
    <rPh sb="0" eb="2">
      <t>ジッシ</t>
    </rPh>
    <rPh sb="5" eb="6">
      <t>ヒ</t>
    </rPh>
    <phoneticPr fontId="1"/>
  </si>
  <si>
    <t>●本体保育施設等の長期休暇や実情に合わせて実施しない月、週、日</t>
    <phoneticPr fontId="1"/>
  </si>
  <si>
    <t>令和</t>
    <rPh sb="0" eb="2">
      <t>レイワ</t>
    </rPh>
    <phoneticPr fontId="1"/>
  </si>
  <si>
    <t>令和８年10月１日現在のもの</t>
    <rPh sb="0" eb="2">
      <t>レイワ</t>
    </rPh>
    <phoneticPr fontId="1"/>
  </si>
  <si>
    <t>定期利用</t>
  </si>
  <si>
    <t>～</t>
    <phoneticPr fontId="1"/>
  </si>
  <si>
    <t>実施
曜日</t>
    <rPh sb="0" eb="2">
      <t>ジッシ</t>
    </rPh>
    <rPh sb="3" eb="5">
      <t>ヨウビ</t>
    </rPh>
    <phoneticPr fontId="58"/>
  </si>
  <si>
    <t>保育所等と一体的な運営</t>
    <rPh sb="0" eb="3">
      <t>ホイクショ</t>
    </rPh>
    <rPh sb="3" eb="4">
      <t>トウ</t>
    </rPh>
    <rPh sb="5" eb="7">
      <t>イッタイ</t>
    </rPh>
    <rPh sb="7" eb="8">
      <t>テキ</t>
    </rPh>
    <rPh sb="9" eb="11">
      <t>ウンエイ</t>
    </rPh>
    <phoneticPr fontId="1"/>
  </si>
  <si>
    <t>0歳児</t>
    <rPh sb="1" eb="2">
      <t>サイ</t>
    </rPh>
    <phoneticPr fontId="1"/>
  </si>
  <si>
    <t>2歳児</t>
    <rPh sb="1" eb="2">
      <t>サイ</t>
    </rPh>
    <phoneticPr fontId="1"/>
  </si>
  <si>
    <t>１歳児</t>
    <rPh sb="1" eb="2">
      <t>サイ</t>
    </rPh>
    <phoneticPr fontId="1"/>
  </si>
  <si>
    <t>必要職員数</t>
    <rPh sb="0" eb="2">
      <t>ヒツヨウ</t>
    </rPh>
    <rPh sb="2" eb="5">
      <t>ショクインスウ</t>
    </rPh>
    <phoneticPr fontId="1"/>
  </si>
  <si>
    <t>必要
配置人数</t>
    <rPh sb="0" eb="2">
      <t>ヒツヨウ</t>
    </rPh>
    <rPh sb="3" eb="5">
      <t>ハイチ</t>
    </rPh>
    <rPh sb="5" eb="7">
      <t>ニンズ</t>
    </rPh>
    <phoneticPr fontId="1"/>
  </si>
  <si>
    <t>一体
運営</t>
    <rPh sb="0" eb="2">
      <t>イッタイ</t>
    </rPh>
    <rPh sb="3" eb="5">
      <t>ウンエイ</t>
    </rPh>
    <phoneticPr fontId="1"/>
  </si>
  <si>
    <t>利用方法</t>
    <rPh sb="0" eb="4">
      <t>リヨウホウホウ</t>
    </rPh>
    <phoneticPr fontId="1"/>
  </si>
  <si>
    <t>同年齢保育</t>
  </si>
  <si>
    <t>異年齢保育</t>
  </si>
  <si>
    <t>同年齢・
異年齢別</t>
    <rPh sb="0" eb="3">
      <t>ドウネンレイ</t>
    </rPh>
    <rPh sb="5" eb="8">
      <t>イネンレイ</t>
    </rPh>
    <rPh sb="8" eb="9">
      <t>ベツ</t>
    </rPh>
    <phoneticPr fontId="1"/>
  </si>
  <si>
    <t>①</t>
    <phoneticPr fontId="1"/>
  </si>
  <si>
    <t>②</t>
    <phoneticPr fontId="1"/>
  </si>
  <si>
    <t>③</t>
    <phoneticPr fontId="1"/>
  </si>
  <si>
    <t>④</t>
    <phoneticPr fontId="1"/>
  </si>
  <si>
    <t>⑤</t>
    <phoneticPr fontId="1"/>
  </si>
  <si>
    <t>⑦</t>
    <phoneticPr fontId="1"/>
  </si>
  <si>
    <t>⑧</t>
    <phoneticPr fontId="1"/>
  </si>
  <si>
    <t>⑨</t>
    <phoneticPr fontId="1"/>
  </si>
  <si>
    <t>⑪</t>
    <phoneticPr fontId="1"/>
  </si>
  <si>
    <t>⑩</t>
    <phoneticPr fontId="1"/>
  </si>
  <si>
    <t>⑥</t>
    <phoneticPr fontId="1"/>
  </si>
  <si>
    <t>⑫</t>
    <phoneticPr fontId="1"/>
  </si>
  <si>
    <t>⑬</t>
    <phoneticPr fontId="1"/>
  </si>
  <si>
    <t>⑭</t>
    <phoneticPr fontId="1"/>
  </si>
  <si>
    <t>⑮</t>
    <phoneticPr fontId="1"/>
  </si>
  <si>
    <t>⑯</t>
    <phoneticPr fontId="1"/>
  </si>
  <si>
    <t>⑰</t>
    <phoneticPr fontId="1"/>
  </si>
  <si>
    <t>⑱</t>
    <phoneticPr fontId="1"/>
  </si>
  <si>
    <t>⑲</t>
    <phoneticPr fontId="1"/>
  </si>
  <si>
    <t>⑳</t>
    <phoneticPr fontId="1"/>
  </si>
  <si>
    <t>火</t>
  </si>
  <si>
    <t>柔軟利用</t>
  </si>
  <si>
    <t>備考</t>
    <rPh sb="0" eb="2">
      <t>ビコウ</t>
    </rPh>
    <phoneticPr fontId="1"/>
  </si>
  <si>
    <t>例１</t>
    <rPh sb="0" eb="1">
      <t>レイ</t>
    </rPh>
    <phoneticPr fontId="1"/>
  </si>
  <si>
    <t>例２</t>
    <rPh sb="0" eb="1">
      <t>レイ</t>
    </rPh>
    <phoneticPr fontId="1"/>
  </si>
  <si>
    <t>水</t>
  </si>
  <si>
    <t>1・２歳児受入</t>
    <rPh sb="3" eb="5">
      <t>サイジ</t>
    </rPh>
    <rPh sb="5" eb="7">
      <t>ウケイレ</t>
    </rPh>
    <phoneticPr fontId="1"/>
  </si>
  <si>
    <r>
      <t xml:space="preserve">実施
回数
</t>
    </r>
    <r>
      <rPr>
        <b/>
        <sz val="10"/>
        <color theme="1"/>
        <rFont val="HGｺﾞｼｯｸM"/>
        <family val="3"/>
        <charset val="128"/>
      </rPr>
      <t>※　</t>
    </r>
    <r>
      <rPr>
        <b/>
        <sz val="12"/>
        <color theme="1"/>
        <rFont val="HGｺﾞｼｯｸM"/>
        <family val="3"/>
        <charset val="128"/>
      </rPr>
      <t>　</t>
    </r>
    <rPh sb="0" eb="2">
      <t>ジッシ</t>
    </rPh>
    <rPh sb="3" eb="5">
      <t>カイスウ</t>
    </rPh>
    <phoneticPr fontId="58"/>
  </si>
  <si>
    <t>※　実施回数は、１か月を４週間としたときの回数です。</t>
    <rPh sb="2" eb="4">
      <t>ジッシ</t>
    </rPh>
    <rPh sb="4" eb="6">
      <t>カイスウ</t>
    </rPh>
    <rPh sb="10" eb="11">
      <t>ゲツ</t>
    </rPh>
    <rPh sb="13" eb="15">
      <t>シュウカン</t>
    </rPh>
    <rPh sb="21" eb="23">
      <t>カイスウ</t>
    </rPh>
    <phoneticPr fontId="1"/>
  </si>
  <si>
    <t>㉑</t>
    <phoneticPr fontId="1"/>
  </si>
  <si>
    <t>㉒</t>
    <phoneticPr fontId="1"/>
  </si>
  <si>
    <t>㉓</t>
    <phoneticPr fontId="1"/>
  </si>
  <si>
    <t>㉔</t>
    <phoneticPr fontId="1"/>
  </si>
  <si>
    <t>㉕</t>
    <phoneticPr fontId="1"/>
  </si>
  <si>
    <t>㉖</t>
    <phoneticPr fontId="1"/>
  </si>
  <si>
    <t>㉗</t>
    <phoneticPr fontId="1"/>
  </si>
  <si>
    <t>㉘</t>
    <phoneticPr fontId="1"/>
  </si>
  <si>
    <t>㉙</t>
    <phoneticPr fontId="1"/>
  </si>
  <si>
    <t>㉚</t>
    <phoneticPr fontId="1"/>
  </si>
  <si>
    <t>事業所名</t>
    <rPh sb="0" eb="3">
      <t>ジギョウショ</t>
    </rPh>
    <rPh sb="3" eb="4">
      <t>メイ</t>
    </rPh>
    <phoneticPr fontId="1"/>
  </si>
  <si>
    <t>職員の状況</t>
    <rPh sb="0" eb="1">
      <t>ショク</t>
    </rPh>
    <rPh sb="1" eb="2">
      <t>イン</t>
    </rPh>
    <rPh sb="3" eb="4">
      <t>ジョウ</t>
    </rPh>
    <rPh sb="4" eb="5">
      <t>キョウ</t>
    </rPh>
    <phoneticPr fontId="1"/>
  </si>
  <si>
    <t>有</t>
    <rPh sb="0" eb="1">
      <t>ア</t>
    </rPh>
    <phoneticPr fontId="1"/>
  </si>
  <si>
    <t>無</t>
    <rPh sb="0" eb="1">
      <t>ナ</t>
    </rPh>
    <phoneticPr fontId="1"/>
  </si>
  <si>
    <t>給食提供あり</t>
    <rPh sb="0" eb="2">
      <t>キュウショク</t>
    </rPh>
    <rPh sb="2" eb="4">
      <t>テイキョウ</t>
    </rPh>
    <phoneticPr fontId="1"/>
  </si>
  <si>
    <t>弁当持参</t>
    <rPh sb="0" eb="2">
      <t>ベントウ</t>
    </rPh>
    <rPh sb="2" eb="4">
      <t>ジサン</t>
    </rPh>
    <phoneticPr fontId="1"/>
  </si>
  <si>
    <t>食事なし</t>
    <rPh sb="0" eb="2">
      <t>ショクジ</t>
    </rPh>
    <phoneticPr fontId="1"/>
  </si>
  <si>
    <t>提供あり</t>
    <rPh sb="0" eb="2">
      <t>テイキョウ</t>
    </rPh>
    <phoneticPr fontId="1"/>
  </si>
  <si>
    <t>提供なし</t>
    <rPh sb="0" eb="2">
      <t>テイキョウ</t>
    </rPh>
    <phoneticPr fontId="1"/>
  </si>
  <si>
    <t>給食の実施方法がその他の場合、その理由と今後の進め方</t>
    <rPh sb="0" eb="2">
      <t>キュウショク</t>
    </rPh>
    <rPh sb="3" eb="5">
      <t>ジッシ</t>
    </rPh>
    <rPh sb="5" eb="7">
      <t>ホウホウ</t>
    </rPh>
    <phoneticPr fontId="1"/>
  </si>
  <si>
    <t>（　　）に記載しきれない場合は、別紙に記載して添付してください。</t>
    <rPh sb="5" eb="7">
      <t>キサイ</t>
    </rPh>
    <rPh sb="12" eb="14">
      <t>バアイ</t>
    </rPh>
    <rPh sb="16" eb="18">
      <t>ベッシ</t>
    </rPh>
    <rPh sb="19" eb="21">
      <t>キサイ</t>
    </rPh>
    <rPh sb="23" eb="25">
      <t>テンプ</t>
    </rPh>
    <phoneticPr fontId="1"/>
  </si>
  <si>
    <t>本体施設（併設施設）内で調理</t>
    <rPh sb="0" eb="2">
      <t>ホンタイ</t>
    </rPh>
    <rPh sb="2" eb="4">
      <t>シセツ</t>
    </rPh>
    <rPh sb="5" eb="7">
      <t>ヘイセツ</t>
    </rPh>
    <rPh sb="7" eb="9">
      <t>シセツ</t>
    </rPh>
    <rPh sb="10" eb="11">
      <t>ナイ</t>
    </rPh>
    <rPh sb="12" eb="14">
      <t>チョウリ</t>
    </rPh>
    <phoneticPr fontId="1"/>
  </si>
  <si>
    <t>施設内調理</t>
    <rPh sb="0" eb="2">
      <t>シセツ</t>
    </rPh>
    <rPh sb="2" eb="3">
      <t>ナイ</t>
    </rPh>
    <rPh sb="3" eb="5">
      <t>チョウリ</t>
    </rPh>
    <phoneticPr fontId="1"/>
  </si>
  <si>
    <t>外部施設からの搬入</t>
    <rPh sb="0" eb="2">
      <t>ガイブ</t>
    </rPh>
    <rPh sb="2" eb="4">
      <t>シセツ</t>
    </rPh>
    <rPh sb="7" eb="9">
      <t>ハンニュウ</t>
    </rPh>
    <phoneticPr fontId="1"/>
  </si>
  <si>
    <t>その他</t>
    <rPh sb="2" eb="3">
      <t>タ</t>
    </rPh>
    <phoneticPr fontId="1"/>
  </si>
  <si>
    <t>有</t>
    <rPh sb="0" eb="1">
      <t>ア</t>
    </rPh>
    <phoneticPr fontId="1"/>
  </si>
  <si>
    <t>無</t>
    <rPh sb="0" eb="1">
      <t>ナ</t>
    </rPh>
    <phoneticPr fontId="1"/>
  </si>
  <si>
    <t>）</t>
  </si>
  <si>
    <t>実施</t>
    <rPh sb="0" eb="2">
      <t>ジッシ</t>
    </rPh>
    <phoneticPr fontId="1"/>
  </si>
  <si>
    <t>未実施</t>
    <rPh sb="0" eb="3">
      <t>ミジッシ</t>
    </rPh>
    <phoneticPr fontId="1"/>
  </si>
  <si>
    <t>利用手続等利用者に対する事前説明</t>
    <phoneticPr fontId="1"/>
  </si>
  <si>
    <t>事故発生時の対応及び事故発生防止のための指針の整備</t>
    <rPh sb="0" eb="2">
      <t>ジコ</t>
    </rPh>
    <rPh sb="2" eb="5">
      <t>ハッセイジ</t>
    </rPh>
    <rPh sb="6" eb="8">
      <t>タイオウ</t>
    </rPh>
    <rPh sb="8" eb="9">
      <t>オヨ</t>
    </rPh>
    <rPh sb="10" eb="12">
      <t>ジコ</t>
    </rPh>
    <rPh sb="12" eb="14">
      <t>ハッセイ</t>
    </rPh>
    <rPh sb="14" eb="16">
      <t>ボウシ</t>
    </rPh>
    <rPh sb="20" eb="22">
      <t>シシン</t>
    </rPh>
    <rPh sb="23" eb="25">
      <t>セイビ</t>
    </rPh>
    <phoneticPr fontId="1"/>
  </si>
  <si>
    <t>事故発生時の報告及び改善策を周知徹底する体制の整備</t>
    <rPh sb="0" eb="2">
      <t>ジコ</t>
    </rPh>
    <rPh sb="2" eb="5">
      <t>ハッセイジ</t>
    </rPh>
    <rPh sb="6" eb="8">
      <t>ホウコク</t>
    </rPh>
    <rPh sb="8" eb="9">
      <t>オヨ</t>
    </rPh>
    <rPh sb="10" eb="12">
      <t>カイゼン</t>
    </rPh>
    <rPh sb="12" eb="13">
      <t>サク</t>
    </rPh>
    <rPh sb="14" eb="16">
      <t>シュウチ</t>
    </rPh>
    <rPh sb="16" eb="18">
      <t>テッテイ</t>
    </rPh>
    <rPh sb="20" eb="22">
      <t>タイセイ</t>
    </rPh>
    <rPh sb="23" eb="25">
      <t>セイビ</t>
    </rPh>
    <phoneticPr fontId="1"/>
  </si>
  <si>
    <t>事項発生防止のための定期的な研修の実施</t>
    <rPh sb="0" eb="2">
      <t>ジコウ</t>
    </rPh>
    <rPh sb="2" eb="4">
      <t>ハッセイ</t>
    </rPh>
    <rPh sb="4" eb="6">
      <t>ボウシ</t>
    </rPh>
    <rPh sb="10" eb="13">
      <t>テイキテキ</t>
    </rPh>
    <rPh sb="14" eb="16">
      <t>ケンシュウ</t>
    </rPh>
    <rPh sb="17" eb="19">
      <t>ジッシ</t>
    </rPh>
    <phoneticPr fontId="1"/>
  </si>
  <si>
    <t>事故発生の防止及び発生時の対応</t>
    <rPh sb="0" eb="2">
      <t>ジコ</t>
    </rPh>
    <rPh sb="2" eb="4">
      <t>ハッセイ</t>
    </rPh>
    <rPh sb="5" eb="7">
      <t>ボウシ</t>
    </rPh>
    <rPh sb="7" eb="8">
      <t>オヨ</t>
    </rPh>
    <rPh sb="9" eb="11">
      <t>ハッセイ</t>
    </rPh>
    <rPh sb="11" eb="12">
      <t>ジ</t>
    </rPh>
    <rPh sb="13" eb="15">
      <t>タイオウ</t>
    </rPh>
    <phoneticPr fontId="1"/>
  </si>
  <si>
    <t>相談、苦情受付窓口の設置</t>
  </si>
  <si>
    <t>相談、苦情内容の記録</t>
  </si>
  <si>
    <t>相談、苦情等の対応のための取組</t>
    <rPh sb="0" eb="2">
      <t>ソウダン</t>
    </rPh>
    <rPh sb="3" eb="6">
      <t>クジョウナド</t>
    </rPh>
    <rPh sb="7" eb="9">
      <t>タイオウ</t>
    </rPh>
    <rPh sb="13" eb="15">
      <t>トリクミ</t>
    </rPh>
    <phoneticPr fontId="1"/>
  </si>
  <si>
    <t>相談、苦情に関する市町村実施事業への協力</t>
  </si>
  <si>
    <t>改善結果の市町村への報告</t>
  </si>
  <si>
    <t>秘密保持に係る規程の整備</t>
  </si>
  <si>
    <t>秘密保持に係る研修の実施</t>
    <rPh sb="0" eb="2">
      <t>ヒミツ</t>
    </rPh>
    <phoneticPr fontId="1"/>
  </si>
  <si>
    <t>連携子育て支援</t>
    <rPh sb="0" eb="2">
      <t>レンケイ</t>
    </rPh>
    <phoneticPr fontId="30"/>
  </si>
  <si>
    <t>必要な不動産の登記事項証明書</t>
    <rPh sb="0" eb="2">
      <t>ヒツヨウ</t>
    </rPh>
    <rPh sb="3" eb="6">
      <t>フドウサン</t>
    </rPh>
    <rPh sb="7" eb="9">
      <t>トウキ</t>
    </rPh>
    <rPh sb="9" eb="11">
      <t>ジコウ</t>
    </rPh>
    <rPh sb="11" eb="14">
      <t>ショウメイショ</t>
    </rPh>
    <phoneticPr fontId="1"/>
  </si>
  <si>
    <t>建物</t>
    <rPh sb="0" eb="2">
      <t>タテモノ</t>
    </rPh>
    <phoneticPr fontId="1"/>
  </si>
  <si>
    <t>土地</t>
    <rPh sb="0" eb="2">
      <t>トチ</t>
    </rPh>
    <phoneticPr fontId="1"/>
  </si>
  <si>
    <t>必要な登記事項証明書</t>
    <rPh sb="0" eb="2">
      <t>ヒツヨウ</t>
    </rPh>
    <rPh sb="3" eb="5">
      <t>トウキ</t>
    </rPh>
    <rPh sb="5" eb="7">
      <t>ジコウ</t>
    </rPh>
    <rPh sb="7" eb="10">
      <t>ショウメイショ</t>
    </rPh>
    <phoneticPr fontId="1"/>
  </si>
  <si>
    <t>建物、土地の両方必要</t>
    <rPh sb="0" eb="2">
      <t>タテモノ</t>
    </rPh>
    <rPh sb="3" eb="5">
      <t>トチ</t>
    </rPh>
    <rPh sb="6" eb="8">
      <t>リョウホウ</t>
    </rPh>
    <rPh sb="8" eb="10">
      <t>ヒツヨウ</t>
    </rPh>
    <phoneticPr fontId="1"/>
  </si>
  <si>
    <t>賃貸</t>
    <rPh sb="0" eb="2">
      <t>チンタイ</t>
    </rPh>
    <phoneticPr fontId="1"/>
  </si>
  <si>
    <t>建物のみ必要</t>
    <rPh sb="0" eb="2">
      <t>タテモノ</t>
    </rPh>
    <rPh sb="4" eb="6">
      <t>ヒツヨウ</t>
    </rPh>
    <phoneticPr fontId="1"/>
  </si>
  <si>
    <t>円</t>
    <rPh sb="0" eb="1">
      <t>エン</t>
    </rPh>
    <phoneticPr fontId="1"/>
  </si>
  <si>
    <r>
      <t xml:space="preserve">月額賃料
</t>
    </r>
    <r>
      <rPr>
        <sz val="10"/>
        <rFont val="HGｺﾞｼｯｸM"/>
        <family val="3"/>
        <charset val="128"/>
      </rPr>
      <t>（管理費含む）</t>
    </r>
    <rPh sb="0" eb="1">
      <t>ツキ</t>
    </rPh>
    <rPh sb="1" eb="2">
      <t>ガク</t>
    </rPh>
    <rPh sb="2" eb="4">
      <t>チンリョウ</t>
    </rPh>
    <rPh sb="6" eb="9">
      <t>カンリヒ</t>
    </rPh>
    <rPh sb="9" eb="10">
      <t>フク</t>
    </rPh>
    <phoneticPr fontId="1"/>
  </si>
  <si>
    <t>（賃貸借契約書に記載の金額）</t>
    <rPh sb="1" eb="4">
      <t>チンタイシャク</t>
    </rPh>
    <rPh sb="4" eb="7">
      <t>ケイヤクショ</t>
    </rPh>
    <rPh sb="8" eb="10">
      <t>キサイ</t>
    </rPh>
    <rPh sb="11" eb="13">
      <t>キンガク</t>
    </rPh>
    <phoneticPr fontId="1"/>
  </si>
  <si>
    <t>専用建物</t>
    <rPh sb="0" eb="2">
      <t>センヨウ</t>
    </rPh>
    <rPh sb="2" eb="4">
      <t>タテモノ</t>
    </rPh>
    <phoneticPr fontId="1"/>
  </si>
  <si>
    <t>併用建物</t>
    <rPh sb="0" eb="2">
      <t>ヘイヨウ</t>
    </rPh>
    <rPh sb="2" eb="4">
      <t>タテモノ</t>
    </rPh>
    <phoneticPr fontId="1"/>
  </si>
  <si>
    <t>集合建物</t>
    <rPh sb="0" eb="2">
      <t>シュウゴウ</t>
    </rPh>
    <rPh sb="2" eb="4">
      <t>タテモノ</t>
    </rPh>
    <phoneticPr fontId="1"/>
  </si>
  <si>
    <t>その他（</t>
    <rPh sb="2" eb="3">
      <t>タ</t>
    </rPh>
    <phoneticPr fontId="1"/>
  </si>
  <si>
    <t>）</t>
    <phoneticPr fontId="1"/>
  </si>
  <si>
    <t>戸建住宅</t>
    <rPh sb="0" eb="2">
      <t>コダ</t>
    </rPh>
    <rPh sb="2" eb="4">
      <t>ジュウタク</t>
    </rPh>
    <phoneticPr fontId="1"/>
  </si>
  <si>
    <t>階建　のうち</t>
    <rPh sb="0" eb="1">
      <t>カイ</t>
    </rPh>
    <rPh sb="1" eb="2">
      <t>タ</t>
    </rPh>
    <phoneticPr fontId="1"/>
  </si>
  <si>
    <t>自己所有</t>
    <rPh sb="0" eb="4">
      <t>ジコショユウ</t>
    </rPh>
    <phoneticPr fontId="1"/>
  </si>
  <si>
    <t>賃貸</t>
    <rPh sb="0" eb="2">
      <t>チンタイ</t>
    </rPh>
    <phoneticPr fontId="1"/>
  </si>
  <si>
    <t>建物</t>
    <phoneticPr fontId="1"/>
  </si>
  <si>
    <t>建物床面積の計と別紙「室別面積表」の計は同数になっているか確認</t>
    <phoneticPr fontId="1"/>
  </si>
  <si>
    <t>借　地</t>
    <rPh sb="0" eb="1">
      <t>シャク</t>
    </rPh>
    <rPh sb="2" eb="3">
      <t>チ</t>
    </rPh>
    <phoneticPr fontId="1"/>
  </si>
  <si>
    <t>建　築</t>
    <rPh sb="0" eb="1">
      <t>タツル</t>
    </rPh>
    <rPh sb="2" eb="3">
      <t>チク</t>
    </rPh>
    <phoneticPr fontId="1"/>
  </si>
  <si>
    <t>敷地面積</t>
    <phoneticPr fontId="1"/>
  </si>
  <si>
    <t>建物が賃貸借の場合は記入不要</t>
    <phoneticPr fontId="1"/>
  </si>
  <si>
    <t>※　本市が認可した認可保育所等は記入不要</t>
    <rPh sb="2" eb="4">
      <t>ホンシ</t>
    </rPh>
    <rPh sb="5" eb="7">
      <t>ニンカ</t>
    </rPh>
    <rPh sb="9" eb="11">
      <t>ニンカ</t>
    </rPh>
    <rPh sb="11" eb="15">
      <t>ホイクショトウ</t>
    </rPh>
    <rPh sb="16" eb="20">
      <t>キニュウフヨウ</t>
    </rPh>
    <phoneticPr fontId="1"/>
  </si>
  <si>
    <t>専用</t>
    <rPh sb="0" eb="2">
      <t>センヨウ</t>
    </rPh>
    <phoneticPr fontId="1"/>
  </si>
  <si>
    <t>兼用</t>
    <rPh sb="0" eb="2">
      <t>ケンヨウ</t>
    </rPh>
    <phoneticPr fontId="1"/>
  </si>
  <si>
    <t>調　理</t>
    <rPh sb="0" eb="1">
      <t>チョウ</t>
    </rPh>
    <rPh sb="2" eb="3">
      <t>リ</t>
    </rPh>
    <phoneticPr fontId="1"/>
  </si>
  <si>
    <t>保育室と調理室との区画</t>
    <phoneticPr fontId="1"/>
  </si>
  <si>
    <t>便所・
手洗い</t>
    <rPh sb="0" eb="2">
      <t>ベンジョ</t>
    </rPh>
    <rPh sb="4" eb="6">
      <t>テアラ</t>
    </rPh>
    <phoneticPr fontId="1"/>
  </si>
  <si>
    <t>有</t>
    <rPh sb="0" eb="1">
      <t>ア</t>
    </rPh>
    <phoneticPr fontId="1"/>
  </si>
  <si>
    <t>無</t>
    <rPh sb="0" eb="1">
      <t>ナ</t>
    </rPh>
    <phoneticPr fontId="1"/>
  </si>
  <si>
    <t>（区画方法：</t>
    <rPh sb="1" eb="3">
      <t>クカク</t>
    </rPh>
    <rPh sb="3" eb="5">
      <t>ホウホウ</t>
    </rPh>
    <phoneticPr fontId="1"/>
  </si>
  <si>
    <t>調理室</t>
    <rPh sb="0" eb="3">
      <t>チョウリシツ</t>
    </rPh>
    <phoneticPr fontId="1"/>
  </si>
  <si>
    <t>調理設備</t>
    <rPh sb="0" eb="4">
      <t>チョウリセツビ</t>
    </rPh>
    <phoneticPr fontId="1"/>
  </si>
  <si>
    <t>調理室なし</t>
    <rPh sb="0" eb="3">
      <t>チョウリシツ</t>
    </rPh>
    <phoneticPr fontId="1"/>
  </si>
  <si>
    <t>実施歳児に応じた便所あり</t>
    <rPh sb="0" eb="2">
      <t>ジッシ</t>
    </rPh>
    <rPh sb="2" eb="4">
      <t>サイジ</t>
    </rPh>
    <rPh sb="5" eb="6">
      <t>オウ</t>
    </rPh>
    <rPh sb="8" eb="10">
      <t>ベンジョ</t>
    </rPh>
    <phoneticPr fontId="1"/>
  </si>
  <si>
    <t>実施歳児に応じた手洗いあり</t>
    <rPh sb="0" eb="2">
      <t>ジッシ</t>
    </rPh>
    <rPh sb="2" eb="4">
      <t>サイジ</t>
    </rPh>
    <rPh sb="5" eb="6">
      <t>オウ</t>
    </rPh>
    <rPh sb="8" eb="10">
      <t>テアラ</t>
    </rPh>
    <phoneticPr fontId="1"/>
  </si>
  <si>
    <t>（おまるは便所として認められません）</t>
    <rPh sb="5" eb="7">
      <t>ベンジョ</t>
    </rPh>
    <rPh sb="10" eb="11">
      <t>ミト</t>
    </rPh>
    <phoneticPr fontId="1"/>
  </si>
  <si>
    <t>●給食実施の場合のみ記載</t>
    <rPh sb="1" eb="3">
      <t>キュウショク</t>
    </rPh>
    <rPh sb="3" eb="5">
      <t>ジッシ</t>
    </rPh>
    <rPh sb="6" eb="8">
      <t>バアイ</t>
    </rPh>
    <rPh sb="10" eb="12">
      <t>キサイ</t>
    </rPh>
    <phoneticPr fontId="1"/>
  </si>
  <si>
    <t>No</t>
    <phoneticPr fontId="1"/>
  </si>
  <si>
    <t>年　齢</t>
    <rPh sb="0" eb="1">
      <t>ネン</t>
    </rPh>
    <rPh sb="2" eb="3">
      <t>トシ</t>
    </rPh>
    <phoneticPr fontId="1"/>
  </si>
  <si>
    <t>※</t>
    <phoneticPr fontId="1"/>
  </si>
  <si>
    <t>乳児等通園支援事業の利用者の場合は氏名の前に（乳）を、実務担当幹部職員の場合は氏名の前に（実）と記入すること。運営委員会を設置する場合は、下欄への記入になります。</t>
    <phoneticPr fontId="1"/>
  </si>
  <si>
    <t>※</t>
    <phoneticPr fontId="1"/>
  </si>
  <si>
    <t>大阪市乳児等通園支援事業の認可に関する審査基準第６条第１項(1)の表に乳児等通園支援事業の利用者の場合は氏名の前に（乳）を、実務担当幹部職員の場合は氏名の前に（実）と記入すること。</t>
    <phoneticPr fontId="1"/>
  </si>
  <si>
    <t>専任・兼任の別
(※１)</t>
    <rPh sb="0" eb="2">
      <t>センニン</t>
    </rPh>
    <rPh sb="3" eb="4">
      <t>ケン</t>
    </rPh>
    <rPh sb="4" eb="5">
      <t>ニン</t>
    </rPh>
    <rPh sb="6" eb="7">
      <t>ベツ</t>
    </rPh>
    <phoneticPr fontId="1"/>
  </si>
  <si>
    <t>※１</t>
    <phoneticPr fontId="1"/>
  </si>
  <si>
    <t>「専任・兼任の別」は、「当該乳児等通園支援事業に専任しているのか、兼任しているのか」を記入すること。</t>
    <rPh sb="7" eb="8">
      <t>ベツ</t>
    </rPh>
    <phoneticPr fontId="1"/>
  </si>
  <si>
    <t>※２</t>
    <phoneticPr fontId="1"/>
  </si>
  <si>
    <t>常勤・
非常勤の別
(※２)</t>
    <rPh sb="0" eb="2">
      <t>ジョウキン</t>
    </rPh>
    <rPh sb="4" eb="7">
      <t>ヒジョウキン</t>
    </rPh>
    <rPh sb="8" eb="9">
      <t>ベツ</t>
    </rPh>
    <phoneticPr fontId="1"/>
  </si>
  <si>
    <t>雇用
種別
(※２)</t>
    <rPh sb="0" eb="2">
      <t>コヨウ</t>
    </rPh>
    <rPh sb="3" eb="5">
      <t>シュベツ</t>
    </rPh>
    <phoneticPr fontId="1"/>
  </si>
  <si>
    <t>※３</t>
    <phoneticPr fontId="1"/>
  </si>
  <si>
    <t xml:space="preserve"> 勤続年数及び経験年数については、認可日の属する年度の４月１日現在のものを記入すること。</t>
    <phoneticPr fontId="1"/>
  </si>
  <si>
    <t>※４</t>
    <phoneticPr fontId="1"/>
  </si>
  <si>
    <t>「常勤・非常勤の別」、「雇用種別」、「勤務時間（月）」は、雇用契約書に基づくこと。</t>
    <rPh sb="8" eb="9">
      <t>ベツ</t>
    </rPh>
    <rPh sb="19" eb="23">
      <t>キンムジカン</t>
    </rPh>
    <rPh sb="24" eb="25">
      <t>ツキ</t>
    </rPh>
    <rPh sb="35" eb="36">
      <t>モト</t>
    </rPh>
    <phoneticPr fontId="1"/>
  </si>
  <si>
    <t>勤務
時間
（月）
(※２)</t>
    <rPh sb="0" eb="2">
      <t>キンム</t>
    </rPh>
    <rPh sb="3" eb="5">
      <t>ジカン</t>
    </rPh>
    <rPh sb="7" eb="8">
      <t>ツキ</t>
    </rPh>
    <phoneticPr fontId="1"/>
  </si>
  <si>
    <r>
      <t xml:space="preserve">経験
年数
</t>
    </r>
    <r>
      <rPr>
        <sz val="8"/>
        <rFont val="HGSｺﾞｼｯｸM"/>
        <family val="3"/>
        <charset val="128"/>
      </rPr>
      <t>(※４)</t>
    </r>
    <rPh sb="0" eb="2">
      <t>ケイケン</t>
    </rPh>
    <rPh sb="3" eb="5">
      <t>ネンスウ</t>
    </rPh>
    <phoneticPr fontId="1"/>
  </si>
  <si>
    <r>
      <t xml:space="preserve">勤続
年数
</t>
    </r>
    <r>
      <rPr>
        <sz val="8"/>
        <rFont val="HGSｺﾞｼｯｸM"/>
        <family val="3"/>
        <charset val="128"/>
      </rPr>
      <t>(※３)</t>
    </r>
    <rPh sb="0" eb="2">
      <t>キンゾク</t>
    </rPh>
    <rPh sb="3" eb="5">
      <t>ネンスウ</t>
    </rPh>
    <phoneticPr fontId="1"/>
  </si>
  <si>
    <t>備考及び未採用者の
採用予定日及び
採用活動について
(※５)</t>
    <phoneticPr fontId="1"/>
  </si>
  <si>
    <t>「勤続年数」は、当該法人等で勤務した年数のこと。また、○ヶ月の場合、「○月÷12月≒小数第２位を四捨五入した数字」とすること。</t>
    <phoneticPr fontId="1"/>
  </si>
  <si>
    <t>「経験年数」とは、職名の（例えば、管理者としての）経験年数のこと。また、○ヶ月の場合、「○月÷12月≒小数第２位を四捨五入した数字」とすること。</t>
    <phoneticPr fontId="1"/>
  </si>
  <si>
    <t>調理員は、資格は「その他」を選択し、※３に「調理員」と記入すること。なお併設する保育所、認定こども園、地域型保育事業所において調理した給食を提供する場合は、調理員の記載は不要。</t>
    <phoneticPr fontId="1"/>
  </si>
  <si>
    <t>※５</t>
  </si>
  <si>
    <t>氏名欄に名前がない場合（保育士Ａなど）は記入例を参考に必ず記入すること。
　【記入例】　〇月〇日　面接予定　、　派遣会社に依頼中</t>
    <phoneticPr fontId="1"/>
  </si>
  <si>
    <t>日</t>
    <rPh sb="0" eb="1">
      <t>ニチ</t>
    </rPh>
    <phoneticPr fontId="1"/>
  </si>
  <si>
    <t>申請日</t>
    <rPh sb="0" eb="3">
      <t>シンセイヒ</t>
    </rPh>
    <phoneticPr fontId="1"/>
  </si>
  <si>
    <t>　「○」、「－」のいずれかを必ず記入してください。</t>
    <phoneticPr fontId="1"/>
  </si>
  <si>
    <t>・提出がある場合は、「○」を記入してください。該当しない場合については、「－」を記入してください。</t>
    <rPh sb="1" eb="3">
      <t>テイシュツ</t>
    </rPh>
    <rPh sb="6" eb="8">
      <t>バアイ</t>
    </rPh>
    <rPh sb="14" eb="16">
      <t>キニュウ</t>
    </rPh>
    <rPh sb="23" eb="25">
      <t>ガイトウ</t>
    </rPh>
    <rPh sb="28" eb="30">
      <t>バアイ</t>
    </rPh>
    <rPh sb="40" eb="42">
      <t>キニュウ</t>
    </rPh>
    <phoneticPr fontId="1"/>
  </si>
  <si>
    <t>法人全体分を提出
（令和５、６、７年度の３か年）</t>
    <rPh sb="6" eb="8">
      <t>テイシュツ</t>
    </rPh>
    <rPh sb="10" eb="12">
      <t>レイワ</t>
    </rPh>
    <rPh sb="17" eb="19">
      <t>ネンド</t>
    </rPh>
    <rPh sb="22" eb="23">
      <t>ネン</t>
    </rPh>
    <phoneticPr fontId="1"/>
  </si>
  <si>
    <t>児童福祉法第34条の15第３項第４号の規定に該当しない旨の誓約書　（別紙６）</t>
    <rPh sb="0" eb="2">
      <t>ジドウ</t>
    </rPh>
    <rPh sb="2" eb="4">
      <t>フクシ</t>
    </rPh>
    <rPh sb="4" eb="5">
      <t>ホウ</t>
    </rPh>
    <rPh sb="5" eb="6">
      <t>ダイ</t>
    </rPh>
    <rPh sb="8" eb="9">
      <t>ジョウ</t>
    </rPh>
    <rPh sb="12" eb="13">
      <t>ダイ</t>
    </rPh>
    <rPh sb="14" eb="15">
      <t>コウ</t>
    </rPh>
    <rPh sb="15" eb="16">
      <t>ダイ</t>
    </rPh>
    <rPh sb="17" eb="18">
      <t>ゴウ</t>
    </rPh>
    <rPh sb="19" eb="21">
      <t>キテイ</t>
    </rPh>
    <rPh sb="22" eb="24">
      <t>ガイトウ</t>
    </rPh>
    <rPh sb="27" eb="28">
      <t>ムネ</t>
    </rPh>
    <rPh sb="29" eb="32">
      <t>セイヤクショ</t>
    </rPh>
    <rPh sb="34" eb="36">
      <t>ベッシ</t>
    </rPh>
    <phoneticPr fontId="1"/>
  </si>
  <si>
    <t>反社会的勢力に該当しない旨の誓約書　（別紙７）</t>
    <phoneticPr fontId="1"/>
  </si>
  <si>
    <t>子ども・子育て支援法第52条第２項に規定する申請をすることができない者に該当しない旨の誓約書　（別紙８）</t>
    <phoneticPr fontId="1"/>
  </si>
  <si>
    <t>４</t>
  </si>
  <si>
    <t>５</t>
  </si>
  <si>
    <t>６</t>
  </si>
  <si>
    <t>７</t>
  </si>
  <si>
    <t>（別紙７）</t>
    <rPh sb="1" eb="3">
      <t>ベッシ</t>
    </rPh>
    <phoneticPr fontId="1"/>
  </si>
  <si>
    <t>●衛生面、栄養面等外部搬入をするに当たっての必要な要件の確保について記入</t>
    <phoneticPr fontId="1"/>
  </si>
  <si>
    <r>
      <rPr>
        <b/>
        <sz val="11"/>
        <color rgb="FF0070C0"/>
        <rFont val="HGｺﾞｼｯｸM"/>
        <family val="3"/>
        <charset val="128"/>
      </rPr>
      <t>認可基準第７条</t>
    </r>
    <r>
      <rPr>
        <b/>
        <sz val="11"/>
        <color rgb="FFFF0000"/>
        <rFont val="HGｺﾞｼｯｸM"/>
        <family val="3"/>
        <charset val="128"/>
      </rPr>
      <t xml:space="preserve">
</t>
    </r>
    <r>
      <rPr>
        <b/>
        <sz val="11"/>
        <color theme="1"/>
        <rFont val="HGｺﾞｼｯｸM"/>
        <family val="3"/>
        <charset val="128"/>
      </rPr>
      <t>日常の施設に関する安全管理（事故含む。）について、基本的な考え方を記入。</t>
    </r>
    <phoneticPr fontId="1"/>
  </si>
  <si>
    <t>在園児合同または専用室独立は、乳児等通園支援事業を実施する面積を記載</t>
    <phoneticPr fontId="1"/>
  </si>
  <si>
    <t>利用者がお弁当を持参する場合は、お弁当のみをチェック</t>
  </si>
  <si>
    <t>施設内「「調理の場合は、調理担当欄も記入すること。</t>
    <rPh sb="0" eb="3">
      <t>シセツナイ</t>
    </rPh>
    <phoneticPr fontId="1"/>
  </si>
  <si>
    <t>事業実施者</t>
    <rPh sb="0" eb="2">
      <t>ジギョウ</t>
    </rPh>
    <rPh sb="2" eb="4">
      <t>ジッシ</t>
    </rPh>
    <rPh sb="4" eb="5">
      <t>シャ</t>
    </rPh>
    <phoneticPr fontId="1"/>
  </si>
  <si>
    <t>委託事業者（事業者名：</t>
    <rPh sb="0" eb="2">
      <t>イタク</t>
    </rPh>
    <rPh sb="2" eb="5">
      <t>ジギョウシャ</t>
    </rPh>
    <rPh sb="6" eb="8">
      <t>ジギョウ</t>
    </rPh>
    <rPh sb="8" eb="9">
      <t>シャ</t>
    </rPh>
    <rPh sb="9" eb="10">
      <t>メイ</t>
    </rPh>
    <phoneticPr fontId="1"/>
  </si>
  <si>
    <t>有の場合、実施回数又は期間を記入してください。
長期間にならない程度で実施可能です。
利用の条件とすることは適当ではありません。</t>
    <rPh sb="0" eb="1">
      <t>アリ</t>
    </rPh>
    <rPh sb="2" eb="4">
      <t>バアイ</t>
    </rPh>
    <rPh sb="5" eb="7">
      <t>ジッシ</t>
    </rPh>
    <rPh sb="7" eb="9">
      <t>カイスウ</t>
    </rPh>
    <rPh sb="9" eb="10">
      <t>マタ</t>
    </rPh>
    <rPh sb="11" eb="13">
      <t>キカン</t>
    </rPh>
    <rPh sb="14" eb="16">
      <t>キニュウ</t>
    </rPh>
    <rPh sb="24" eb="27">
      <t>チョウキカン</t>
    </rPh>
    <rPh sb="32" eb="34">
      <t>テイド</t>
    </rPh>
    <rPh sb="35" eb="37">
      <t>ジッシ</t>
    </rPh>
    <rPh sb="37" eb="39">
      <t>カノウ</t>
    </rPh>
    <rPh sb="43" eb="45">
      <t>リヨウ</t>
    </rPh>
    <rPh sb="46" eb="48">
      <t>ジョウケン</t>
    </rPh>
    <rPh sb="54" eb="56">
      <t>テキトウ</t>
    </rPh>
    <phoneticPr fontId="1"/>
  </si>
  <si>
    <t>職員等一覧表　（別紙４） 
　※乳児等通園支援事業に従事する職員のみで作成</t>
    <rPh sb="0" eb="2">
      <t>ショクイン</t>
    </rPh>
    <rPh sb="2" eb="3">
      <t>トウ</t>
    </rPh>
    <rPh sb="3" eb="5">
      <t>イチラン</t>
    </rPh>
    <rPh sb="5" eb="6">
      <t>ヒョウ</t>
    </rPh>
    <rPh sb="8" eb="10">
      <t>ベッシ</t>
    </rPh>
    <phoneticPr fontId="1"/>
  </si>
  <si>
    <t>８</t>
    <phoneticPr fontId="1"/>
  </si>
  <si>
    <t>９</t>
    <phoneticPr fontId="1"/>
  </si>
  <si>
    <t>管理者の経歴書　（別紙５）</t>
    <rPh sb="0" eb="3">
      <t>カンリシャ</t>
    </rPh>
    <rPh sb="4" eb="6">
      <t>ケイレキ</t>
    </rPh>
    <phoneticPr fontId="1"/>
  </si>
  <si>
    <t>１０</t>
    <phoneticPr fontId="1"/>
  </si>
  <si>
    <t>所定労働時間等の明記された職員雇用通知書の控えの写し
　※管理者及び配置基準の対象となる職員のみ必要</t>
    <rPh sb="29" eb="32">
      <t>カンリシャ</t>
    </rPh>
    <rPh sb="32" eb="33">
      <t>オヨ</t>
    </rPh>
    <phoneticPr fontId="1"/>
  </si>
  <si>
    <t>職員の資格証明書（保育士証等）の写し
　※管理者及び配置基準の対象となる職員のみ必要</t>
    <rPh sb="13" eb="14">
      <t>トウ</t>
    </rPh>
    <rPh sb="16" eb="17">
      <t>ウツ</t>
    </rPh>
    <phoneticPr fontId="1"/>
  </si>
  <si>
    <t>１１</t>
    <phoneticPr fontId="1"/>
  </si>
  <si>
    <t>１２</t>
    <phoneticPr fontId="1"/>
  </si>
  <si>
    <t>１３</t>
    <phoneticPr fontId="1"/>
  </si>
  <si>
    <t>１４</t>
    <phoneticPr fontId="1"/>
  </si>
  <si>
    <t>１５</t>
    <phoneticPr fontId="1"/>
  </si>
  <si>
    <t>１６</t>
    <phoneticPr fontId="1"/>
  </si>
  <si>
    <t>１７</t>
    <phoneticPr fontId="1"/>
  </si>
  <si>
    <t>１８</t>
    <phoneticPr fontId="1"/>
  </si>
  <si>
    <t>１９</t>
    <phoneticPr fontId="1"/>
  </si>
  <si>
    <t>２０</t>
    <phoneticPr fontId="1"/>
  </si>
  <si>
    <t>２１</t>
    <phoneticPr fontId="1"/>
  </si>
  <si>
    <t>２２</t>
    <phoneticPr fontId="1"/>
  </si>
  <si>
    <t>２３</t>
    <phoneticPr fontId="1"/>
  </si>
  <si>
    <t>２４</t>
    <phoneticPr fontId="1"/>
  </si>
  <si>
    <t>２５</t>
    <phoneticPr fontId="1"/>
  </si>
  <si>
    <t>２６</t>
    <phoneticPr fontId="1"/>
  </si>
  <si>
    <t>２７</t>
    <phoneticPr fontId="1"/>
  </si>
  <si>
    <t>２８</t>
    <phoneticPr fontId="1"/>
  </si>
  <si>
    <t>２９</t>
    <phoneticPr fontId="1"/>
  </si>
  <si>
    <t>３０</t>
    <phoneticPr fontId="1"/>
  </si>
  <si>
    <t>３１</t>
    <phoneticPr fontId="1"/>
  </si>
  <si>
    <t>施設名</t>
    <rPh sb="0" eb="3">
      <t>シセツメイ</t>
    </rPh>
    <phoneticPr fontId="1"/>
  </si>
  <si>
    <t>・</t>
    <phoneticPr fontId="1"/>
  </si>
  <si>
    <t>備考</t>
    <rPh sb="0" eb="2">
      <t>ビコウ</t>
    </rPh>
    <phoneticPr fontId="1"/>
  </si>
  <si>
    <t>特定乳児等通園支援事業確認申請書　【様式乳確第１号】</t>
  </si>
  <si>
    <t>乳児等通園支援事業認可申請書　【様式乳第１号】</t>
    <phoneticPr fontId="1"/>
  </si>
  <si>
    <t>申請書別添</t>
    <phoneticPr fontId="1"/>
  </si>
  <si>
    <t>付表１【事業所情報】</t>
    <rPh sb="0" eb="2">
      <t>フヒョウ</t>
    </rPh>
    <rPh sb="4" eb="7">
      <t>ジギョウショ</t>
    </rPh>
    <rPh sb="7" eb="9">
      <t>ジョウホウ</t>
    </rPh>
    <phoneticPr fontId="1"/>
  </si>
  <si>
    <t>実施開始（予定）年月日は、令和９年４月１日までの日付であること</t>
    <rPh sb="0" eb="2">
      <t>ジッシ</t>
    </rPh>
    <rPh sb="2" eb="4">
      <t>カイシ</t>
    </rPh>
    <rPh sb="5" eb="7">
      <t>ヨテイ</t>
    </rPh>
    <rPh sb="8" eb="11">
      <t>ネンガッピ</t>
    </rPh>
    <rPh sb="13" eb="15">
      <t>レイワ</t>
    </rPh>
    <rPh sb="16" eb="17">
      <t>ネン</t>
    </rPh>
    <rPh sb="18" eb="19">
      <t>ガツ</t>
    </rPh>
    <rPh sb="20" eb="21">
      <t>ニチ</t>
    </rPh>
    <rPh sb="24" eb="26">
      <t>ヒヅケ</t>
    </rPh>
    <phoneticPr fontId="1"/>
  </si>
  <si>
    <t>付表２【実施情報】</t>
    <phoneticPr fontId="1"/>
  </si>
  <si>
    <t>保育室面積欄が「0.00㎡」でないこと。保育士及び保育従事者数欄に数字が入力されていること。</t>
    <rPh sb="0" eb="3">
      <t>ホイクシツ</t>
    </rPh>
    <rPh sb="3" eb="5">
      <t>メンセキ</t>
    </rPh>
    <rPh sb="5" eb="6">
      <t>ラン</t>
    </rPh>
    <rPh sb="20" eb="23">
      <t>ホイクシ</t>
    </rPh>
    <rPh sb="23" eb="24">
      <t>オヨ</t>
    </rPh>
    <rPh sb="25" eb="30">
      <t>ホイクジュウジシャ</t>
    </rPh>
    <rPh sb="30" eb="31">
      <t>スウ</t>
    </rPh>
    <rPh sb="31" eb="32">
      <t>ラン</t>
    </rPh>
    <rPh sb="33" eb="35">
      <t>スウジ</t>
    </rPh>
    <rPh sb="36" eb="38">
      <t>ニュウリョク</t>
    </rPh>
    <phoneticPr fontId="1"/>
  </si>
  <si>
    <t>利用方法、同年齢・異年齢別、実施時間、実施曜日、実施回数、定員欄の全てに入力があること（定員欄は、定員を設けない歳児は空白になる）</t>
    <rPh sb="0" eb="4">
      <t>リヨウホウホウ</t>
    </rPh>
    <rPh sb="5" eb="8">
      <t>ドウネンレイ</t>
    </rPh>
    <rPh sb="9" eb="10">
      <t>コト</t>
    </rPh>
    <rPh sb="10" eb="12">
      <t>ネンレイ</t>
    </rPh>
    <rPh sb="12" eb="13">
      <t>ベツ</t>
    </rPh>
    <rPh sb="14" eb="16">
      <t>ジッシ</t>
    </rPh>
    <rPh sb="16" eb="18">
      <t>ジカン</t>
    </rPh>
    <rPh sb="19" eb="21">
      <t>ジッシ</t>
    </rPh>
    <rPh sb="21" eb="23">
      <t>ヨウビ</t>
    </rPh>
    <rPh sb="24" eb="26">
      <t>ジッシ</t>
    </rPh>
    <rPh sb="26" eb="28">
      <t>カイスウ</t>
    </rPh>
    <rPh sb="29" eb="31">
      <t>テイイン</t>
    </rPh>
    <rPh sb="31" eb="32">
      <t>ラン</t>
    </rPh>
    <rPh sb="33" eb="34">
      <t>スベ</t>
    </rPh>
    <rPh sb="36" eb="38">
      <t>ニュウリョク</t>
    </rPh>
    <rPh sb="44" eb="46">
      <t>テイイン</t>
    </rPh>
    <rPh sb="46" eb="47">
      <t>ラン</t>
    </rPh>
    <rPh sb="49" eb="51">
      <t>テイイン</t>
    </rPh>
    <rPh sb="52" eb="53">
      <t>モウ</t>
    </rPh>
    <rPh sb="56" eb="58">
      <t>サイジ</t>
    </rPh>
    <rPh sb="59" eb="61">
      <t>クウハク</t>
    </rPh>
    <phoneticPr fontId="1"/>
  </si>
  <si>
    <t>必要面積の「判定」が全て「○」になっていること</t>
    <rPh sb="0" eb="2">
      <t>ヒツヨウ</t>
    </rPh>
    <rPh sb="2" eb="4">
      <t>メンセキ</t>
    </rPh>
    <rPh sb="6" eb="8">
      <t>ハンテイ</t>
    </rPh>
    <rPh sb="10" eb="11">
      <t>スベ</t>
    </rPh>
    <phoneticPr fontId="1"/>
  </si>
  <si>
    <t>付表３　【運営の状況①】</t>
    <phoneticPr fontId="1"/>
  </si>
  <si>
    <t>親子通園、障がい児の受入、医療的ケア児の受入について、実施の有（または実施）の場合はその具体的な内容、実施の無（または未実施）の場合は理由が記載されていること</t>
    <rPh sb="0" eb="2">
      <t>オヤコ</t>
    </rPh>
    <rPh sb="2" eb="4">
      <t>ツウエン</t>
    </rPh>
    <rPh sb="5" eb="6">
      <t>ショウ</t>
    </rPh>
    <rPh sb="8" eb="9">
      <t>ジ</t>
    </rPh>
    <rPh sb="10" eb="12">
      <t>ウケイレ</t>
    </rPh>
    <rPh sb="13" eb="16">
      <t>イリョウテキ</t>
    </rPh>
    <rPh sb="18" eb="19">
      <t>ジ</t>
    </rPh>
    <rPh sb="20" eb="22">
      <t>ウケイレ</t>
    </rPh>
    <rPh sb="27" eb="29">
      <t>ジッシ</t>
    </rPh>
    <rPh sb="30" eb="31">
      <t>アリ</t>
    </rPh>
    <rPh sb="35" eb="37">
      <t>ジッシ</t>
    </rPh>
    <rPh sb="39" eb="41">
      <t>バアイ</t>
    </rPh>
    <rPh sb="44" eb="47">
      <t>グタイテキ</t>
    </rPh>
    <rPh sb="48" eb="50">
      <t>ナイヨウ</t>
    </rPh>
    <rPh sb="51" eb="53">
      <t>ジッシ</t>
    </rPh>
    <rPh sb="54" eb="55">
      <t>ナ</t>
    </rPh>
    <rPh sb="59" eb="62">
      <t>ミジッシ</t>
    </rPh>
    <rPh sb="64" eb="66">
      <t>バアイ</t>
    </rPh>
    <rPh sb="67" eb="69">
      <t>リユウ</t>
    </rPh>
    <rPh sb="70" eb="72">
      <t>キサイ</t>
    </rPh>
    <phoneticPr fontId="1"/>
  </si>
  <si>
    <t>申請者欄の内容は保育所園等を実施する法人又は個人の内容になっていること</t>
    <rPh sb="0" eb="3">
      <t>シンセイシャ</t>
    </rPh>
    <rPh sb="3" eb="4">
      <t>ラン</t>
    </rPh>
    <rPh sb="5" eb="7">
      <t>ナイヨウ</t>
    </rPh>
    <rPh sb="25" eb="27">
      <t>ナイヨウ</t>
    </rPh>
    <phoneticPr fontId="1"/>
  </si>
  <si>
    <t>乳児等通園支援事業の区分欄は、どちらか一方に「〇」がついていること</t>
    <rPh sb="12" eb="13">
      <t>ラン</t>
    </rPh>
    <rPh sb="19" eb="21">
      <t>イッポウ</t>
    </rPh>
    <phoneticPr fontId="1"/>
  </si>
  <si>
    <t>併設施設は、認可している保育所園等のものになっていること</t>
    <rPh sb="0" eb="2">
      <t>ヘイセツ</t>
    </rPh>
    <rPh sb="2" eb="4">
      <t>シセツ</t>
    </rPh>
    <rPh sb="6" eb="8">
      <t>ニンカ</t>
    </rPh>
    <rPh sb="12" eb="16">
      <t>ホイクショエン</t>
    </rPh>
    <rPh sb="16" eb="17">
      <t>トウ</t>
    </rPh>
    <phoneticPr fontId="1"/>
  </si>
  <si>
    <t>付表３　【運営の状況②】</t>
    <phoneticPr fontId="1"/>
  </si>
  <si>
    <t>申請者
チェック</t>
    <rPh sb="0" eb="3">
      <t>シンセイシャ</t>
    </rPh>
    <phoneticPr fontId="1"/>
  </si>
  <si>
    <t>大阪市
チェック</t>
    <rPh sb="0" eb="3">
      <t>オオサカシ</t>
    </rPh>
    <phoneticPr fontId="1"/>
  </si>
  <si>
    <t>申請日が記載されていること</t>
    <rPh sb="0" eb="3">
      <t>シンセイビ</t>
    </rPh>
    <phoneticPr fontId="1"/>
  </si>
  <si>
    <t>乳児等通園支援事業欄に全て記載していること</t>
    <rPh sb="9" eb="10">
      <t>ラン</t>
    </rPh>
    <rPh sb="11" eb="12">
      <t>スベ</t>
    </rPh>
    <phoneticPr fontId="1"/>
  </si>
  <si>
    <t>事業所名、保育所等と一体的な運営欄が記載されていること</t>
    <rPh sb="0" eb="4">
      <t>ジギョウショメイ</t>
    </rPh>
    <rPh sb="5" eb="8">
      <t>ホイクショ</t>
    </rPh>
    <rPh sb="8" eb="9">
      <t>トウ</t>
    </rPh>
    <rPh sb="10" eb="13">
      <t>イッタイテキ</t>
    </rPh>
    <rPh sb="14" eb="16">
      <t>ウンエイ</t>
    </rPh>
    <rPh sb="16" eb="17">
      <t>ラン</t>
    </rPh>
    <phoneticPr fontId="1"/>
  </si>
  <si>
    <t>その他の運営情報欄が全て記載されていること</t>
    <rPh sb="10" eb="11">
      <t>スベ</t>
    </rPh>
    <phoneticPr fontId="1"/>
  </si>
  <si>
    <t>建物の構造・階数が記載されていること</t>
    <phoneticPr fontId="1"/>
  </si>
  <si>
    <t>保育室等に記載の面積が１５平面図に記載の面積と一致していること</t>
    <rPh sb="0" eb="3">
      <t>ホイクシツ</t>
    </rPh>
    <rPh sb="3" eb="4">
      <t>トウ</t>
    </rPh>
    <rPh sb="8" eb="10">
      <t>メンセキ</t>
    </rPh>
    <rPh sb="13" eb="16">
      <t>ヘイメンズ</t>
    </rPh>
    <rPh sb="17" eb="19">
      <t>キサイ</t>
    </rPh>
    <rPh sb="20" eb="22">
      <t>メンセキ</t>
    </rPh>
    <rPh sb="23" eb="25">
      <t>イッチ</t>
    </rPh>
    <phoneticPr fontId="1"/>
  </si>
  <si>
    <t>賃貸借の場合、月額賃料（管理費含む）に記載の金額が賃貸借契約書の金額と一致していること</t>
    <rPh sb="0" eb="3">
      <t>チンタイシャク</t>
    </rPh>
    <rPh sb="4" eb="6">
      <t>バアイ</t>
    </rPh>
    <rPh sb="7" eb="9">
      <t>ゲツガク</t>
    </rPh>
    <rPh sb="9" eb="11">
      <t>チンリョウ</t>
    </rPh>
    <rPh sb="12" eb="15">
      <t>カンリヒ</t>
    </rPh>
    <rPh sb="15" eb="16">
      <t>フク</t>
    </rPh>
    <rPh sb="19" eb="21">
      <t>キサイ</t>
    </rPh>
    <rPh sb="22" eb="24">
      <t>キンガク</t>
    </rPh>
    <rPh sb="25" eb="28">
      <t>チンタイシャク</t>
    </rPh>
    <rPh sb="28" eb="31">
      <t>ケイヤクショ</t>
    </rPh>
    <rPh sb="32" eb="34">
      <t>キンガク</t>
    </rPh>
    <rPh sb="35" eb="37">
      <t>イッチ</t>
    </rPh>
    <phoneticPr fontId="1"/>
  </si>
  <si>
    <t>給食実施の場合、設備状況欄の調理の項目のいずれかに「✔」がついていること</t>
    <rPh sb="0" eb="2">
      <t>キュウショク</t>
    </rPh>
    <rPh sb="2" eb="4">
      <t>ジッシ</t>
    </rPh>
    <rPh sb="5" eb="7">
      <t>バアイ</t>
    </rPh>
    <rPh sb="8" eb="13">
      <t>セツビジョウキョウラン</t>
    </rPh>
    <rPh sb="14" eb="16">
      <t>チョウリ</t>
    </rPh>
    <rPh sb="17" eb="19">
      <t>コウモク</t>
    </rPh>
    <phoneticPr fontId="1"/>
  </si>
  <si>
    <t>設備状況欄の便所・手洗いの項目全てに「✔」がついていること</t>
    <rPh sb="0" eb="5">
      <t>セツビジョウキョウラン</t>
    </rPh>
    <rPh sb="6" eb="8">
      <t>ベンジョ</t>
    </rPh>
    <rPh sb="9" eb="11">
      <t>テアラ</t>
    </rPh>
    <rPh sb="13" eb="15">
      <t>コウモク</t>
    </rPh>
    <rPh sb="15" eb="16">
      <t>スベ</t>
    </rPh>
    <phoneticPr fontId="1"/>
  </si>
  <si>
    <t>経営者等一覧表　（別紙１）</t>
    <phoneticPr fontId="1"/>
  </si>
  <si>
    <t>別紙１に記載している人数が、設置者の定款及び寄付行為等に記載の人数と一致していること</t>
    <rPh sb="0" eb="2">
      <t>ベッシ</t>
    </rPh>
    <rPh sb="4" eb="6">
      <t>キサイ</t>
    </rPh>
    <rPh sb="10" eb="12">
      <t>ニンズ</t>
    </rPh>
    <rPh sb="14" eb="17">
      <t>セッチシャ</t>
    </rPh>
    <rPh sb="18" eb="20">
      <t>テイカン</t>
    </rPh>
    <rPh sb="20" eb="21">
      <t>オヨ</t>
    </rPh>
    <rPh sb="22" eb="27">
      <t>キフコウイトウ</t>
    </rPh>
    <rPh sb="28" eb="30">
      <t>キサイ</t>
    </rPh>
    <rPh sb="31" eb="33">
      <t>ニンズウ</t>
    </rPh>
    <rPh sb="34" eb="36">
      <t>イッチ</t>
    </rPh>
    <phoneticPr fontId="1"/>
  </si>
  <si>
    <t>職名、氏名、生年月日、職業、住所欄が全て記載していること。評議員と兼務の場合は「○」が記載していること。</t>
    <rPh sb="0" eb="2">
      <t>ショクメイ</t>
    </rPh>
    <rPh sb="3" eb="5">
      <t>シメイ</t>
    </rPh>
    <rPh sb="6" eb="10">
      <t>セイネンガッピ</t>
    </rPh>
    <rPh sb="11" eb="13">
      <t>ショクギョウ</t>
    </rPh>
    <rPh sb="14" eb="16">
      <t>ジュウショ</t>
    </rPh>
    <rPh sb="16" eb="17">
      <t>ラン</t>
    </rPh>
    <rPh sb="18" eb="19">
      <t>スベ</t>
    </rPh>
    <rPh sb="20" eb="22">
      <t>キサイ</t>
    </rPh>
    <rPh sb="29" eb="32">
      <t>ヒョウギイン</t>
    </rPh>
    <rPh sb="33" eb="35">
      <t>ケンム</t>
    </rPh>
    <rPh sb="36" eb="38">
      <t>バアイ</t>
    </rPh>
    <rPh sb="43" eb="45">
      <t>キサイ</t>
    </rPh>
    <phoneticPr fontId="1"/>
  </si>
  <si>
    <t>職名は、設置者の定款または寄付行為等に記載の役職と一致していること</t>
    <rPh sb="0" eb="2">
      <t>ショクメイ</t>
    </rPh>
    <rPh sb="4" eb="7">
      <t>セッチシャ</t>
    </rPh>
    <rPh sb="8" eb="10">
      <t>テイカン</t>
    </rPh>
    <rPh sb="13" eb="15">
      <t>キフ</t>
    </rPh>
    <rPh sb="15" eb="18">
      <t>コウイトウ</t>
    </rPh>
    <rPh sb="19" eb="21">
      <t>キサイ</t>
    </rPh>
    <rPh sb="22" eb="24">
      <t>ヤクショク</t>
    </rPh>
    <rPh sb="25" eb="27">
      <t>イッチ</t>
    </rPh>
    <phoneticPr fontId="1"/>
  </si>
  <si>
    <t>経営責任者経歴書　（別紙２）</t>
    <phoneticPr fontId="1"/>
  </si>
  <si>
    <t>法人の代表者を記載していること</t>
    <phoneticPr fontId="1"/>
  </si>
  <si>
    <t xml:space="preserve">実務を担当する幹部職員　（別紙３）  </t>
    <phoneticPr fontId="1"/>
  </si>
  <si>
    <t>社会福祉法人及び学校法人は提出不要</t>
    <phoneticPr fontId="1"/>
  </si>
  <si>
    <t>大阪市乳児等通園支援事業の認可に関する審査基準第６条第１項欄の（１）～（３）のいずれかに「○」がついていること</t>
    <rPh sb="29" eb="30">
      <t>ラン</t>
    </rPh>
    <phoneticPr fontId="1"/>
  </si>
  <si>
    <t>大阪市乳児等通園支援事業の認可に関する審査基準第６条第１項欄の（１）または（３）に○がついている場合</t>
    <rPh sb="48" eb="50">
      <t>バアイ</t>
    </rPh>
    <phoneticPr fontId="1"/>
  </si>
  <si>
    <t>大阪市乳児等通園支援事業の認可に関する審査基準第６条第１項欄の（2）に○がついている場合</t>
    <rPh sb="42" eb="44">
      <t>バアイ</t>
    </rPh>
    <phoneticPr fontId="1"/>
  </si>
  <si>
    <t>全て入力されていること。</t>
    <rPh sb="0" eb="1">
      <t>スベ</t>
    </rPh>
    <rPh sb="2" eb="4">
      <t>ニュウリョク</t>
    </rPh>
    <phoneticPr fontId="1"/>
  </si>
  <si>
    <t>　（食事等の提供欄の「外部搬入又はお弁当の場合、保管方法と安全対策」は、食事欄が給食提供ありのみの場合は記載不要）</t>
    <rPh sb="2" eb="5">
      <t>ショクジトウ</t>
    </rPh>
    <rPh sb="6" eb="9">
      <t>テイキョウラン</t>
    </rPh>
    <phoneticPr fontId="1"/>
  </si>
  <si>
    <t>食事等の提供欄の給食の実施方法項目で施設内調理に✔をした場合</t>
    <rPh sb="0" eb="3">
      <t>ショクジトウ</t>
    </rPh>
    <rPh sb="4" eb="6">
      <t>テイキョウ</t>
    </rPh>
    <rPh sb="6" eb="7">
      <t>ラン</t>
    </rPh>
    <rPh sb="8" eb="10">
      <t>キュウショク</t>
    </rPh>
    <rPh sb="11" eb="13">
      <t>ジッシ</t>
    </rPh>
    <rPh sb="13" eb="15">
      <t>ホウホウ</t>
    </rPh>
    <rPh sb="15" eb="17">
      <t>コウモク</t>
    </rPh>
    <rPh sb="18" eb="20">
      <t>シセツ</t>
    </rPh>
    <rPh sb="20" eb="21">
      <t>ナイ</t>
    </rPh>
    <rPh sb="21" eb="23">
      <t>チョウリ</t>
    </rPh>
    <rPh sb="28" eb="30">
      <t>バアイ</t>
    </rPh>
    <phoneticPr fontId="1"/>
  </si>
  <si>
    <t>　調理担当が事業実施者の場合は、職員等一覧表（別紙４）に調理員を記載していること</t>
    <rPh sb="1" eb="3">
      <t>チョウリ</t>
    </rPh>
    <rPh sb="3" eb="5">
      <t>タントウ</t>
    </rPh>
    <rPh sb="6" eb="11">
      <t>ジギョウジッシシャ</t>
    </rPh>
    <rPh sb="12" eb="14">
      <t>バアイ</t>
    </rPh>
    <rPh sb="16" eb="18">
      <t>ショクイン</t>
    </rPh>
    <rPh sb="18" eb="19">
      <t>トウ</t>
    </rPh>
    <rPh sb="19" eb="22">
      <t>イチランヒョウ</t>
    </rPh>
    <rPh sb="23" eb="25">
      <t>ベッシ</t>
    </rPh>
    <rPh sb="28" eb="31">
      <t>チョウリイン</t>
    </rPh>
    <rPh sb="32" eb="34">
      <t>キサイ</t>
    </rPh>
    <phoneticPr fontId="1"/>
  </si>
  <si>
    <t xml:space="preserve">職員等一覧表　（別紙４） </t>
    <phoneticPr fontId="1"/>
  </si>
  <si>
    <t>常勤・非常勤の別、雇用種別、勤務時間（月）が、雇用契約書に基づくこと</t>
    <phoneticPr fontId="1"/>
  </si>
  <si>
    <t>管理者の経歴書　（別紙５）</t>
    <phoneticPr fontId="1"/>
  </si>
  <si>
    <t>管理者は、誰でも通園の管理者を記載していること</t>
    <rPh sb="0" eb="3">
      <t>カンリシャ</t>
    </rPh>
    <rPh sb="5" eb="6">
      <t>ダレ</t>
    </rPh>
    <rPh sb="8" eb="10">
      <t>ツウエン</t>
    </rPh>
    <rPh sb="11" eb="14">
      <t>カンリシャ</t>
    </rPh>
    <phoneticPr fontId="1"/>
  </si>
  <si>
    <t>管理者となる者の情報が漏れなく記載されていること</t>
    <phoneticPr fontId="1"/>
  </si>
  <si>
    <t>所定労働時間等の明記された職員雇用通知書の控えの写し</t>
    <phoneticPr fontId="1"/>
  </si>
  <si>
    <t>管理者及び配置基準の対象となる職員分が全員分添付していること</t>
    <rPh sb="19" eb="22">
      <t>ゼンインブン</t>
    </rPh>
    <rPh sb="22" eb="24">
      <t>テンプ</t>
    </rPh>
    <phoneticPr fontId="1"/>
  </si>
  <si>
    <t>職員等一覧表　（別紙４） に記載している職員順に並んでいること</t>
    <rPh sb="14" eb="16">
      <t>キサイ</t>
    </rPh>
    <rPh sb="20" eb="22">
      <t>ショクイン</t>
    </rPh>
    <rPh sb="22" eb="23">
      <t>ジュン</t>
    </rPh>
    <rPh sb="24" eb="25">
      <t>ナラ</t>
    </rPh>
    <phoneticPr fontId="1"/>
  </si>
  <si>
    <t>※調理員は不要</t>
    <phoneticPr fontId="1"/>
  </si>
  <si>
    <t>職員の資格証明書（保育士証等）の写し</t>
    <phoneticPr fontId="1"/>
  </si>
  <si>
    <t>配置職員ローテーション表</t>
    <phoneticPr fontId="1"/>
  </si>
  <si>
    <t>曜日、時間ごとで資格の有無及び雇用形態も含めた職員配置が分かること</t>
    <phoneticPr fontId="1"/>
  </si>
  <si>
    <t>付表４　【事業所情報（設備等）】</t>
    <phoneticPr fontId="1"/>
  </si>
  <si>
    <t>曜日、時間ごとに、付表２【実施情報】の必要配置人数を満たしていること</t>
    <rPh sb="0" eb="2">
      <t>ヨウビ</t>
    </rPh>
    <rPh sb="3" eb="5">
      <t>ジカン</t>
    </rPh>
    <rPh sb="19" eb="21">
      <t>ヒツヨウ</t>
    </rPh>
    <rPh sb="21" eb="25">
      <t>ハイチニンズウ</t>
    </rPh>
    <rPh sb="26" eb="27">
      <t>ミ</t>
    </rPh>
    <phoneticPr fontId="1"/>
  </si>
  <si>
    <t>管理者は必要配置人数に含んでいないこと</t>
    <rPh sb="0" eb="3">
      <t>カンリシャ</t>
    </rPh>
    <rPh sb="4" eb="6">
      <t>ヒツヨウ</t>
    </rPh>
    <rPh sb="6" eb="8">
      <t>ハイチ</t>
    </rPh>
    <rPh sb="8" eb="10">
      <t>ニンズウ</t>
    </rPh>
    <rPh sb="11" eb="12">
      <t>フク</t>
    </rPh>
    <phoneticPr fontId="1"/>
  </si>
  <si>
    <t>平面図</t>
    <phoneticPr fontId="1"/>
  </si>
  <si>
    <t>各室の用途が分かるもので、詳細な寸法、保育室等の有効面積及び必要な設備が記載されていること</t>
    <phoneticPr fontId="1"/>
  </si>
  <si>
    <t>実施場所が明示及び面積が記載されていること</t>
    <rPh sb="0" eb="2">
      <t>ジッシ</t>
    </rPh>
    <rPh sb="2" eb="4">
      <t>バショ</t>
    </rPh>
    <rPh sb="5" eb="7">
      <t>メイジ</t>
    </rPh>
    <rPh sb="7" eb="8">
      <t>オヨ</t>
    </rPh>
    <rPh sb="9" eb="11">
      <t>メンセキ</t>
    </rPh>
    <rPh sb="12" eb="14">
      <t>キサイ</t>
    </rPh>
    <phoneticPr fontId="1"/>
  </si>
  <si>
    <t>設置者の定款又は寄付行為等の写し</t>
  </si>
  <si>
    <t>最新のものを添付していること</t>
    <rPh sb="0" eb="2">
      <t>サイシン</t>
    </rPh>
    <rPh sb="6" eb="8">
      <t>テンプ</t>
    </rPh>
    <phoneticPr fontId="1"/>
  </si>
  <si>
    <t>事業の目的に「乳児等通園支援事業」が記載されていること</t>
    <rPh sb="0" eb="2">
      <t>ジギョウ</t>
    </rPh>
    <rPh sb="3" eb="5">
      <t>モクテキ</t>
    </rPh>
    <rPh sb="7" eb="10">
      <t>ニュウジトウ</t>
    </rPh>
    <rPh sb="10" eb="12">
      <t>ツウエン</t>
    </rPh>
    <rPh sb="12" eb="14">
      <t>シエン</t>
    </rPh>
    <rPh sb="14" eb="16">
      <t>ジギョウ</t>
    </rPh>
    <rPh sb="18" eb="20">
      <t>キサイ</t>
    </rPh>
    <phoneticPr fontId="1"/>
  </si>
  <si>
    <t>運営規程</t>
    <phoneticPr fontId="1"/>
  </si>
  <si>
    <t>※申請時に記載が無い場合は、定款または寄付行為の変更手続きを進めていること。</t>
    <rPh sb="1" eb="4">
      <t>シンセイジ</t>
    </rPh>
    <rPh sb="5" eb="7">
      <t>キサイ</t>
    </rPh>
    <rPh sb="8" eb="9">
      <t>ナ</t>
    </rPh>
    <rPh sb="10" eb="12">
      <t>バアイ</t>
    </rPh>
    <rPh sb="14" eb="16">
      <t>テイカン</t>
    </rPh>
    <rPh sb="19" eb="23">
      <t>キフコウイ</t>
    </rPh>
    <rPh sb="24" eb="26">
      <t>ヘンコウ</t>
    </rPh>
    <rPh sb="26" eb="28">
      <t>テツヅ</t>
    </rPh>
    <rPh sb="30" eb="31">
      <t>スス</t>
    </rPh>
    <phoneticPr fontId="1"/>
  </si>
  <si>
    <t>乳児等通園支援事業についての記載があること</t>
    <phoneticPr fontId="1"/>
  </si>
  <si>
    <t>記載内容が申請内容と齟齬がないこと</t>
    <rPh sb="0" eb="2">
      <t>キサイ</t>
    </rPh>
    <rPh sb="2" eb="4">
      <t>ナイヨウ</t>
    </rPh>
    <rPh sb="5" eb="7">
      <t>シンセイ</t>
    </rPh>
    <rPh sb="7" eb="9">
      <t>ナイヨウ</t>
    </rPh>
    <rPh sb="10" eb="12">
      <t>ソゴ</t>
    </rPh>
    <phoneticPr fontId="1"/>
  </si>
  <si>
    <t>保育所保育指針に準じたこども誰でも通園制度の全体的な計画</t>
    <phoneticPr fontId="1"/>
  </si>
  <si>
    <t>乳児等通園支援事業独自の全体的な計画であること</t>
    <phoneticPr fontId="1"/>
  </si>
  <si>
    <t>保育課程及び年間指導計画を記載していること</t>
    <rPh sb="13" eb="15">
      <t>キサイ</t>
    </rPh>
    <phoneticPr fontId="1"/>
  </si>
  <si>
    <t>就業規則、安全衛生規定、給与規定、経理規定、その他の規程</t>
    <phoneticPr fontId="1"/>
  </si>
  <si>
    <t>決算書（直近３決算期または３事業年度分の実績）</t>
    <phoneticPr fontId="1"/>
  </si>
  <si>
    <t>法人全体分であること</t>
    <rPh sb="2" eb="5">
      <t>ゼンタイブン</t>
    </rPh>
    <phoneticPr fontId="1"/>
  </si>
  <si>
    <t>収支予算書 （事業開始年度のもの）</t>
    <phoneticPr fontId="1"/>
  </si>
  <si>
    <t>乳児等通園支援事業を経営する事業に係る区分のものであること</t>
    <rPh sb="0" eb="3">
      <t>ニュウジトウ</t>
    </rPh>
    <rPh sb="3" eb="5">
      <t>ツウエン</t>
    </rPh>
    <rPh sb="5" eb="7">
      <t>シエン</t>
    </rPh>
    <rPh sb="7" eb="9">
      <t>ジギョウ</t>
    </rPh>
    <rPh sb="10" eb="12">
      <t>ケイエイ</t>
    </rPh>
    <rPh sb="14" eb="16">
      <t>ジギョウ</t>
    </rPh>
    <rPh sb="17" eb="18">
      <t>カカ</t>
    </rPh>
    <rPh sb="19" eb="21">
      <t>クブン</t>
    </rPh>
    <phoneticPr fontId="1"/>
  </si>
  <si>
    <t>保育所等と別施設として会計を区分していること</t>
    <rPh sb="0" eb="3">
      <t>ホイクショ</t>
    </rPh>
    <rPh sb="3" eb="4">
      <t>トウ</t>
    </rPh>
    <rPh sb="5" eb="6">
      <t>ベツ</t>
    </rPh>
    <rPh sb="6" eb="8">
      <t>シセツ</t>
    </rPh>
    <rPh sb="11" eb="13">
      <t>カイケイ</t>
    </rPh>
    <rPh sb="14" eb="16">
      <t>クブン</t>
    </rPh>
    <phoneticPr fontId="1"/>
  </si>
  <si>
    <t>金融機関発行の残高証明書</t>
  </si>
  <si>
    <t>令和８年１０月１に現在の残高がわかるもので、原本であること</t>
    <rPh sb="0" eb="2">
      <t>レイワ</t>
    </rPh>
    <rPh sb="3" eb="4">
      <t>ネン</t>
    </rPh>
    <rPh sb="6" eb="7">
      <t>ガツ</t>
    </rPh>
    <rPh sb="9" eb="11">
      <t>ゲンザイ</t>
    </rPh>
    <rPh sb="12" eb="14">
      <t>ザンダカ</t>
    </rPh>
    <rPh sb="22" eb="24">
      <t>ゲンポン</t>
    </rPh>
    <phoneticPr fontId="1"/>
  </si>
  <si>
    <t>乳児等通園支援事業の３か月分の事業費に相当する資金を普通預金等により有し、乳児等通園支援事業を実施するために必要な経済的基礎があること</t>
    <rPh sb="12" eb="14">
      <t>ゲツブン</t>
    </rPh>
    <rPh sb="15" eb="18">
      <t>ジギョウヒ</t>
    </rPh>
    <rPh sb="19" eb="21">
      <t>ソウトウ</t>
    </rPh>
    <phoneticPr fontId="1"/>
  </si>
  <si>
    <t>収支予算の支出合計額のうち３か月分</t>
    <rPh sb="0" eb="4">
      <t>シュウシヨサン</t>
    </rPh>
    <rPh sb="5" eb="7">
      <t>シシュツ</t>
    </rPh>
    <rPh sb="7" eb="10">
      <t>ゴウケイガク</t>
    </rPh>
    <rPh sb="15" eb="17">
      <t>ゲツブン</t>
    </rPh>
    <phoneticPr fontId="1"/>
  </si>
  <si>
    <t>＞
＝</t>
    <phoneticPr fontId="1"/>
  </si>
  <si>
    <t>残高証明書の額
（複数ある場合は合算額）</t>
    <rPh sb="0" eb="2">
      <t>ザンダカ</t>
    </rPh>
    <rPh sb="2" eb="5">
      <t>ショウメイショ</t>
    </rPh>
    <rPh sb="6" eb="7">
      <t>ガク</t>
    </rPh>
    <rPh sb="9" eb="11">
      <t>フクスウ</t>
    </rPh>
    <rPh sb="13" eb="15">
      <t>バアイ</t>
    </rPh>
    <rPh sb="16" eb="18">
      <t>ガッサン</t>
    </rPh>
    <rPh sb="18" eb="19">
      <t>ガク</t>
    </rPh>
    <phoneticPr fontId="1"/>
  </si>
  <si>
    <t>単位：円</t>
    <rPh sb="0" eb="2">
      <t>タンイ</t>
    </rPh>
    <rPh sb="3" eb="4">
      <t>エン</t>
    </rPh>
    <phoneticPr fontId="1"/>
  </si>
  <si>
    <t>理事会等の決議録</t>
    <phoneticPr fontId="1"/>
  </si>
  <si>
    <t>法人の場合のみ提出</t>
    <phoneticPr fontId="1"/>
  </si>
  <si>
    <t>乳児等通園支援事業開園を決議した決議録であること</t>
    <rPh sb="16" eb="18">
      <t>ケツギ</t>
    </rPh>
    <rPh sb="18" eb="19">
      <t>ロク</t>
    </rPh>
    <phoneticPr fontId="1"/>
  </si>
  <si>
    <t>設置者が保育所園等を実施する法人又は個人になっていること
（申請する事業所名ではないこと）</t>
    <rPh sb="0" eb="3">
      <t>セッチシャ</t>
    </rPh>
    <rPh sb="4" eb="8">
      <t>ホイクショエン</t>
    </rPh>
    <rPh sb="8" eb="9">
      <t>トウ</t>
    </rPh>
    <rPh sb="10" eb="12">
      <t>ジッシ</t>
    </rPh>
    <rPh sb="14" eb="16">
      <t>ホウジン</t>
    </rPh>
    <rPh sb="16" eb="17">
      <t>マタ</t>
    </rPh>
    <rPh sb="18" eb="20">
      <t>コジン</t>
    </rPh>
    <rPh sb="30" eb="32">
      <t>シンセイ</t>
    </rPh>
    <rPh sb="34" eb="37">
      <t>ジギョウショ</t>
    </rPh>
    <rPh sb="37" eb="38">
      <t>メイ</t>
    </rPh>
    <phoneticPr fontId="1"/>
  </si>
  <si>
    <t>児童福祉法第34条の15第３項第４号の規定に該当しない旨の誓約書　（別紙６）</t>
    <phoneticPr fontId="1"/>
  </si>
  <si>
    <t>反社会的勢力に該当しない旨の誓約書　（別紙７）</t>
    <phoneticPr fontId="1"/>
  </si>
  <si>
    <t>子ども・子育て支援法第52条第２項に規定する申請をすることができない者に該当しない旨の誓約書　（別紙８）</t>
    <phoneticPr fontId="1"/>
  </si>
  <si>
    <t>利用者又はその家族からの苦情を処理するために講ずる措置の概要</t>
    <phoneticPr fontId="1"/>
  </si>
  <si>
    <t>受付担当者や連絡先、手続き等を記載した書類が添付されていること</t>
    <phoneticPr fontId="1"/>
  </si>
  <si>
    <t>事故防止、災害対策、緊急時対応、安全管理、健康管理、衛生管理マニュアル</t>
    <phoneticPr fontId="1"/>
  </si>
  <si>
    <t>乳児等通園支援事業に対応した表記となっていること</t>
    <phoneticPr fontId="1"/>
  </si>
  <si>
    <t>事故等に対する保険加入証等の写し</t>
    <phoneticPr fontId="1"/>
  </si>
  <si>
    <t>乳児等通園支援事業の児童が保険対象範囲に含まれる契約となっていること。</t>
    <phoneticPr fontId="1"/>
  </si>
  <si>
    <t>※申請時、乳児等通園支援事業の児童が保険対象範囲に含まれる証書がない場合は、併設施設（保育所等）の証書等の写しを提出すること</t>
    <rPh sb="15" eb="17">
      <t>ジドウ</t>
    </rPh>
    <rPh sb="18" eb="20">
      <t>ホケン</t>
    </rPh>
    <rPh sb="20" eb="22">
      <t>タイショウ</t>
    </rPh>
    <rPh sb="22" eb="24">
      <t>ハンイ</t>
    </rPh>
    <rPh sb="25" eb="26">
      <t>フク</t>
    </rPh>
    <rPh sb="29" eb="31">
      <t>ショウショ</t>
    </rPh>
    <rPh sb="34" eb="36">
      <t>バアイ</t>
    </rPh>
    <rPh sb="38" eb="40">
      <t>ヘイセツ</t>
    </rPh>
    <rPh sb="40" eb="42">
      <t>シセツ</t>
    </rPh>
    <rPh sb="43" eb="46">
      <t>ホイクショ</t>
    </rPh>
    <rPh sb="46" eb="47">
      <t>トウ</t>
    </rPh>
    <rPh sb="49" eb="51">
      <t>ショウショ</t>
    </rPh>
    <rPh sb="51" eb="52">
      <t>トウ</t>
    </rPh>
    <rPh sb="53" eb="54">
      <t>ウツ</t>
    </rPh>
    <rPh sb="56" eb="58">
      <t>テイシュツ</t>
    </rPh>
    <phoneticPr fontId="1"/>
  </si>
  <si>
    <t>虐待防止マニュアル</t>
  </si>
  <si>
    <t>乳児等通園支援事業にかかる保護者等に提供する情報開示書類（園募集要項、重要事項説明書、ホームページ等）</t>
    <phoneticPr fontId="1"/>
  </si>
  <si>
    <t>重要事項説明書に乳児等通園支援事業に関する情報が記載されていること</t>
    <rPh sb="0" eb="2">
      <t>ジュウヨウ</t>
    </rPh>
    <rPh sb="2" eb="4">
      <t>ジコウ</t>
    </rPh>
    <rPh sb="4" eb="7">
      <t>セツメイショ</t>
    </rPh>
    <rPh sb="8" eb="11">
      <t>ニュウジトウ</t>
    </rPh>
    <rPh sb="11" eb="13">
      <t>ツウエン</t>
    </rPh>
    <rPh sb="13" eb="15">
      <t>シエン</t>
    </rPh>
    <rPh sb="15" eb="17">
      <t>ジギョウ</t>
    </rPh>
    <rPh sb="18" eb="19">
      <t>カン</t>
    </rPh>
    <rPh sb="21" eb="23">
      <t>ジョウホウ</t>
    </rPh>
    <rPh sb="24" eb="26">
      <t>キサイ</t>
    </rPh>
    <phoneticPr fontId="1"/>
  </si>
  <si>
    <t>保護者向けの情報提供資料に乳児等通園支援事業に関する情報が記載されていること</t>
    <phoneticPr fontId="1"/>
  </si>
  <si>
    <t>個人情報保護に関する取扱いを示すもの</t>
    <phoneticPr fontId="1"/>
  </si>
  <si>
    <t>問い合わせ先欄が記載されていること</t>
    <phoneticPr fontId="1"/>
  </si>
  <si>
    <t>※管理者が、併設施設（保育所等）の施設長が兼務する際には、併設施設側で専従加算に抵触する場合は減算措置されるので注意すること</t>
    <rPh sb="6" eb="8">
      <t>ヘイセツ</t>
    </rPh>
    <rPh sb="8" eb="10">
      <t>シセツ</t>
    </rPh>
    <rPh sb="11" eb="14">
      <t>ホイクショ</t>
    </rPh>
    <rPh sb="14" eb="15">
      <t>トウ</t>
    </rPh>
    <rPh sb="17" eb="19">
      <t>シセツ</t>
    </rPh>
    <rPh sb="19" eb="20">
      <t>チョウ</t>
    </rPh>
    <rPh sb="21" eb="23">
      <t>ケンム</t>
    </rPh>
    <rPh sb="25" eb="26">
      <t>サイ</t>
    </rPh>
    <rPh sb="29" eb="31">
      <t>ヘイセツ</t>
    </rPh>
    <rPh sb="31" eb="33">
      <t>シセツ</t>
    </rPh>
    <rPh sb="33" eb="34">
      <t>ガワ</t>
    </rPh>
    <rPh sb="35" eb="37">
      <t>センジュウ</t>
    </rPh>
    <rPh sb="37" eb="39">
      <t>カサン</t>
    </rPh>
    <rPh sb="40" eb="42">
      <t>テイショク</t>
    </rPh>
    <rPh sb="44" eb="46">
      <t>バアイ</t>
    </rPh>
    <rPh sb="47" eb="49">
      <t>ゲンサン</t>
    </rPh>
    <rPh sb="49" eb="51">
      <t>ソチ</t>
    </rPh>
    <rPh sb="56" eb="58">
      <t>チュウイ</t>
    </rPh>
    <phoneticPr fontId="1"/>
  </si>
  <si>
    <t>届出者が保育所園等を実施する法人又は個人になっていること
（申請する事業所名ではない）</t>
    <phoneticPr fontId="1"/>
  </si>
  <si>
    <t>認可申請する事業所は、誰でも通園で使用する事業所名称になっていること</t>
    <phoneticPr fontId="1"/>
  </si>
  <si>
    <t>確認申請する事業所は、誰でも通園で使用する事業所名称になっていること</t>
    <phoneticPr fontId="1"/>
  </si>
  <si>
    <t>・</t>
  </si>
  <si>
    <t>大阪市乳児等通園支援事業の認可に関する審査基準第６条第１項(1)、(3)欄に記載があること</t>
    <rPh sb="36" eb="37">
      <t>ラン</t>
    </rPh>
    <rPh sb="38" eb="40">
      <t>キサイ</t>
    </rPh>
    <phoneticPr fontId="1"/>
  </si>
  <si>
    <t>大阪市乳児等通園支援事業の認可に関する審査基準第６条第１項(２)欄に記載があること</t>
    <phoneticPr fontId="1"/>
  </si>
  <si>
    <t>※変更手続きが完了後、速やかに変更後の定款または寄付行為を提出すること（変更完了予定時期　　　年　　　月頃）</t>
    <rPh sb="36" eb="38">
      <t>ヘンコウ</t>
    </rPh>
    <rPh sb="38" eb="40">
      <t>カンリョウ</t>
    </rPh>
    <rPh sb="40" eb="42">
      <t>ヨテイ</t>
    </rPh>
    <rPh sb="42" eb="44">
      <t>ジキ</t>
    </rPh>
    <rPh sb="47" eb="48">
      <t>ネン</t>
    </rPh>
    <rPh sb="51" eb="52">
      <t>ガツ</t>
    </rPh>
    <rPh sb="52" eb="53">
      <t>コロ</t>
    </rPh>
    <phoneticPr fontId="1"/>
  </si>
  <si>
    <t>※乳児等通園支援事業の児童が保険対象範囲に含まれる証書ができしだい、証書の写しを提出すること（提出予定時期　　年　　月頃）</t>
    <rPh sb="1" eb="4">
      <t>ニュウジトウ</t>
    </rPh>
    <rPh sb="4" eb="6">
      <t>ツウエン</t>
    </rPh>
    <rPh sb="6" eb="8">
      <t>シエン</t>
    </rPh>
    <rPh sb="8" eb="10">
      <t>ジギョウ</t>
    </rPh>
    <rPh sb="11" eb="13">
      <t>ジドウ</t>
    </rPh>
    <rPh sb="14" eb="16">
      <t>ホケン</t>
    </rPh>
    <rPh sb="16" eb="18">
      <t>タイショウ</t>
    </rPh>
    <rPh sb="18" eb="20">
      <t>ハンイ</t>
    </rPh>
    <rPh sb="21" eb="22">
      <t>フク</t>
    </rPh>
    <rPh sb="25" eb="27">
      <t>ショウショ</t>
    </rPh>
    <rPh sb="34" eb="36">
      <t>ショウショ</t>
    </rPh>
    <rPh sb="37" eb="38">
      <t>ウツ</t>
    </rPh>
    <rPh sb="40" eb="42">
      <t>テイシュツ</t>
    </rPh>
    <rPh sb="47" eb="49">
      <t>テイシュツ</t>
    </rPh>
    <rPh sb="49" eb="51">
      <t>ヨテイ</t>
    </rPh>
    <rPh sb="51" eb="53">
      <t>ジキ</t>
    </rPh>
    <rPh sb="55" eb="56">
      <t>ネン</t>
    </rPh>
    <rPh sb="58" eb="59">
      <t>ガツ</t>
    </rPh>
    <rPh sb="59" eb="60">
      <t>ゴロ</t>
    </rPh>
    <phoneticPr fontId="1"/>
  </si>
  <si>
    <t>３年以上連続して損失を計上していないこと</t>
    <rPh sb="1" eb="2">
      <t>ネン</t>
    </rPh>
    <rPh sb="2" eb="4">
      <t>イジョウ</t>
    </rPh>
    <rPh sb="4" eb="6">
      <t>レンゾク</t>
    </rPh>
    <rPh sb="8" eb="10">
      <t>ソンシツ</t>
    </rPh>
    <rPh sb="11" eb="13">
      <t>ケイジョウ</t>
    </rPh>
    <phoneticPr fontId="1"/>
  </si>
  <si>
    <t>賃貸借契約書の提出は不要</t>
    <rPh sb="0" eb="3">
      <t>チンタイシャク</t>
    </rPh>
    <rPh sb="3" eb="6">
      <t>ケイヤクショ</t>
    </rPh>
    <rPh sb="7" eb="9">
      <t>テイシュツ</t>
    </rPh>
    <rPh sb="10" eb="12">
      <t>フヨウ</t>
    </rPh>
    <phoneticPr fontId="1"/>
  </si>
  <si>
    <t>提出書類一覧表（チェック表）　【募集区分Ｂ】</t>
    <rPh sb="0" eb="2">
      <t>テイシュツ</t>
    </rPh>
    <rPh sb="2" eb="4">
      <t>ショルイ</t>
    </rPh>
    <rPh sb="4" eb="7">
      <t>イチランヒョウ</t>
    </rPh>
    <rPh sb="12" eb="13">
      <t>ヒョウ</t>
    </rPh>
    <rPh sb="16" eb="18">
      <t>ボシュウ</t>
    </rPh>
    <rPh sb="18" eb="20">
      <t>クブン</t>
    </rPh>
    <phoneticPr fontId="1"/>
  </si>
  <si>
    <t>事業所名称、所在地、連絡先は、誰でも通園のものになっていること</t>
    <rPh sb="0" eb="3">
      <t>ジギョウショ</t>
    </rPh>
    <rPh sb="3" eb="5">
      <t>メイショウ</t>
    </rPh>
    <rPh sb="6" eb="9">
      <t>ショザイチ</t>
    </rPh>
    <rPh sb="10" eb="12">
      <t>レンラク</t>
    </rPh>
    <phoneticPr fontId="1"/>
  </si>
  <si>
    <t>必要配置人数（保育所等と一体的な運営をする場合は「一体運営」）が、全ての曜日、時間において、必要書類「配置職員ローテーション」に記載されている人数を満たしていること</t>
    <rPh sb="0" eb="2">
      <t>ヒツヨウ</t>
    </rPh>
    <rPh sb="2" eb="4">
      <t>ハイチ</t>
    </rPh>
    <rPh sb="4" eb="6">
      <t>ニンスウ</t>
    </rPh>
    <rPh sb="7" eb="11">
      <t>ホイクショトウ</t>
    </rPh>
    <rPh sb="12" eb="14">
      <t>イッタイ</t>
    </rPh>
    <rPh sb="14" eb="15">
      <t>テキ</t>
    </rPh>
    <rPh sb="16" eb="18">
      <t>ウンエイ</t>
    </rPh>
    <rPh sb="21" eb="23">
      <t>バアイ</t>
    </rPh>
    <rPh sb="25" eb="27">
      <t>イッタイ</t>
    </rPh>
    <rPh sb="27" eb="29">
      <t>ウンエイ</t>
    </rPh>
    <rPh sb="33" eb="34">
      <t>スベ</t>
    </rPh>
    <rPh sb="36" eb="38">
      <t>ヨウビ</t>
    </rPh>
    <rPh sb="39" eb="41">
      <t>ジカン</t>
    </rPh>
    <rPh sb="46" eb="48">
      <t>ヒツヨウ</t>
    </rPh>
    <rPh sb="48" eb="50">
      <t>ショルイ</t>
    </rPh>
    <rPh sb="51" eb="53">
      <t>ハイチ</t>
    </rPh>
    <rPh sb="53" eb="55">
      <t>ショクイン</t>
    </rPh>
    <rPh sb="71" eb="73">
      <t>ニンズウ</t>
    </rPh>
    <rPh sb="74" eb="75">
      <t>ミ</t>
    </rPh>
    <phoneticPr fontId="1"/>
  </si>
  <si>
    <t>管理者及び配置基準の対象となる職員分の全員分を添付していること</t>
    <rPh sb="19" eb="22">
      <t>ゼンインブン</t>
    </rPh>
    <rPh sb="23" eb="25">
      <t>テンプ</t>
    </rPh>
    <phoneticPr fontId="1"/>
  </si>
  <si>
    <t>建物全体の階層の平面図が添付されていること</t>
    <phoneticPr fontId="1"/>
  </si>
  <si>
    <t>安全計画ほか各種マニュアルが乳児等通園支援事業に対応した表記となっていること</t>
    <rPh sb="0" eb="4">
      <t>アンゼンケイカク</t>
    </rPh>
    <rPh sb="6" eb="8">
      <t>カクシュ</t>
    </rPh>
    <phoneticPr fontId="1"/>
  </si>
  <si>
    <t>付表３　【職員の状況】</t>
    <rPh sb="5" eb="7">
      <t>ショクイン</t>
    </rPh>
    <rPh sb="8" eb="10">
      <t>ジョウキョウ</t>
    </rPh>
    <phoneticPr fontId="1"/>
  </si>
  <si>
    <t>配置数の内訳が職員等一覧表と一致していること</t>
    <rPh sb="0" eb="3">
      <t>ハイチスウ</t>
    </rPh>
    <rPh sb="4" eb="6">
      <t>ウチワケ</t>
    </rPh>
    <rPh sb="7" eb="10">
      <t>ショクイントウ</t>
    </rPh>
    <rPh sb="10" eb="13">
      <t>イチランヒョウ</t>
    </rPh>
    <rPh sb="14" eb="16">
      <t>イッチ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</si>
</sst>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76" formatCode="0000"/>
    <numFmt numFmtId="177" formatCode="#,##0.00_ "/>
    <numFmt numFmtId="178" formatCode="0.00_ "/>
    <numFmt numFmtId="179" formatCode="0.0_);[Red]\(0.0\)"/>
    <numFmt numFmtId="180" formatCode="[$-411]ge\.m\.d;@"/>
    <numFmt numFmtId="181" formatCode="#,###"/>
    <numFmt numFmtId="182" formatCode="0.0"/>
    <numFmt numFmtId="183" formatCode="#,##0_ "/>
    <numFmt numFmtId="184" formatCode="[$-F400]h:mm:ss\ AM/PM"/>
    <numFmt numFmtId="185" formatCode="##&quot;人&quot;"/>
    <numFmt numFmtId="186" formatCode="#.#&quot;人&quot;"/>
    <numFmt numFmtId="187" formatCode="##.#&quot;時&quot;&quot;間&quot;"/>
    <numFmt numFmtId="188" formatCode="&quot;月&quot;##&quot;回&quot;"/>
    <numFmt numFmtId="189" formatCode="0.00&quot;㎡&quot;"/>
    <numFmt numFmtId="190" formatCode="0_ "/>
    <numFmt numFmtId="191" formatCode="#"/>
    <numFmt numFmtId="192" formatCode="General&quot;人&quot;"/>
    <numFmt numFmtId="193" formatCode="General&quot;人以上&quot;"/>
    <numFmt numFmtId="194" formatCode="0.0&quot;人&quot;_);[Red]\(0.0\)"/>
    <numFmt numFmtId="195" formatCode="General&quot;歳&quot;"/>
    <numFmt numFmtId="196" formatCode="#,##0_);[Red]\(#,##0\)"/>
    <numFmt numFmtId="197" formatCode="#,##0&quot;円&quot;;[Red]\-#,##0"/>
  </numFmts>
  <fonts count="96">
    <font>
      <sz val="11"/>
      <color theme="1"/>
      <name val="ＭＳ Ｐゴシック"/>
      <family val="2"/>
      <charset val="128"/>
      <scheme val="minor"/>
    </font>
    <font>
      <sz val="6"/>
      <name val="ＭＳ Ｐゴシック"/>
      <family val="2"/>
      <charset val="128"/>
      <scheme val="minor"/>
    </font>
    <font>
      <sz val="12"/>
      <color theme="1"/>
      <name val="HGｺﾞｼｯｸM"/>
      <family val="3"/>
      <charset val="128"/>
    </font>
    <font>
      <sz val="16"/>
      <color theme="1"/>
      <name val="HGｺﾞｼｯｸM"/>
      <family val="3"/>
      <charset val="128"/>
    </font>
    <font>
      <sz val="12"/>
      <name val="HGｺﾞｼｯｸM"/>
      <family val="3"/>
      <charset val="128"/>
    </font>
    <font>
      <sz val="10"/>
      <name val="HGｺﾞｼｯｸM"/>
      <family val="3"/>
      <charset val="128"/>
    </font>
    <font>
      <sz val="11"/>
      <name val="HGｺﾞｼｯｸM"/>
      <family val="3"/>
      <charset val="128"/>
    </font>
    <font>
      <sz val="8"/>
      <name val="HGｺﾞｼｯｸM"/>
      <family val="3"/>
      <charset val="128"/>
    </font>
    <font>
      <sz val="11"/>
      <name val="ＭＳ Ｐゴシック"/>
      <family val="2"/>
      <charset val="128"/>
      <scheme val="minor"/>
    </font>
    <font>
      <sz val="9"/>
      <name val="HGｺﾞｼｯｸM"/>
      <family val="3"/>
      <charset val="128"/>
    </font>
    <font>
      <sz val="14"/>
      <color rgb="FFFF0000"/>
      <name val="ＤＦ特太ゴシック体"/>
      <family val="3"/>
      <charset val="128"/>
    </font>
    <font>
      <sz val="11"/>
      <color theme="1"/>
      <name val="ＭＳ Ｐゴシック"/>
      <family val="2"/>
      <charset val="128"/>
      <scheme val="minor"/>
    </font>
    <font>
      <sz val="9"/>
      <color rgb="FF000000"/>
      <name val="MS UI Gothic"/>
      <family val="3"/>
      <charset val="128"/>
    </font>
    <font>
      <sz val="12"/>
      <name val="ＭＳ Ｐゴシック"/>
      <family val="2"/>
      <charset val="128"/>
      <scheme val="minor"/>
    </font>
    <font>
      <sz val="14"/>
      <name val="HGｺﾞｼｯｸM"/>
      <family val="3"/>
      <charset val="128"/>
    </font>
    <font>
      <sz val="16"/>
      <name val="HGｺﾞｼｯｸM"/>
      <family val="3"/>
      <charset val="128"/>
    </font>
    <font>
      <sz val="12"/>
      <color rgb="FFFF0000"/>
      <name val="HGｺﾞｼｯｸM"/>
      <family val="3"/>
      <charset val="128"/>
    </font>
    <font>
      <u/>
      <sz val="11"/>
      <color theme="10"/>
      <name val="ＭＳ Ｐゴシック"/>
      <family val="2"/>
      <charset val="128"/>
      <scheme val="minor"/>
    </font>
    <font>
      <sz val="9"/>
      <color rgb="FFFF0000"/>
      <name val="HGｺﾞｼｯｸM"/>
      <family val="3"/>
      <charset val="128"/>
    </font>
    <font>
      <b/>
      <sz val="12"/>
      <name val="HGｺﾞｼｯｸM"/>
      <family val="3"/>
      <charset val="128"/>
    </font>
    <font>
      <sz val="10"/>
      <color theme="1"/>
      <name val="HGｺﾞｼｯｸM"/>
      <family val="3"/>
      <charset val="128"/>
    </font>
    <font>
      <sz val="9"/>
      <color theme="1"/>
      <name val="HGｺﾞｼｯｸM"/>
      <family val="3"/>
      <charset val="128"/>
    </font>
    <font>
      <sz val="12"/>
      <color rgb="FFFFFF00"/>
      <name val="HGｺﾞｼｯｸM"/>
      <family val="3"/>
      <charset val="128"/>
    </font>
    <font>
      <sz val="9"/>
      <color theme="1"/>
      <name val="ＭＳ Ｐゴシック"/>
      <family val="2"/>
      <charset val="128"/>
      <scheme val="minor"/>
    </font>
    <font>
      <sz val="8"/>
      <color theme="1"/>
      <name val="ＭＳ Ｐゴシック"/>
      <family val="3"/>
      <charset val="128"/>
      <scheme val="minor"/>
    </font>
    <font>
      <sz val="11"/>
      <color theme="1"/>
      <name val="HGｺﾞｼｯｸM"/>
      <family val="3"/>
      <charset val="128"/>
    </font>
    <font>
      <sz val="9"/>
      <color theme="1"/>
      <name val="ＭＳ Ｐゴシック"/>
      <family val="3"/>
      <charset val="128"/>
      <scheme val="minor"/>
    </font>
    <font>
      <b/>
      <sz val="11"/>
      <name val="HGｺﾞｼｯｸM"/>
      <family val="3"/>
      <charset val="128"/>
    </font>
    <font>
      <b/>
      <sz val="11"/>
      <color theme="1"/>
      <name val="HGｺﾞｼｯｸM"/>
      <family val="3"/>
      <charset val="128"/>
    </font>
    <font>
      <sz val="12"/>
      <color rgb="FF0070C0"/>
      <name val="HGｺﾞｼｯｸM"/>
      <family val="3"/>
      <charset val="128"/>
    </font>
    <font>
      <sz val="6"/>
      <name val="ＭＳ Ｐゴシック"/>
      <family val="3"/>
      <charset val="128"/>
    </font>
    <font>
      <sz val="12"/>
      <color rgb="FF000000"/>
      <name val="HGｺﾞｼｯｸM"/>
      <family val="3"/>
      <charset val="128"/>
    </font>
    <font>
      <b/>
      <sz val="9"/>
      <color rgb="FFFF0000"/>
      <name val="HGｺﾞｼｯｸM"/>
      <family val="3"/>
      <charset val="128"/>
    </font>
    <font>
      <sz val="9"/>
      <color indexed="8"/>
      <name val="HGｺﾞｼｯｸM"/>
      <family val="3"/>
      <charset val="128"/>
    </font>
    <font>
      <b/>
      <sz val="9"/>
      <color indexed="8"/>
      <name val="HGｺﾞｼｯｸM"/>
      <family val="3"/>
      <charset val="128"/>
    </font>
    <font>
      <b/>
      <sz val="10"/>
      <color rgb="FFFF0000"/>
      <name val="HGｺﾞｼｯｸM"/>
      <family val="3"/>
      <charset val="128"/>
    </font>
    <font>
      <b/>
      <sz val="11"/>
      <color rgb="FFFF0000"/>
      <name val="HGｺﾞｼｯｸM"/>
      <family val="3"/>
      <charset val="128"/>
    </font>
    <font>
      <b/>
      <sz val="11"/>
      <color theme="1"/>
      <name val="ＭＳ Ｐゴシック"/>
      <family val="2"/>
      <charset val="128"/>
      <scheme val="minor"/>
    </font>
    <font>
      <b/>
      <sz val="12"/>
      <color theme="1"/>
      <name val="HGｺﾞｼｯｸM"/>
      <family val="3"/>
      <charset val="128"/>
    </font>
    <font>
      <b/>
      <sz val="9"/>
      <color theme="1"/>
      <name val="HGｺﾞｼｯｸM"/>
      <family val="3"/>
      <charset val="128"/>
    </font>
    <font>
      <b/>
      <sz val="10"/>
      <color theme="1"/>
      <name val="HGｺﾞｼｯｸM"/>
      <family val="3"/>
      <charset val="128"/>
    </font>
    <font>
      <b/>
      <sz val="12"/>
      <color rgb="FFFF0000"/>
      <name val="HGｺﾞｼｯｸM"/>
      <family val="3"/>
      <charset val="128"/>
    </font>
    <font>
      <b/>
      <sz val="12"/>
      <color rgb="FF0070C0"/>
      <name val="HGｺﾞｼｯｸM"/>
      <family val="3"/>
      <charset val="128"/>
    </font>
    <font>
      <b/>
      <sz val="12"/>
      <color rgb="FFFFFF00"/>
      <name val="HGｺﾞｼｯｸM"/>
      <family val="3"/>
      <charset val="128"/>
    </font>
    <font>
      <b/>
      <sz val="10"/>
      <color rgb="FF0070C0"/>
      <name val="HGｺﾞｼｯｸM"/>
      <family val="3"/>
      <charset val="128"/>
    </font>
    <font>
      <b/>
      <sz val="11"/>
      <color rgb="FF0070C0"/>
      <name val="HGｺﾞｼｯｸM"/>
      <family val="3"/>
      <charset val="128"/>
    </font>
    <font>
      <b/>
      <sz val="10"/>
      <name val="HGｺﾞｼｯｸM"/>
      <family val="3"/>
      <charset val="128"/>
    </font>
    <font>
      <b/>
      <sz val="12"/>
      <color rgb="FF000000"/>
      <name val="HGｺﾞｼｯｸM"/>
      <family val="3"/>
      <charset val="128"/>
    </font>
    <font>
      <b/>
      <sz val="11"/>
      <color rgb="FF000000"/>
      <name val="HGｺﾞｼｯｸM"/>
      <family val="3"/>
      <charset val="128"/>
    </font>
    <font>
      <b/>
      <sz val="10"/>
      <color rgb="FFFF0000"/>
      <name val="ＭＳ Ｐゴシック"/>
      <family val="3"/>
      <charset val="128"/>
      <scheme val="minor"/>
    </font>
    <font>
      <b/>
      <sz val="10"/>
      <color theme="1"/>
      <name val="ＭＳ Ｐゴシック"/>
      <family val="3"/>
      <charset val="128"/>
      <scheme val="minor"/>
    </font>
    <font>
      <b/>
      <sz val="10.5"/>
      <color theme="3" tint="-0.249977111117893"/>
      <name val="HGｺﾞｼｯｸM"/>
      <family val="3"/>
      <charset val="128"/>
    </font>
    <font>
      <b/>
      <u/>
      <sz val="12"/>
      <name val="HGｺﾞｼｯｸM"/>
      <family val="3"/>
      <charset val="128"/>
    </font>
    <font>
      <sz val="10.5"/>
      <name val="HGｺﾞｼｯｸM"/>
      <family val="3"/>
      <charset val="128"/>
    </font>
    <font>
      <sz val="12"/>
      <color theme="0"/>
      <name val="HGｺﾞｼｯｸM"/>
      <family val="3"/>
      <charset val="128"/>
    </font>
    <font>
      <sz val="12"/>
      <color rgb="FFFF3300"/>
      <name val="HGｺﾞｼｯｸM"/>
      <family val="3"/>
      <charset val="128"/>
    </font>
    <font>
      <strike/>
      <sz val="12"/>
      <color rgb="FFFF3300"/>
      <name val="HGｺﾞｼｯｸM"/>
      <family val="3"/>
      <charset val="128"/>
    </font>
    <font>
      <sz val="11"/>
      <color theme="1"/>
      <name val="ＭＳ Ｐゴシック"/>
      <family val="2"/>
      <scheme val="minor"/>
    </font>
    <font>
      <sz val="6"/>
      <name val="ＭＳ Ｐゴシック"/>
      <family val="3"/>
      <charset val="128"/>
      <scheme val="minor"/>
    </font>
    <font>
      <b/>
      <sz val="9"/>
      <name val="HGｺﾞｼｯｸM"/>
      <family val="3"/>
      <charset val="128"/>
    </font>
    <font>
      <sz val="12"/>
      <color theme="1"/>
      <name val="ＭＳ Ｐゴシック"/>
      <family val="2"/>
      <charset val="128"/>
      <scheme val="minor"/>
    </font>
    <font>
      <b/>
      <sz val="22"/>
      <color theme="1"/>
      <name val="ＭＳ Ｐゴシック"/>
      <family val="3"/>
      <charset val="128"/>
      <scheme val="minor"/>
    </font>
    <font>
      <b/>
      <sz val="18"/>
      <name val="HGｺﾞｼｯｸM"/>
      <family val="3"/>
      <charset val="128"/>
    </font>
    <font>
      <sz val="11"/>
      <color theme="1"/>
      <name val="HGSｺﾞｼｯｸM"/>
      <family val="3"/>
      <charset val="128"/>
    </font>
    <font>
      <sz val="9"/>
      <color theme="1"/>
      <name val="HGSｺﾞｼｯｸM"/>
      <family val="3"/>
      <charset val="128"/>
    </font>
    <font>
      <sz val="8"/>
      <color theme="1"/>
      <name val="HGSｺﾞｼｯｸM"/>
      <family val="3"/>
      <charset val="128"/>
    </font>
    <font>
      <b/>
      <sz val="12"/>
      <color theme="1"/>
      <name val="HGSｺﾞｼｯｸM"/>
      <family val="3"/>
      <charset val="128"/>
    </font>
    <font>
      <b/>
      <u val="double"/>
      <sz val="12"/>
      <color theme="1"/>
      <name val="HGSｺﾞｼｯｸM"/>
      <family val="3"/>
      <charset val="128"/>
    </font>
    <font>
      <sz val="12"/>
      <color theme="1"/>
      <name val="HGSｺﾞｼｯｸM"/>
      <family val="3"/>
      <charset val="128"/>
    </font>
    <font>
      <sz val="8"/>
      <name val="HGSｺﾞｼｯｸM"/>
      <family val="3"/>
      <charset val="128"/>
    </font>
    <font>
      <sz val="10.5"/>
      <color theme="1"/>
      <name val="HGｺﾞｼｯｸM"/>
      <family val="3"/>
      <charset val="128"/>
    </font>
    <font>
      <b/>
      <sz val="8"/>
      <color rgb="FF0070C0"/>
      <name val="ＭＳ Ｐゴシック"/>
      <family val="3"/>
      <charset val="128"/>
      <scheme val="minor"/>
    </font>
    <font>
      <sz val="11"/>
      <color theme="1"/>
      <name val="ＭＳ Ｐゴシック"/>
      <family val="3"/>
      <charset val="128"/>
      <scheme val="minor"/>
    </font>
    <font>
      <b/>
      <sz val="9"/>
      <name val="ＭＳ Ｐゴシック"/>
      <family val="3"/>
      <charset val="128"/>
      <scheme val="minor"/>
    </font>
    <font>
      <b/>
      <sz val="8"/>
      <color theme="1"/>
      <name val="ＭＳ Ｐゴシック"/>
      <family val="3"/>
      <charset val="128"/>
      <scheme val="minor"/>
    </font>
    <font>
      <b/>
      <sz val="9"/>
      <color theme="1"/>
      <name val="ＭＳ Ｐゴシック"/>
      <family val="3"/>
      <charset val="128"/>
      <scheme val="minor"/>
    </font>
    <font>
      <b/>
      <sz val="11"/>
      <color theme="1"/>
      <name val="ＭＳ Ｐゴシック"/>
      <family val="3"/>
      <charset val="128"/>
      <scheme val="minor"/>
    </font>
    <font>
      <b/>
      <sz val="12"/>
      <color rgb="FF7030A0"/>
      <name val="HGｺﾞｼｯｸM"/>
      <family val="3"/>
      <charset val="128"/>
    </font>
    <font>
      <sz val="12"/>
      <color rgb="FF7030A0"/>
      <name val="HGｺﾞｼｯｸM"/>
      <family val="3"/>
      <charset val="128"/>
    </font>
    <font>
      <sz val="14"/>
      <color theme="1"/>
      <name val="ＭＳ Ｐゴシック"/>
      <family val="2"/>
      <charset val="128"/>
      <scheme val="minor"/>
    </font>
    <font>
      <sz val="12"/>
      <color rgb="FF3A3A3A"/>
      <name val="HGｺﾞｼｯｸM"/>
      <family val="3"/>
      <charset val="128"/>
    </font>
    <font>
      <sz val="9"/>
      <color indexed="81"/>
      <name val="MS P ゴシック"/>
      <family val="3"/>
      <charset val="128"/>
    </font>
    <font>
      <sz val="11"/>
      <color rgb="FF7030A0"/>
      <name val="HGｺﾞｼｯｸM"/>
      <family val="3"/>
      <charset val="128"/>
    </font>
    <font>
      <b/>
      <sz val="11"/>
      <color rgb="FF7030A0"/>
      <name val="HGｺﾞｼｯｸM"/>
      <family val="3"/>
      <charset val="128"/>
    </font>
    <font>
      <b/>
      <sz val="10"/>
      <color rgb="FF7030A0"/>
      <name val="HGｺﾞｼｯｸM"/>
      <family val="3"/>
      <charset val="128"/>
    </font>
    <font>
      <b/>
      <sz val="9"/>
      <color indexed="81"/>
      <name val="MS P ゴシック"/>
      <family val="3"/>
      <charset val="128"/>
    </font>
    <font>
      <sz val="8"/>
      <color theme="1"/>
      <name val="HGｺﾞｼｯｸM"/>
      <family val="3"/>
      <charset val="128"/>
    </font>
    <font>
      <b/>
      <u/>
      <sz val="9"/>
      <name val="HGｺﾞｼｯｸM"/>
      <family val="3"/>
      <charset val="128"/>
    </font>
    <font>
      <b/>
      <sz val="10"/>
      <color indexed="10"/>
      <name val="MS P ゴシック"/>
      <family val="3"/>
      <charset val="128"/>
    </font>
    <font>
      <b/>
      <sz val="9"/>
      <color indexed="10"/>
      <name val="MS P ゴシック"/>
      <family val="3"/>
      <charset val="128"/>
    </font>
    <font>
      <sz val="9"/>
      <color indexed="10"/>
      <name val="MS P ゴシック"/>
      <family val="3"/>
      <charset val="128"/>
    </font>
    <font>
      <sz val="11"/>
      <color theme="1"/>
      <name val="HGPｺﾞｼｯｸM"/>
      <family val="3"/>
      <charset val="128"/>
    </font>
    <font>
      <sz val="9"/>
      <color rgb="FF0070C0"/>
      <name val="HGｺﾞｼｯｸM"/>
      <family val="3"/>
      <charset val="128"/>
    </font>
    <font>
      <b/>
      <sz val="9"/>
      <color indexed="10"/>
      <name val="ＭＳ Ｐゴシック"/>
      <family val="3"/>
      <charset val="128"/>
      <scheme val="minor"/>
    </font>
    <font>
      <sz val="9"/>
      <name val="ＭＳ Ｐゴシック"/>
      <family val="3"/>
      <charset val="128"/>
      <scheme val="minor"/>
    </font>
    <font>
      <b/>
      <sz val="6"/>
      <color theme="1"/>
      <name val="ＭＳ Ｐゴシック"/>
      <family val="3"/>
      <charset val="128"/>
      <scheme val="minor"/>
    </font>
  </fonts>
  <fills count="8">
    <fill>
      <patternFill patternType="none"/>
    </fill>
    <fill>
      <patternFill patternType="gray125"/>
    </fill>
    <fill>
      <patternFill patternType="solid">
        <fgColor theme="0" tint="-0.249977111117893"/>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0"/>
        <bgColor indexed="64"/>
      </patternFill>
    </fill>
    <fill>
      <patternFill patternType="solid">
        <fgColor rgb="FFFFFFFF"/>
        <bgColor rgb="FF000000"/>
      </patternFill>
    </fill>
    <fill>
      <patternFill patternType="solid">
        <fgColor theme="9" tint="0.79998168889431442"/>
        <bgColor indexed="64"/>
      </patternFill>
    </fill>
  </fills>
  <borders count="7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top style="dotted">
        <color indexed="64"/>
      </top>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ashed">
        <color indexed="64"/>
      </left>
      <right/>
      <top style="thin">
        <color indexed="64"/>
      </top>
      <bottom style="thin">
        <color indexed="64"/>
      </bottom>
      <diagonal/>
    </border>
    <border diagonalDown="1">
      <left style="thin">
        <color indexed="64"/>
      </left>
      <right/>
      <top style="thin">
        <color indexed="64"/>
      </top>
      <bottom style="dotted">
        <color indexed="64"/>
      </bottom>
      <diagonal style="hair">
        <color indexed="64"/>
      </diagonal>
    </border>
    <border diagonalDown="1">
      <left/>
      <right/>
      <top style="thin">
        <color indexed="64"/>
      </top>
      <bottom style="dotted">
        <color indexed="64"/>
      </bottom>
      <diagonal style="hair">
        <color indexed="64"/>
      </diagonal>
    </border>
    <border diagonalDown="1">
      <left/>
      <right style="thin">
        <color indexed="64"/>
      </right>
      <top style="thin">
        <color indexed="64"/>
      </top>
      <bottom style="dotted">
        <color indexed="64"/>
      </bottom>
      <diagonal style="hair">
        <color indexed="64"/>
      </diagonal>
    </border>
    <border diagonalDown="1">
      <left style="thin">
        <color indexed="64"/>
      </left>
      <right/>
      <top style="dotted">
        <color indexed="64"/>
      </top>
      <bottom style="dotted">
        <color indexed="64"/>
      </bottom>
      <diagonal style="hair">
        <color indexed="64"/>
      </diagonal>
    </border>
    <border diagonalDown="1">
      <left/>
      <right/>
      <top style="dotted">
        <color indexed="64"/>
      </top>
      <bottom style="dotted">
        <color indexed="64"/>
      </bottom>
      <diagonal style="hair">
        <color indexed="64"/>
      </diagonal>
    </border>
    <border diagonalDown="1">
      <left/>
      <right style="thin">
        <color indexed="64"/>
      </right>
      <top style="dotted">
        <color indexed="64"/>
      </top>
      <bottom style="dotted">
        <color indexed="64"/>
      </bottom>
      <diagonal style="hair">
        <color indexed="64"/>
      </diagonal>
    </border>
    <border diagonalDown="1">
      <left style="thin">
        <color indexed="64"/>
      </left>
      <right/>
      <top style="dotted">
        <color indexed="64"/>
      </top>
      <bottom style="thin">
        <color indexed="64"/>
      </bottom>
      <diagonal style="hair">
        <color indexed="64"/>
      </diagonal>
    </border>
    <border diagonalDown="1">
      <left/>
      <right/>
      <top style="dotted">
        <color indexed="64"/>
      </top>
      <bottom style="thin">
        <color indexed="64"/>
      </bottom>
      <diagonal style="hair">
        <color indexed="64"/>
      </diagonal>
    </border>
    <border diagonalDown="1">
      <left/>
      <right style="thin">
        <color indexed="64"/>
      </right>
      <top style="dotted">
        <color indexed="64"/>
      </top>
      <bottom style="thin">
        <color indexed="64"/>
      </bottom>
      <diagonal style="hair">
        <color indexed="64"/>
      </diagonal>
    </border>
    <border diagonalDown="1">
      <left style="thin">
        <color indexed="64"/>
      </left>
      <right/>
      <top style="thin">
        <color indexed="64"/>
      </top>
      <bottom/>
      <diagonal style="hair">
        <color indexed="64"/>
      </diagonal>
    </border>
    <border diagonalDown="1">
      <left/>
      <right/>
      <top style="thin">
        <color indexed="64"/>
      </top>
      <bottom/>
      <diagonal style="hair">
        <color indexed="64"/>
      </diagonal>
    </border>
    <border diagonalDown="1">
      <left/>
      <right style="thin">
        <color indexed="64"/>
      </right>
      <top style="thin">
        <color indexed="64"/>
      </top>
      <bottom/>
      <diagonal style="hair">
        <color indexed="64"/>
      </diagonal>
    </border>
    <border diagonalDown="1">
      <left style="thin">
        <color indexed="64"/>
      </left>
      <right/>
      <top/>
      <bottom style="thin">
        <color indexed="64"/>
      </bottom>
      <diagonal style="hair">
        <color indexed="64"/>
      </diagonal>
    </border>
    <border diagonalDown="1">
      <left/>
      <right/>
      <top/>
      <bottom style="thin">
        <color indexed="64"/>
      </bottom>
      <diagonal style="hair">
        <color indexed="64"/>
      </diagonal>
    </border>
    <border diagonalDown="1">
      <left/>
      <right style="thin">
        <color indexed="64"/>
      </right>
      <top/>
      <bottom style="thin">
        <color indexed="64"/>
      </bottom>
      <diagonal style="hair">
        <color indexed="64"/>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top style="dotted">
        <color indexed="64"/>
      </top>
      <bottom style="thin">
        <color indexed="64"/>
      </bottom>
      <diagonal/>
    </border>
    <border>
      <left style="dotted">
        <color indexed="64"/>
      </left>
      <right/>
      <top style="dotted">
        <color indexed="64"/>
      </top>
      <bottom/>
      <diagonal/>
    </border>
    <border>
      <left style="dotted">
        <color indexed="64"/>
      </left>
      <right/>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dotted">
        <color indexed="64"/>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dotted">
        <color indexed="64"/>
      </left>
      <right/>
      <top/>
      <bottom style="dotted">
        <color indexed="64"/>
      </bottom>
      <diagonal/>
    </border>
    <border>
      <left style="thin">
        <color indexed="64"/>
      </left>
      <right style="dotted">
        <color indexed="64"/>
      </right>
      <top/>
      <bottom/>
      <diagonal/>
    </border>
    <border>
      <left style="thin">
        <color indexed="64"/>
      </left>
      <right style="thin">
        <color indexed="64"/>
      </right>
      <top style="dotted">
        <color indexed="64"/>
      </top>
      <bottom/>
      <diagonal/>
    </border>
    <border>
      <left style="thin">
        <color indexed="64"/>
      </left>
      <right style="dotted">
        <color indexed="64"/>
      </right>
      <top/>
      <bottom style="thin">
        <color indexed="64"/>
      </bottom>
      <diagonal/>
    </border>
    <border>
      <left style="thin">
        <color indexed="64"/>
      </left>
      <right style="thin">
        <color indexed="64"/>
      </right>
      <top/>
      <bottom style="dotted">
        <color indexed="64"/>
      </bottom>
      <diagonal/>
    </border>
    <border diagonalUp="1">
      <left style="thin">
        <color indexed="64"/>
      </left>
      <right style="thin">
        <color indexed="64"/>
      </right>
      <top style="thin">
        <color indexed="64"/>
      </top>
      <bottom style="dotted">
        <color indexed="64"/>
      </bottom>
      <diagonal style="dotted">
        <color theme="0" tint="-0.499984740745262"/>
      </diagonal>
    </border>
    <border>
      <left style="dotted">
        <color indexed="64"/>
      </left>
      <right/>
      <top/>
      <bottom/>
      <diagonal/>
    </border>
    <border>
      <left style="thin">
        <color indexed="64"/>
      </left>
      <right style="thin">
        <color indexed="64"/>
      </right>
      <top/>
      <bottom style="dashed">
        <color indexed="64"/>
      </bottom>
      <diagonal/>
    </border>
    <border diagonalUp="1">
      <left style="thin">
        <color indexed="64"/>
      </left>
      <right style="thin">
        <color indexed="64"/>
      </right>
      <top/>
      <bottom style="dotted">
        <color indexed="64"/>
      </bottom>
      <diagonal style="dotted">
        <color theme="0" tint="-0.499984740745262"/>
      </diagonal>
    </border>
  </borders>
  <cellStyleXfs count="5">
    <xf numFmtId="0" fontId="0" fillId="0" borderId="0">
      <alignment vertical="center"/>
    </xf>
    <xf numFmtId="38" fontId="11" fillId="0" borderId="0" applyFont="0" applyFill="0" applyBorder="0" applyAlignment="0" applyProtection="0">
      <alignment vertical="center"/>
    </xf>
    <xf numFmtId="0" fontId="17" fillId="0" borderId="0" applyNumberFormat="0" applyFill="0" applyBorder="0" applyAlignment="0" applyProtection="0">
      <alignment vertical="center"/>
    </xf>
    <xf numFmtId="0" fontId="57" fillId="0" borderId="0"/>
    <xf numFmtId="0" fontId="72" fillId="0" borderId="0">
      <alignment vertical="center"/>
    </xf>
  </cellStyleXfs>
  <cellXfs count="1431">
    <xf numFmtId="0" fontId="0" fillId="0" borderId="0" xfId="0">
      <alignment vertical="center"/>
    </xf>
    <xf numFmtId="0" fontId="4" fillId="0" borderId="13" xfId="0" applyFont="1" applyBorder="1" applyAlignment="1">
      <alignment horizontal="right" vertical="center" wrapText="1"/>
    </xf>
    <xf numFmtId="0" fontId="4" fillId="0" borderId="0" xfId="0" applyFont="1">
      <alignment vertical="center"/>
    </xf>
    <xf numFmtId="0" fontId="4" fillId="0" borderId="15" xfId="0" applyFont="1" applyBorder="1" applyAlignment="1">
      <alignment horizontal="center" vertical="center" shrinkToFit="1"/>
    </xf>
    <xf numFmtId="0" fontId="23" fillId="0" borderId="0" xfId="0" applyFont="1">
      <alignment vertical="center"/>
    </xf>
    <xf numFmtId="0" fontId="4" fillId="0" borderId="15" xfId="0" applyFont="1" applyBorder="1">
      <alignment vertical="center"/>
    </xf>
    <xf numFmtId="0" fontId="4" fillId="0" borderId="15" xfId="0" applyFont="1" applyBorder="1" applyAlignment="1">
      <alignment vertical="center" wrapText="1"/>
    </xf>
    <xf numFmtId="0" fontId="2" fillId="0" borderId="0" xfId="0" applyFont="1">
      <alignment vertical="center"/>
    </xf>
    <xf numFmtId="49" fontId="4" fillId="0" borderId="14" xfId="0" applyNumberFormat="1" applyFont="1" applyBorder="1">
      <alignment vertical="center"/>
    </xf>
    <xf numFmtId="0" fontId="2" fillId="0" borderId="13" xfId="0" applyFont="1" applyBorder="1">
      <alignment vertical="center"/>
    </xf>
    <xf numFmtId="0" fontId="2" fillId="0" borderId="14" xfId="0" applyFont="1" applyBorder="1" applyAlignment="1">
      <alignment horizontal="right" vertical="center"/>
    </xf>
    <xf numFmtId="0" fontId="6" fillId="0" borderId="0" xfId="0" applyFont="1">
      <alignment vertical="center"/>
    </xf>
    <xf numFmtId="180" fontId="6" fillId="0" borderId="0" xfId="0" applyNumberFormat="1" applyFont="1">
      <alignment vertical="center"/>
    </xf>
    <xf numFmtId="14" fontId="4" fillId="0" borderId="0" xfId="0" applyNumberFormat="1" applyFont="1">
      <alignment vertical="center"/>
    </xf>
    <xf numFmtId="0" fontId="2" fillId="0" borderId="0" xfId="0" applyFont="1" applyAlignment="1">
      <alignment horizontal="center" vertical="center"/>
    </xf>
    <xf numFmtId="0" fontId="22" fillId="0" borderId="0" xfId="0" applyFont="1">
      <alignment vertical="center"/>
    </xf>
    <xf numFmtId="49" fontId="21" fillId="0" borderId="2" xfId="0" applyNumberFormat="1" applyFont="1" applyBorder="1">
      <alignment vertical="center"/>
    </xf>
    <xf numFmtId="49" fontId="21" fillId="0" borderId="0" xfId="0" applyNumberFormat="1" applyFont="1">
      <alignment vertical="center"/>
    </xf>
    <xf numFmtId="49" fontId="21" fillId="0" borderId="11" xfId="0" applyNumberFormat="1" applyFont="1" applyBorder="1">
      <alignment vertical="center"/>
    </xf>
    <xf numFmtId="0" fontId="2" fillId="5" borderId="0" xfId="0" applyFont="1" applyFill="1">
      <alignment vertical="center"/>
    </xf>
    <xf numFmtId="0" fontId="10" fillId="5" borderId="0" xfId="0" applyFont="1" applyFill="1">
      <alignment vertical="center"/>
    </xf>
    <xf numFmtId="0" fontId="2" fillId="5" borderId="0" xfId="0" applyFont="1" applyFill="1" applyAlignment="1">
      <alignment horizontal="center" vertical="center"/>
    </xf>
    <xf numFmtId="0" fontId="2" fillId="5" borderId="0" xfId="0" applyFont="1" applyFill="1" applyAlignment="1">
      <alignment vertical="top"/>
    </xf>
    <xf numFmtId="0" fontId="2" fillId="5" borderId="0" xfId="0" applyFont="1" applyFill="1" applyAlignment="1">
      <alignment horizontal="distributed" vertical="top"/>
    </xf>
    <xf numFmtId="0" fontId="2" fillId="5" borderId="0" xfId="0" applyFont="1" applyFill="1" applyAlignment="1">
      <alignment horizontal="right" vertical="top"/>
    </xf>
    <xf numFmtId="0" fontId="2" fillId="5" borderId="0" xfId="0" applyFont="1" applyFill="1" applyAlignment="1">
      <alignment horizontal="distributed" vertical="center"/>
    </xf>
    <xf numFmtId="0" fontId="25" fillId="5" borderId="0" xfId="0" applyFont="1" applyFill="1" applyAlignment="1">
      <alignment vertical="top"/>
    </xf>
    <xf numFmtId="0" fontId="25" fillId="5" borderId="0" xfId="0" applyFont="1" applyFill="1" applyAlignment="1">
      <alignment horizontal="center" vertical="top"/>
    </xf>
    <xf numFmtId="0" fontId="4" fillId="5" borderId="2" xfId="0" applyFont="1" applyFill="1" applyBorder="1">
      <alignment vertical="center"/>
    </xf>
    <xf numFmtId="0" fontId="4" fillId="5" borderId="3" xfId="0" applyFont="1" applyFill="1" applyBorder="1" applyAlignment="1">
      <alignment vertical="center" wrapText="1"/>
    </xf>
    <xf numFmtId="0" fontId="2" fillId="5" borderId="6" xfId="0" applyFont="1" applyFill="1" applyBorder="1">
      <alignment vertical="center"/>
    </xf>
    <xf numFmtId="0" fontId="0" fillId="5" borderId="0" xfId="0" applyFill="1" applyAlignment="1">
      <alignment horizontal="center" vertical="center" textRotation="255"/>
    </xf>
    <xf numFmtId="0" fontId="4" fillId="5" borderId="0" xfId="0" applyFont="1" applyFill="1" applyAlignment="1">
      <alignment horizontal="distributed" vertical="center" indent="1"/>
    </xf>
    <xf numFmtId="0" fontId="4" fillId="5" borderId="0" xfId="0" applyFont="1" applyFill="1" applyAlignment="1">
      <alignment horizontal="center" vertical="center" wrapText="1"/>
    </xf>
    <xf numFmtId="0" fontId="4" fillId="5" borderId="0" xfId="0" applyFont="1" applyFill="1" applyAlignment="1">
      <alignment horizontal="center" vertical="center"/>
    </xf>
    <xf numFmtId="0" fontId="7" fillId="5" borderId="0" xfId="0" applyFont="1" applyFill="1" applyAlignment="1">
      <alignment horizontal="left" vertical="top" wrapText="1"/>
    </xf>
    <xf numFmtId="0" fontId="4" fillId="5" borderId="0" xfId="0" applyFont="1" applyFill="1">
      <alignment vertical="center"/>
    </xf>
    <xf numFmtId="0" fontId="16" fillId="5" borderId="0" xfId="0" applyFont="1" applyFill="1" applyAlignment="1">
      <alignment horizontal="left" vertical="center" indent="1"/>
    </xf>
    <xf numFmtId="0" fontId="9" fillId="5" borderId="0" xfId="0" applyFont="1" applyFill="1" applyAlignment="1">
      <alignment horizontal="center" vertical="center" wrapText="1"/>
    </xf>
    <xf numFmtId="0" fontId="17" fillId="5" borderId="0" xfId="2" applyFill="1" applyBorder="1" applyAlignment="1" applyProtection="1">
      <alignment horizontal="left" vertical="center" wrapText="1" indent="1"/>
    </xf>
    <xf numFmtId="0" fontId="18" fillId="5" borderId="0" xfId="0" applyFont="1" applyFill="1" applyAlignment="1">
      <alignment horizontal="left" vertical="center" wrapText="1" indent="1"/>
    </xf>
    <xf numFmtId="0" fontId="4" fillId="5" borderId="6" xfId="0" applyFont="1" applyFill="1" applyBorder="1" applyAlignment="1">
      <alignment vertical="center" wrapText="1"/>
    </xf>
    <xf numFmtId="0" fontId="4" fillId="5" borderId="6" xfId="0" applyFont="1" applyFill="1" applyBorder="1" applyAlignment="1">
      <alignment horizontal="center" vertical="center"/>
    </xf>
    <xf numFmtId="0" fontId="4" fillId="5" borderId="0" xfId="0" applyFont="1" applyFill="1" applyAlignment="1">
      <alignment vertical="center" wrapText="1"/>
    </xf>
    <xf numFmtId="0" fontId="2" fillId="5" borderId="0" xfId="0" applyFont="1" applyFill="1" applyAlignment="1">
      <alignment horizontal="right" vertical="center"/>
    </xf>
    <xf numFmtId="181" fontId="25" fillId="5" borderId="0" xfId="0" applyNumberFormat="1" applyFont="1" applyFill="1" applyAlignment="1">
      <alignment horizontal="left" vertical="top"/>
    </xf>
    <xf numFmtId="0" fontId="25" fillId="5" borderId="0" xfId="0" applyFont="1" applyFill="1" applyAlignment="1">
      <alignment horizontal="left" vertical="top"/>
    </xf>
    <xf numFmtId="49" fontId="4" fillId="5" borderId="0" xfId="0" applyNumberFormat="1" applyFont="1" applyFill="1" applyAlignment="1">
      <alignment vertical="top" wrapText="1"/>
    </xf>
    <xf numFmtId="0" fontId="4" fillId="5" borderId="0" xfId="0" applyFont="1" applyFill="1" applyAlignment="1">
      <alignment vertical="top" wrapText="1"/>
    </xf>
    <xf numFmtId="0" fontId="4" fillId="5" borderId="0" xfId="0" applyFont="1" applyFill="1" applyAlignment="1">
      <alignment vertical="top"/>
    </xf>
    <xf numFmtId="0" fontId="4" fillId="5" borderId="0" xfId="0" applyFont="1" applyFill="1" applyAlignment="1">
      <alignment vertical="center" textRotation="255"/>
    </xf>
    <xf numFmtId="179" fontId="4" fillId="5" borderId="0" xfId="0" applyNumberFormat="1" applyFont="1" applyFill="1">
      <alignment vertical="center"/>
    </xf>
    <xf numFmtId="0" fontId="4" fillId="5" borderId="0" xfId="0" applyFont="1" applyFill="1" applyAlignment="1">
      <alignment vertical="center" shrinkToFit="1"/>
    </xf>
    <xf numFmtId="38" fontId="4" fillId="0" borderId="18" xfId="1" applyFont="1" applyFill="1" applyBorder="1" applyAlignment="1" applyProtection="1">
      <alignment horizontal="center" vertical="center"/>
    </xf>
    <xf numFmtId="0" fontId="4" fillId="5" borderId="6" xfId="0" applyFont="1" applyFill="1" applyBorder="1">
      <alignment vertical="center"/>
    </xf>
    <xf numFmtId="0" fontId="4" fillId="5" borderId="7" xfId="0" applyFont="1" applyFill="1" applyBorder="1">
      <alignment vertical="center"/>
    </xf>
    <xf numFmtId="0" fontId="4" fillId="0" borderId="14" xfId="0" applyFont="1" applyBorder="1">
      <alignment vertical="center"/>
    </xf>
    <xf numFmtId="0" fontId="4" fillId="0" borderId="0" xfId="0" applyFont="1" applyAlignment="1">
      <alignment vertical="center" textRotation="255"/>
    </xf>
    <xf numFmtId="0" fontId="4" fillId="0" borderId="0" xfId="0" applyFont="1" applyAlignment="1">
      <alignment vertical="center" wrapText="1"/>
    </xf>
    <xf numFmtId="179" fontId="4" fillId="0" borderId="0" xfId="0" applyNumberFormat="1" applyFont="1">
      <alignment vertical="center"/>
    </xf>
    <xf numFmtId="0" fontId="4" fillId="0" borderId="0" xfId="0" applyFont="1" applyAlignment="1">
      <alignment vertical="center" shrinkToFit="1"/>
    </xf>
    <xf numFmtId="0" fontId="6" fillId="5" borderId="0" xfId="0" applyFont="1" applyFill="1">
      <alignment vertical="center"/>
    </xf>
    <xf numFmtId="14" fontId="6" fillId="0" borderId="0" xfId="0" applyNumberFormat="1" applyFont="1">
      <alignment vertical="center"/>
    </xf>
    <xf numFmtId="0" fontId="25" fillId="0" borderId="0" xfId="0" applyFont="1">
      <alignment vertical="center"/>
    </xf>
    <xf numFmtId="0" fontId="6" fillId="0" borderId="0" xfId="0" applyFont="1" applyAlignment="1">
      <alignment vertical="center" wrapText="1"/>
    </xf>
    <xf numFmtId="0" fontId="6" fillId="0" borderId="0" xfId="0" applyFont="1" applyAlignment="1">
      <alignment vertical="center" textRotation="255" wrapText="1"/>
    </xf>
    <xf numFmtId="38" fontId="6" fillId="0" borderId="0" xfId="1" applyFont="1" applyFill="1" applyBorder="1" applyAlignment="1" applyProtection="1">
      <alignment vertical="center"/>
    </xf>
    <xf numFmtId="0" fontId="6" fillId="0" borderId="0" xfId="0" applyFont="1" applyAlignment="1">
      <alignment vertical="center" shrinkToFit="1"/>
    </xf>
    <xf numFmtId="0" fontId="6" fillId="0" borderId="0" xfId="0" applyFont="1" applyAlignment="1">
      <alignment horizontal="right" vertical="center"/>
    </xf>
    <xf numFmtId="0" fontId="6" fillId="0" borderId="0" xfId="0" applyFont="1" applyAlignment="1">
      <alignment vertical="center" textRotation="255"/>
    </xf>
    <xf numFmtId="177" fontId="6" fillId="0" borderId="0" xfId="0" applyNumberFormat="1" applyFont="1">
      <alignment vertical="center"/>
    </xf>
    <xf numFmtId="0" fontId="8" fillId="0" borderId="0" xfId="0" applyFont="1">
      <alignment vertical="center"/>
    </xf>
    <xf numFmtId="177" fontId="8" fillId="0" borderId="0" xfId="0" applyNumberFormat="1" applyFont="1">
      <alignment vertical="center"/>
    </xf>
    <xf numFmtId="178" fontId="6" fillId="0" borderId="0" xfId="0" applyNumberFormat="1" applyFont="1">
      <alignment vertical="center"/>
    </xf>
    <xf numFmtId="0" fontId="8" fillId="0" borderId="0" xfId="0" applyFont="1" applyAlignment="1">
      <alignment vertical="center" textRotation="255"/>
    </xf>
    <xf numFmtId="179" fontId="6" fillId="0" borderId="0" xfId="0" applyNumberFormat="1" applyFont="1">
      <alignment vertical="center"/>
    </xf>
    <xf numFmtId="177" fontId="4" fillId="0" borderId="0" xfId="0" applyNumberFormat="1" applyFont="1">
      <alignment vertical="center"/>
    </xf>
    <xf numFmtId="0" fontId="13" fillId="0" borderId="0" xfId="0" applyFont="1" applyAlignment="1">
      <alignment vertical="center" textRotation="255"/>
    </xf>
    <xf numFmtId="0" fontId="4" fillId="0" borderId="0" xfId="0" applyFont="1" applyAlignment="1">
      <alignment vertical="center" textRotation="255" wrapText="1"/>
    </xf>
    <xf numFmtId="0" fontId="4" fillId="5" borderId="0" xfId="0" applyFont="1" applyFill="1" applyAlignment="1">
      <alignment horizontal="center" vertical="center" shrinkToFit="1"/>
    </xf>
    <xf numFmtId="0" fontId="4" fillId="0" borderId="0" xfId="0" applyFont="1" applyAlignment="1">
      <alignment horizontal="center" vertical="center" shrinkToFit="1"/>
    </xf>
    <xf numFmtId="0" fontId="4" fillId="5" borderId="0" xfId="0" applyFont="1" applyFill="1" applyAlignment="1">
      <alignment horizontal="center" vertical="center" textRotation="255"/>
    </xf>
    <xf numFmtId="0" fontId="5" fillId="5" borderId="0" xfId="0" applyFont="1" applyFill="1" applyAlignment="1">
      <alignment horizontal="center" vertical="center"/>
    </xf>
    <xf numFmtId="0" fontId="4" fillId="5" borderId="0" xfId="0" applyFont="1" applyFill="1" applyAlignment="1">
      <alignment horizontal="right" vertical="center"/>
    </xf>
    <xf numFmtId="0" fontId="2" fillId="5" borderId="0" xfId="0" applyFont="1" applyFill="1" applyAlignment="1">
      <alignment horizontal="left" vertical="center"/>
    </xf>
    <xf numFmtId="0" fontId="6" fillId="5" borderId="0" xfId="0" applyFont="1" applyFill="1" applyAlignment="1">
      <alignment horizontal="center" vertical="center" wrapText="1"/>
    </xf>
    <xf numFmtId="0" fontId="2" fillId="4" borderId="0" xfId="0" applyFont="1" applyFill="1" applyAlignment="1" applyProtection="1">
      <alignment horizontal="left" vertical="center"/>
      <protection locked="0"/>
    </xf>
    <xf numFmtId="0" fontId="4" fillId="4" borderId="0" xfId="0" applyFont="1" applyFill="1" applyAlignment="1" applyProtection="1">
      <alignment horizontal="left" vertical="center"/>
      <protection locked="0"/>
    </xf>
    <xf numFmtId="0" fontId="4" fillId="4" borderId="0" xfId="0" applyFont="1" applyFill="1" applyAlignment="1" applyProtection="1">
      <alignment horizontal="left" vertical="center" wrapText="1"/>
      <protection locked="0"/>
    </xf>
    <xf numFmtId="0" fontId="4" fillId="0" borderId="0" xfId="0" applyFont="1" applyAlignment="1">
      <alignment horizontal="left" vertical="center" wrapText="1"/>
    </xf>
    <xf numFmtId="0" fontId="4" fillId="5" borderId="0" xfId="0" applyFont="1" applyFill="1" applyAlignment="1">
      <alignment horizontal="left" vertical="center" wrapText="1"/>
    </xf>
    <xf numFmtId="0" fontId="5" fillId="5" borderId="0" xfId="0" applyFont="1" applyFill="1" applyAlignment="1">
      <alignment vertical="top" wrapText="1"/>
    </xf>
    <xf numFmtId="0" fontId="6" fillId="5" borderId="0" xfId="0" applyFont="1" applyFill="1" applyAlignment="1">
      <alignment horizontal="left" vertical="top" wrapText="1"/>
    </xf>
    <xf numFmtId="0" fontId="23" fillId="5" borderId="0" xfId="0" applyFont="1" applyFill="1">
      <alignment vertical="center"/>
    </xf>
    <xf numFmtId="0" fontId="6" fillId="0" borderId="0" xfId="0" applyFont="1" applyAlignment="1">
      <alignment horizontal="center" vertical="center" shrinkToFit="1"/>
    </xf>
    <xf numFmtId="0" fontId="4" fillId="5" borderId="12" xfId="0" applyFont="1" applyFill="1" applyBorder="1" applyAlignment="1">
      <alignment horizontal="left" vertical="center"/>
    </xf>
    <xf numFmtId="0" fontId="4" fillId="5" borderId="15" xfId="0" applyFont="1" applyFill="1" applyBorder="1" applyAlignment="1">
      <alignment horizontal="center" vertical="center"/>
    </xf>
    <xf numFmtId="0" fontId="4" fillId="0" borderId="7" xfId="0" applyFont="1" applyBorder="1">
      <alignment vertical="center"/>
    </xf>
    <xf numFmtId="0" fontId="4" fillId="5" borderId="14" xfId="0" applyFont="1" applyFill="1" applyBorder="1" applyAlignment="1">
      <alignment horizontal="left" vertical="center"/>
    </xf>
    <xf numFmtId="0" fontId="4" fillId="5" borderId="6" xfId="0" applyFont="1" applyFill="1" applyBorder="1" applyAlignment="1">
      <alignment horizontal="left" vertical="center"/>
    </xf>
    <xf numFmtId="0" fontId="4" fillId="5" borderId="7" xfId="0" applyFont="1" applyFill="1" applyBorder="1" applyAlignment="1">
      <alignment horizontal="left" vertical="center"/>
    </xf>
    <xf numFmtId="0" fontId="19" fillId="5" borderId="3" xfId="0" applyFont="1" applyFill="1" applyBorder="1">
      <alignment vertical="center"/>
    </xf>
    <xf numFmtId="0" fontId="19" fillId="5" borderId="0" xfId="0" applyFont="1" applyFill="1">
      <alignment vertical="center"/>
    </xf>
    <xf numFmtId="0" fontId="19" fillId="5" borderId="3" xfId="0" applyFont="1" applyFill="1" applyBorder="1" applyAlignment="1">
      <alignment horizontal="left" vertical="center"/>
    </xf>
    <xf numFmtId="0" fontId="19" fillId="5" borderId="4" xfId="0" applyFont="1" applyFill="1" applyBorder="1" applyAlignment="1">
      <alignment horizontal="left" vertical="center"/>
    </xf>
    <xf numFmtId="0" fontId="4" fillId="5" borderId="11" xfId="0" applyFont="1" applyFill="1" applyBorder="1">
      <alignment vertical="center"/>
    </xf>
    <xf numFmtId="0" fontId="4" fillId="0" borderId="4" xfId="0" applyFont="1" applyBorder="1" applyAlignment="1">
      <alignment horizontal="center" vertical="center"/>
    </xf>
    <xf numFmtId="0" fontId="4" fillId="0" borderId="3" xfId="0" applyFont="1" applyBorder="1" applyAlignment="1">
      <alignment horizontal="center" vertical="center" textRotation="255"/>
    </xf>
    <xf numFmtId="0" fontId="4" fillId="0" borderId="3" xfId="0" applyFont="1" applyBorder="1" applyAlignment="1">
      <alignment horizontal="center" vertical="center" shrinkToFit="1"/>
    </xf>
    <xf numFmtId="0" fontId="4" fillId="0" borderId="3" xfId="0" applyFont="1" applyBorder="1" applyAlignment="1">
      <alignment horizontal="center" vertical="center"/>
    </xf>
    <xf numFmtId="0" fontId="4" fillId="0" borderId="0" xfId="0" applyFont="1" applyProtection="1">
      <alignment vertical="center"/>
      <protection locked="0"/>
    </xf>
    <xf numFmtId="0" fontId="4" fillId="0" borderId="0" xfId="0" applyFont="1" applyAlignment="1">
      <alignment vertical="top" wrapText="1"/>
    </xf>
    <xf numFmtId="0" fontId="4" fillId="0" borderId="0" xfId="0" applyFont="1" applyAlignment="1">
      <alignment horizontal="center" vertical="center"/>
    </xf>
    <xf numFmtId="0" fontId="6" fillId="0" borderId="1" xfId="0" applyFont="1" applyBorder="1" applyAlignment="1">
      <alignment horizontal="center" vertical="center"/>
    </xf>
    <xf numFmtId="0" fontId="6" fillId="0" borderId="0" xfId="0" applyFont="1" applyAlignment="1">
      <alignment horizontal="left" vertical="center"/>
    </xf>
    <xf numFmtId="0" fontId="2" fillId="0" borderId="0" xfId="0" applyFont="1" applyAlignment="1">
      <alignment vertical="center" wrapText="1"/>
    </xf>
    <xf numFmtId="0" fontId="4" fillId="5" borderId="4" xfId="0" applyFont="1" applyFill="1" applyBorder="1" applyAlignment="1">
      <alignment vertical="center" wrapText="1"/>
    </xf>
    <xf numFmtId="0" fontId="2" fillId="5" borderId="15" xfId="0" applyFont="1" applyFill="1" applyBorder="1" applyAlignment="1">
      <alignment horizontal="right" vertical="center"/>
    </xf>
    <xf numFmtId="0" fontId="4" fillId="0" borderId="14" xfId="0" applyFont="1" applyBorder="1" applyAlignment="1">
      <alignment horizontal="center" vertical="center" shrinkToFit="1"/>
    </xf>
    <xf numFmtId="0" fontId="6" fillId="0" borderId="15" xfId="0" applyFont="1" applyBorder="1" applyAlignment="1">
      <alignment horizontal="center" vertical="center"/>
    </xf>
    <xf numFmtId="0" fontId="6" fillId="0" borderId="0" xfId="0" applyFont="1" applyAlignment="1">
      <alignment horizontal="center" vertical="center"/>
    </xf>
    <xf numFmtId="0" fontId="6" fillId="0" borderId="14" xfId="0" applyFont="1" applyBorder="1" applyAlignment="1">
      <alignment horizontal="center" vertical="center" shrinkToFit="1"/>
    </xf>
    <xf numFmtId="38" fontId="4" fillId="0" borderId="0" xfId="1" applyFont="1" applyFill="1" applyBorder="1" applyAlignment="1" applyProtection="1">
      <alignment horizontal="center" vertical="center"/>
    </xf>
    <xf numFmtId="184" fontId="4" fillId="0" borderId="0" xfId="0" applyNumberFormat="1" applyFont="1">
      <alignment vertical="center"/>
    </xf>
    <xf numFmtId="49" fontId="6" fillId="0" borderId="0" xfId="0" applyNumberFormat="1" applyFont="1" applyAlignment="1">
      <alignment horizontal="center" vertical="center"/>
    </xf>
    <xf numFmtId="0" fontId="9" fillId="0" borderId="0" xfId="0" applyFont="1" applyAlignment="1">
      <alignment horizontal="left" vertical="center" wrapText="1"/>
    </xf>
    <xf numFmtId="0" fontId="4" fillId="6" borderId="0" xfId="0" applyFont="1" applyFill="1">
      <alignment vertical="center"/>
    </xf>
    <xf numFmtId="0" fontId="31" fillId="6" borderId="0" xfId="0" applyFont="1" applyFill="1">
      <alignment vertical="center"/>
    </xf>
    <xf numFmtId="0" fontId="4" fillId="0" borderId="11" xfId="0" applyFont="1" applyBorder="1">
      <alignment vertical="center"/>
    </xf>
    <xf numFmtId="0" fontId="4" fillId="0" borderId="5" xfId="0" applyFont="1" applyBorder="1">
      <alignment vertical="center"/>
    </xf>
    <xf numFmtId="38" fontId="4" fillId="0" borderId="3" xfId="1" applyFont="1" applyFill="1" applyBorder="1" applyAlignment="1" applyProtection="1">
      <alignment horizontal="center" vertical="center"/>
    </xf>
    <xf numFmtId="0" fontId="38" fillId="0" borderId="0" xfId="0" applyFont="1">
      <alignment vertical="center"/>
    </xf>
    <xf numFmtId="0" fontId="39" fillId="0" borderId="11" xfId="0" applyFont="1" applyBorder="1" applyAlignment="1">
      <alignment vertical="top" wrapText="1"/>
    </xf>
    <xf numFmtId="0" fontId="39" fillId="0" borderId="0" xfId="0" applyFont="1" applyAlignment="1">
      <alignment vertical="top" wrapText="1"/>
    </xf>
    <xf numFmtId="0" fontId="43" fillId="0" borderId="0" xfId="0" applyFont="1">
      <alignment vertical="center"/>
    </xf>
    <xf numFmtId="0" fontId="38" fillId="0" borderId="0" xfId="0" applyFont="1" applyAlignment="1">
      <alignment vertical="center" wrapText="1"/>
    </xf>
    <xf numFmtId="0" fontId="19" fillId="0" borderId="0" xfId="0" applyFont="1">
      <alignment vertical="center"/>
    </xf>
    <xf numFmtId="0" fontId="19" fillId="0" borderId="0" xfId="0" applyFont="1" applyAlignment="1">
      <alignment vertical="center" wrapText="1"/>
    </xf>
    <xf numFmtId="0" fontId="19" fillId="0" borderId="0" xfId="0" applyFont="1" applyAlignment="1">
      <alignment vertical="top" wrapText="1"/>
    </xf>
    <xf numFmtId="0" fontId="46" fillId="0" borderId="0" xfId="0" applyFont="1" applyAlignment="1">
      <alignment vertical="top" wrapText="1"/>
    </xf>
    <xf numFmtId="0" fontId="42" fillId="0" borderId="0" xfId="0" applyFont="1" applyAlignment="1">
      <alignment vertical="top" wrapText="1"/>
    </xf>
    <xf numFmtId="0" fontId="19" fillId="0" borderId="0" xfId="0" applyFont="1" applyAlignment="1">
      <alignment horizontal="center" vertical="center"/>
    </xf>
    <xf numFmtId="0" fontId="41" fillId="0" borderId="0" xfId="0" applyFont="1" applyAlignment="1">
      <alignment vertical="top" wrapText="1"/>
    </xf>
    <xf numFmtId="0" fontId="37" fillId="0" borderId="0" xfId="0" applyFont="1">
      <alignment vertical="center"/>
    </xf>
    <xf numFmtId="0" fontId="27" fillId="0" borderId="0" xfId="0" applyFont="1" applyAlignment="1">
      <alignment vertical="center" wrapText="1"/>
    </xf>
    <xf numFmtId="0" fontId="46" fillId="0" borderId="0" xfId="0" applyFont="1">
      <alignment vertical="center"/>
    </xf>
    <xf numFmtId="0" fontId="27" fillId="0" borderId="0" xfId="0" applyFont="1" applyAlignment="1">
      <alignment horizontal="left" vertical="center"/>
    </xf>
    <xf numFmtId="0" fontId="41" fillId="0" borderId="0" xfId="0" applyFont="1">
      <alignment vertical="center"/>
    </xf>
    <xf numFmtId="0" fontId="41" fillId="0" borderId="0" xfId="0" applyFont="1" applyAlignment="1">
      <alignment vertical="center" wrapText="1"/>
    </xf>
    <xf numFmtId="0" fontId="27" fillId="0" borderId="0" xfId="0" applyFont="1">
      <alignment vertical="center"/>
    </xf>
    <xf numFmtId="0" fontId="28" fillId="0" borderId="0" xfId="0" applyFont="1">
      <alignment vertical="center"/>
    </xf>
    <xf numFmtId="0" fontId="38" fillId="5" borderId="0" xfId="0" applyFont="1" applyFill="1" applyAlignment="1">
      <alignment vertical="top"/>
    </xf>
    <xf numFmtId="0" fontId="38" fillId="5" borderId="0" xfId="0" applyFont="1" applyFill="1">
      <alignment vertical="center"/>
    </xf>
    <xf numFmtId="0" fontId="19" fillId="6" borderId="0" xfId="0" applyFont="1" applyFill="1" applyAlignment="1">
      <alignment vertical="top" wrapText="1"/>
    </xf>
    <xf numFmtId="0" fontId="19" fillId="6" borderId="0" xfId="0" applyFont="1" applyFill="1">
      <alignment vertical="center"/>
    </xf>
    <xf numFmtId="0" fontId="47" fillId="6" borderId="0" xfId="0" applyFont="1" applyFill="1">
      <alignment vertical="center"/>
    </xf>
    <xf numFmtId="0" fontId="24" fillId="0" borderId="0" xfId="0" applyFont="1">
      <alignment vertical="center"/>
    </xf>
    <xf numFmtId="0" fontId="2" fillId="5" borderId="14" xfId="0" applyFont="1" applyFill="1" applyBorder="1" applyAlignment="1">
      <alignment horizontal="right" vertical="center"/>
    </xf>
    <xf numFmtId="0" fontId="2" fillId="5" borderId="14" xfId="0" applyFont="1" applyFill="1" applyBorder="1" applyAlignment="1">
      <alignment horizontal="center" vertical="center"/>
    </xf>
    <xf numFmtId="0" fontId="29" fillId="0" borderId="0" xfId="0" applyFont="1" applyAlignment="1">
      <alignment vertical="top" wrapText="1"/>
    </xf>
    <xf numFmtId="0" fontId="24" fillId="0" borderId="1" xfId="0" applyFont="1" applyBorder="1">
      <alignment vertical="center"/>
    </xf>
    <xf numFmtId="0" fontId="26" fillId="0" borderId="1" xfId="0" applyFont="1" applyBorder="1" applyAlignment="1">
      <alignment vertical="center" shrinkToFit="1"/>
    </xf>
    <xf numFmtId="0" fontId="24" fillId="0" borderId="1" xfId="0" applyFont="1" applyBorder="1" applyAlignment="1">
      <alignment vertical="center" shrinkToFit="1"/>
    </xf>
    <xf numFmtId="0" fontId="24" fillId="0" borderId="1" xfId="0" applyFont="1" applyBorder="1" applyAlignment="1">
      <alignment vertical="center" wrapText="1" shrinkToFit="1"/>
    </xf>
    <xf numFmtId="0" fontId="26" fillId="0" borderId="1" xfId="0" applyFont="1" applyBorder="1">
      <alignment vertical="center"/>
    </xf>
    <xf numFmtId="0" fontId="4" fillId="0" borderId="15" xfId="0" applyFont="1" applyBorder="1" applyAlignment="1">
      <alignment horizontal="center" vertical="center"/>
    </xf>
    <xf numFmtId="1" fontId="23" fillId="0" borderId="1" xfId="0" applyNumberFormat="1" applyFont="1" applyBorder="1">
      <alignment vertical="center"/>
    </xf>
    <xf numFmtId="182" fontId="23" fillId="0" borderId="1" xfId="0" applyNumberFormat="1" applyFont="1" applyBorder="1">
      <alignment vertical="center"/>
    </xf>
    <xf numFmtId="0" fontId="40" fillId="0" borderId="11" xfId="0" applyFont="1" applyBorder="1" applyAlignment="1">
      <alignment vertical="center" wrapText="1"/>
    </xf>
    <xf numFmtId="0" fontId="40" fillId="0" borderId="0" xfId="0" applyFont="1" applyAlignment="1">
      <alignment vertical="center" wrapText="1"/>
    </xf>
    <xf numFmtId="49" fontId="4" fillId="0" borderId="3" xfId="0" applyNumberFormat="1" applyFont="1" applyBorder="1" applyAlignment="1">
      <alignment vertical="center" wrapText="1"/>
    </xf>
    <xf numFmtId="49" fontId="2" fillId="0" borderId="14" xfId="0" applyNumberFormat="1" applyFont="1" applyBorder="1" applyAlignment="1">
      <alignment horizontal="left" vertical="center"/>
    </xf>
    <xf numFmtId="0" fontId="46" fillId="0" borderId="0" xfId="0" applyFont="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19" fillId="0" borderId="0" xfId="0" applyFont="1" applyAlignment="1">
      <alignment vertical="top"/>
    </xf>
    <xf numFmtId="0" fontId="46" fillId="0" borderId="0" xfId="0" applyFont="1" applyAlignment="1">
      <alignment horizontal="left" vertical="center" wrapText="1"/>
    </xf>
    <xf numFmtId="0" fontId="26" fillId="0" borderId="0" xfId="0" applyFont="1">
      <alignment vertical="center"/>
    </xf>
    <xf numFmtId="0" fontId="32" fillId="3" borderId="0" xfId="0" applyFont="1" applyFill="1">
      <alignment vertical="center"/>
    </xf>
    <xf numFmtId="0" fontId="21" fillId="0" borderId="0" xfId="0" applyFont="1" applyAlignment="1">
      <alignment vertical="top" wrapText="1"/>
    </xf>
    <xf numFmtId="0" fontId="24" fillId="0" borderId="0" xfId="0" applyFont="1" applyAlignment="1">
      <alignment vertical="center" wrapText="1" shrinkToFit="1"/>
    </xf>
    <xf numFmtId="1" fontId="23" fillId="0" borderId="0" xfId="0" applyNumberFormat="1" applyFont="1">
      <alignment vertical="center"/>
    </xf>
    <xf numFmtId="182" fontId="23" fillId="0" borderId="0" xfId="0" applyNumberFormat="1" applyFont="1">
      <alignment vertical="center"/>
    </xf>
    <xf numFmtId="185" fontId="26" fillId="0" borderId="1" xfId="0" applyNumberFormat="1" applyFont="1" applyBorder="1">
      <alignment vertical="center"/>
    </xf>
    <xf numFmtId="0" fontId="24" fillId="0" borderId="0" xfId="0" applyFont="1" applyAlignment="1">
      <alignment vertical="center" shrinkToFit="1"/>
    </xf>
    <xf numFmtId="0" fontId="23" fillId="0" borderId="1" xfId="0" applyFont="1" applyBorder="1">
      <alignment vertical="center"/>
    </xf>
    <xf numFmtId="186" fontId="24" fillId="0" borderId="1" xfId="0" applyNumberFormat="1" applyFont="1" applyBorder="1">
      <alignment vertical="center"/>
    </xf>
    <xf numFmtId="0" fontId="24" fillId="0" borderId="0" xfId="0" applyFont="1" applyAlignment="1">
      <alignment vertical="top"/>
    </xf>
    <xf numFmtId="0" fontId="23" fillId="0" borderId="0" xfId="0" applyFont="1" applyAlignment="1">
      <alignment vertical="center" wrapText="1"/>
    </xf>
    <xf numFmtId="179" fontId="5" fillId="5" borderId="15" xfId="0" applyNumberFormat="1" applyFont="1" applyFill="1" applyBorder="1">
      <alignment vertical="center"/>
    </xf>
    <xf numFmtId="0" fontId="4" fillId="5" borderId="20" xfId="0" applyFont="1" applyFill="1" applyBorder="1" applyAlignment="1">
      <alignment horizontal="center" vertical="center"/>
    </xf>
    <xf numFmtId="18" fontId="4" fillId="0" borderId="0" xfId="0" applyNumberFormat="1" applyFont="1" applyAlignment="1">
      <alignment vertical="center" wrapText="1"/>
    </xf>
    <xf numFmtId="0" fontId="4" fillId="0" borderId="0" xfId="0" applyFont="1" applyAlignment="1" applyProtection="1">
      <alignment horizontal="left" vertical="center" indent="1"/>
      <protection locked="0"/>
    </xf>
    <xf numFmtId="0" fontId="4" fillId="0" borderId="0" xfId="0" applyFont="1" applyAlignment="1">
      <alignment horizontal="distributed" vertical="center" indent="1"/>
    </xf>
    <xf numFmtId="0" fontId="4" fillId="0" borderId="2" xfId="0" applyFont="1" applyBorder="1">
      <alignment vertical="center"/>
    </xf>
    <xf numFmtId="0" fontId="4" fillId="0" borderId="3" xfId="0" applyFont="1" applyBorder="1" applyAlignment="1">
      <alignment vertical="center" wrapText="1"/>
    </xf>
    <xf numFmtId="0" fontId="4" fillId="0" borderId="0" xfId="0" applyFont="1" applyAlignment="1" applyProtection="1">
      <alignment vertical="center" wrapText="1"/>
      <protection locked="0"/>
    </xf>
    <xf numFmtId="0" fontId="4" fillId="0" borderId="14" xfId="0" applyFont="1" applyBorder="1" applyAlignment="1">
      <alignment horizontal="left" vertical="center"/>
    </xf>
    <xf numFmtId="0" fontId="4" fillId="0" borderId="14" xfId="0" applyFont="1" applyBorder="1" applyAlignment="1">
      <alignment horizontal="center" vertical="center"/>
    </xf>
    <xf numFmtId="176" fontId="4" fillId="0" borderId="0" xfId="0" applyNumberFormat="1" applyFont="1" applyAlignment="1" applyProtection="1">
      <alignment horizontal="center" vertical="center" wrapText="1"/>
      <protection locked="0"/>
    </xf>
    <xf numFmtId="0" fontId="0" fillId="0" borderId="0" xfId="0" applyAlignment="1" applyProtection="1">
      <alignment horizontal="left" vertical="center" indent="1"/>
      <protection locked="0"/>
    </xf>
    <xf numFmtId="0" fontId="4" fillId="5" borderId="20" xfId="0" applyFont="1" applyFill="1" applyBorder="1" applyAlignment="1">
      <alignment horizontal="right" vertical="center"/>
    </xf>
    <xf numFmtId="0" fontId="4" fillId="5" borderId="21" xfId="0" applyFont="1" applyFill="1" applyBorder="1">
      <alignment vertical="center"/>
    </xf>
    <xf numFmtId="0" fontId="4" fillId="0" borderId="6" xfId="0" applyFont="1" applyBorder="1" applyAlignment="1">
      <alignment horizontal="center" vertical="center"/>
    </xf>
    <xf numFmtId="0" fontId="4" fillId="5" borderId="19" xfId="0" applyFont="1" applyFill="1" applyBorder="1">
      <alignment vertical="center"/>
    </xf>
    <xf numFmtId="0" fontId="6" fillId="0" borderId="15" xfId="0" applyFont="1" applyBorder="1">
      <alignment vertical="center"/>
    </xf>
    <xf numFmtId="0" fontId="24" fillId="0" borderId="11" xfId="0" applyFont="1" applyBorder="1">
      <alignment vertical="center"/>
    </xf>
    <xf numFmtId="185" fontId="26" fillId="0" borderId="11" xfId="0" applyNumberFormat="1" applyFont="1" applyBorder="1">
      <alignment vertical="center"/>
    </xf>
    <xf numFmtId="0" fontId="24" fillId="0" borderId="3" xfId="0" applyFont="1" applyBorder="1" applyAlignment="1">
      <alignment horizontal="left" vertical="top"/>
    </xf>
    <xf numFmtId="186" fontId="24" fillId="0" borderId="3" xfId="0" applyNumberFormat="1" applyFont="1" applyBorder="1">
      <alignment vertical="center"/>
    </xf>
    <xf numFmtId="0" fontId="24" fillId="0" borderId="3" xfId="0" applyFont="1" applyBorder="1">
      <alignment vertical="center"/>
    </xf>
    <xf numFmtId="0" fontId="19" fillId="0" borderId="0" xfId="0" applyFont="1" applyAlignment="1">
      <alignment horizontal="left" vertical="center" wrapText="1"/>
    </xf>
    <xf numFmtId="0" fontId="4" fillId="0" borderId="20" xfId="0" applyFont="1" applyBorder="1" applyAlignment="1">
      <alignment horizontal="center" vertical="center"/>
    </xf>
    <xf numFmtId="183" fontId="4" fillId="0" borderId="20" xfId="0" applyNumberFormat="1" applyFont="1" applyBorder="1" applyAlignment="1">
      <alignment horizontal="center" vertical="center"/>
    </xf>
    <xf numFmtId="183" fontId="4" fillId="0" borderId="21" xfId="0" applyNumberFormat="1" applyFont="1" applyBorder="1" applyAlignment="1">
      <alignment horizontal="center" vertical="center"/>
    </xf>
    <xf numFmtId="0" fontId="59" fillId="0" borderId="0" xfId="0" applyFont="1">
      <alignment vertical="center"/>
    </xf>
    <xf numFmtId="0" fontId="19" fillId="0" borderId="0" xfId="0" applyFont="1" applyAlignment="1"/>
    <xf numFmtId="0" fontId="4" fillId="5" borderId="4" xfId="0" applyFont="1" applyFill="1" applyBorder="1" applyAlignment="1">
      <alignment horizontal="center" vertical="center"/>
    </xf>
    <xf numFmtId="0" fontId="4" fillId="5" borderId="12" xfId="0" applyFont="1" applyFill="1" applyBorder="1" applyAlignment="1">
      <alignment horizontal="center" vertical="center"/>
    </xf>
    <xf numFmtId="0" fontId="4" fillId="5" borderId="0" xfId="0" applyFont="1" applyFill="1" applyAlignment="1">
      <alignment horizontal="left" vertical="center"/>
    </xf>
    <xf numFmtId="0" fontId="4" fillId="5" borderId="3" xfId="0" applyFont="1" applyFill="1" applyBorder="1" applyAlignment="1">
      <alignment horizontal="center" vertical="center" shrinkToFit="1"/>
    </xf>
    <xf numFmtId="0" fontId="16" fillId="5" borderId="3" xfId="0" applyFont="1" applyFill="1" applyBorder="1" applyAlignment="1">
      <alignment horizontal="center" vertical="center" shrinkToFit="1"/>
    </xf>
    <xf numFmtId="0" fontId="4" fillId="5" borderId="7" xfId="0" applyFont="1" applyFill="1" applyBorder="1" applyAlignment="1">
      <alignment horizontal="center" vertical="center"/>
    </xf>
    <xf numFmtId="0" fontId="4" fillId="0" borderId="3" xfId="0" applyFont="1" applyBorder="1">
      <alignment vertical="center"/>
    </xf>
    <xf numFmtId="0" fontId="26" fillId="0" borderId="13" xfId="0" applyFont="1" applyBorder="1" applyAlignment="1">
      <alignment vertical="center" shrinkToFit="1"/>
    </xf>
    <xf numFmtId="0" fontId="24" fillId="0" borderId="13" xfId="0" applyFont="1" applyBorder="1">
      <alignment vertical="center"/>
    </xf>
    <xf numFmtId="0" fontId="61" fillId="0" borderId="0" xfId="0" applyFont="1" applyAlignment="1">
      <alignment horizontal="center"/>
    </xf>
    <xf numFmtId="0" fontId="40" fillId="0" borderId="0" xfId="0" applyFont="1">
      <alignment vertical="center"/>
    </xf>
    <xf numFmtId="0" fontId="50" fillId="0" borderId="0" xfId="0" applyFont="1" applyAlignment="1">
      <alignment horizontal="left" vertical="center" wrapText="1"/>
    </xf>
    <xf numFmtId="0" fontId="63" fillId="5" borderId="0" xfId="0" applyFont="1" applyFill="1">
      <alignment vertical="center"/>
    </xf>
    <xf numFmtId="0" fontId="64" fillId="5" borderId="0" xfId="0" applyFont="1" applyFill="1">
      <alignment vertical="center"/>
    </xf>
    <xf numFmtId="0" fontId="65" fillId="5" borderId="0" xfId="0" applyFont="1" applyFill="1">
      <alignment vertical="center"/>
    </xf>
    <xf numFmtId="0" fontId="66" fillId="0" borderId="0" xfId="0" applyFont="1">
      <alignment vertical="center"/>
    </xf>
    <xf numFmtId="0" fontId="67" fillId="5" borderId="0" xfId="0" applyFont="1" applyFill="1">
      <alignment vertical="center"/>
    </xf>
    <xf numFmtId="0" fontId="2" fillId="0" borderId="0" xfId="0" applyFont="1" applyAlignment="1">
      <alignment vertical="top"/>
    </xf>
    <xf numFmtId="0" fontId="4" fillId="0" borderId="0" xfId="0" applyFont="1" applyAlignment="1">
      <alignment vertical="top"/>
    </xf>
    <xf numFmtId="0" fontId="4" fillId="0" borderId="0" xfId="0" applyFont="1" applyAlignment="1"/>
    <xf numFmtId="0" fontId="38" fillId="0" borderId="0" xfId="3" applyFont="1" applyAlignment="1">
      <alignment horizontal="center" vertical="center"/>
    </xf>
    <xf numFmtId="0" fontId="38" fillId="0" borderId="0" xfId="3" applyFont="1" applyAlignment="1">
      <alignment horizontal="center" vertical="center" wrapText="1"/>
    </xf>
    <xf numFmtId="0" fontId="2" fillId="0" borderId="0" xfId="3" applyFont="1" applyAlignment="1">
      <alignment horizontal="center" vertical="center"/>
    </xf>
    <xf numFmtId="0" fontId="38" fillId="0" borderId="0" xfId="3" applyFont="1" applyAlignment="1">
      <alignment horizontal="left" vertical="center"/>
    </xf>
    <xf numFmtId="190" fontId="7" fillId="5" borderId="0" xfId="0" applyNumberFormat="1" applyFont="1" applyFill="1" applyProtection="1">
      <alignment vertical="center"/>
      <protection locked="0"/>
    </xf>
    <xf numFmtId="0" fontId="7" fillId="0" borderId="0" xfId="0" applyFont="1" applyProtection="1">
      <alignment vertical="center"/>
      <protection locked="0"/>
    </xf>
    <xf numFmtId="178" fontId="38" fillId="0" borderId="0" xfId="3" applyNumberFormat="1" applyFont="1" applyAlignment="1">
      <alignment horizontal="center" vertical="center"/>
    </xf>
    <xf numFmtId="49" fontId="5" fillId="5" borderId="0" xfId="0" applyNumberFormat="1" applyFont="1" applyFill="1" applyAlignment="1">
      <alignment vertical="top" wrapText="1"/>
    </xf>
    <xf numFmtId="0" fontId="26" fillId="0" borderId="0" xfId="4" applyFont="1" applyAlignment="1">
      <alignment vertical="center" wrapText="1"/>
    </xf>
    <xf numFmtId="0" fontId="26" fillId="0" borderId="0" xfId="4" applyFont="1" applyAlignment="1">
      <alignment horizontal="center" vertical="center" wrapText="1"/>
    </xf>
    <xf numFmtId="0" fontId="24" fillId="0" borderId="0" xfId="4" applyFont="1" applyAlignment="1">
      <alignment horizontal="left" vertical="center" wrapText="1"/>
    </xf>
    <xf numFmtId="0" fontId="75" fillId="0" borderId="0" xfId="4" applyFont="1" applyAlignment="1">
      <alignment horizontal="center" vertical="center" wrapText="1"/>
    </xf>
    <xf numFmtId="0" fontId="74" fillId="0" borderId="0" xfId="4" applyFont="1" applyAlignment="1">
      <alignment horizontal="left" vertical="center" wrapText="1"/>
    </xf>
    <xf numFmtId="0" fontId="0" fillId="0" borderId="0" xfId="0" applyAlignment="1">
      <alignment vertical="center" wrapText="1"/>
    </xf>
    <xf numFmtId="0" fontId="4" fillId="0" borderId="15" xfId="0" applyFont="1" applyBorder="1" applyAlignment="1" applyProtection="1">
      <alignment horizontal="center" vertical="center"/>
      <protection locked="0"/>
    </xf>
    <xf numFmtId="0" fontId="77" fillId="0" borderId="0" xfId="0" applyFont="1" applyAlignment="1">
      <alignment horizontal="left" vertical="center" wrapText="1"/>
    </xf>
    <xf numFmtId="0" fontId="77" fillId="0" borderId="0" xfId="0" applyFont="1">
      <alignment vertical="center"/>
    </xf>
    <xf numFmtId="0" fontId="83" fillId="0" borderId="0" xfId="0" applyFont="1">
      <alignment vertical="center"/>
    </xf>
    <xf numFmtId="0" fontId="82" fillId="0" borderId="0" xfId="0" applyFont="1">
      <alignment vertical="center"/>
    </xf>
    <xf numFmtId="0" fontId="5" fillId="0" borderId="0" xfId="0" applyFont="1">
      <alignment vertical="center"/>
    </xf>
    <xf numFmtId="0" fontId="84" fillId="0" borderId="0" xfId="0" applyFont="1">
      <alignment vertical="center"/>
    </xf>
    <xf numFmtId="191" fontId="6" fillId="0" borderId="0" xfId="0" applyNumberFormat="1" applyFont="1" applyAlignment="1">
      <alignment horizontal="center" vertical="center"/>
    </xf>
    <xf numFmtId="38" fontId="4" fillId="0" borderId="19" xfId="1" applyFont="1" applyFill="1" applyBorder="1" applyAlignment="1" applyProtection="1">
      <alignment horizontal="left" vertical="center"/>
    </xf>
    <xf numFmtId="0" fontId="40" fillId="0" borderId="3" xfId="0" applyFont="1" applyBorder="1" applyAlignment="1">
      <alignment horizontal="center" vertical="center" wrapText="1"/>
    </xf>
    <xf numFmtId="0" fontId="40" fillId="0" borderId="1" xfId="0" applyFont="1" applyBorder="1" applyAlignment="1">
      <alignment horizontal="center" vertical="center"/>
    </xf>
    <xf numFmtId="0" fontId="21" fillId="0" borderId="1" xfId="0" applyFont="1" applyBorder="1" applyAlignment="1">
      <alignment horizontal="left" vertical="center" wrapText="1"/>
    </xf>
    <xf numFmtId="49" fontId="9" fillId="0" borderId="1" xfId="0" applyNumberFormat="1" applyFont="1" applyBorder="1" applyAlignment="1">
      <alignment horizontal="center" vertical="center"/>
    </xf>
    <xf numFmtId="0" fontId="21" fillId="0" borderId="3" xfId="0" applyFont="1" applyBorder="1" applyAlignment="1">
      <alignment horizontal="left" vertical="center"/>
    </xf>
    <xf numFmtId="0" fontId="21" fillId="0" borderId="4" xfId="0" applyFont="1" applyBorder="1" applyAlignment="1">
      <alignment horizontal="left" vertical="center"/>
    </xf>
    <xf numFmtId="0" fontId="21" fillId="0" borderId="0" xfId="0" applyFont="1" applyAlignment="1">
      <alignment horizontal="left" vertical="center"/>
    </xf>
    <xf numFmtId="0" fontId="21" fillId="0" borderId="12" xfId="0" applyFont="1" applyBorder="1" applyAlignment="1">
      <alignment horizontal="left" vertical="center"/>
    </xf>
    <xf numFmtId="0" fontId="9" fillId="0" borderId="0" xfId="0" applyFont="1" applyAlignment="1">
      <alignment horizontal="left" vertical="center"/>
    </xf>
    <xf numFmtId="49" fontId="21" fillId="0" borderId="5" xfId="0" applyNumberFormat="1" applyFont="1" applyBorder="1">
      <alignment vertical="center"/>
    </xf>
    <xf numFmtId="0" fontId="38" fillId="0" borderId="0" xfId="0" applyFont="1" applyAlignment="1">
      <alignment horizontal="left" vertical="center"/>
    </xf>
    <xf numFmtId="0" fontId="20" fillId="0" borderId="0" xfId="0" applyFont="1">
      <alignment vertical="center"/>
    </xf>
    <xf numFmtId="0" fontId="77" fillId="0" borderId="0" xfId="0" applyFont="1" applyAlignment="1">
      <alignment horizontal="left" vertical="top"/>
    </xf>
    <xf numFmtId="181" fontId="25" fillId="0" borderId="0" xfId="0" applyNumberFormat="1" applyFont="1" applyAlignment="1">
      <alignment vertical="top"/>
    </xf>
    <xf numFmtId="0" fontId="25" fillId="0" borderId="0" xfId="0" applyFont="1" applyAlignment="1">
      <alignment vertical="top"/>
    </xf>
    <xf numFmtId="0" fontId="25" fillId="0" borderId="0" xfId="0" applyFont="1" applyAlignment="1">
      <alignment horizontal="center" vertical="top"/>
    </xf>
    <xf numFmtId="0" fontId="19" fillId="0" borderId="0" xfId="0" applyFont="1" applyAlignment="1">
      <alignment horizontal="left" vertical="center"/>
    </xf>
    <xf numFmtId="0" fontId="77" fillId="0" borderId="0" xfId="0" applyFont="1" applyAlignment="1">
      <alignment horizontal="left" vertical="center"/>
    </xf>
    <xf numFmtId="0" fontId="19" fillId="0" borderId="0" xfId="0" applyFont="1" applyAlignment="1">
      <alignment horizontal="left" wrapText="1"/>
    </xf>
    <xf numFmtId="0" fontId="0" fillId="0" borderId="3" xfId="0" applyBorder="1" applyAlignment="1">
      <alignment horizontal="left" vertical="center" wrapText="1"/>
    </xf>
    <xf numFmtId="0" fontId="4" fillId="0" borderId="4" xfId="0" applyFont="1" applyBorder="1" applyAlignment="1">
      <alignment vertical="center" wrapText="1"/>
    </xf>
    <xf numFmtId="0" fontId="0" fillId="0" borderId="0" xfId="0" applyAlignment="1">
      <alignment horizontal="center" vertical="center"/>
    </xf>
    <xf numFmtId="0" fontId="19" fillId="0" borderId="0" xfId="0" applyFont="1" applyAlignment="1">
      <alignment horizontal="left" vertical="top"/>
    </xf>
    <xf numFmtId="0" fontId="2" fillId="5" borderId="6" xfId="0" applyFont="1" applyFill="1" applyBorder="1" applyAlignment="1">
      <alignment horizontal="center" vertical="center"/>
    </xf>
    <xf numFmtId="0" fontId="19" fillId="0" borderId="0" xfId="0" applyFont="1" applyAlignment="1">
      <alignment horizontal="left"/>
    </xf>
    <xf numFmtId="0" fontId="2" fillId="5" borderId="0" xfId="0" applyFont="1" applyFill="1" applyAlignment="1"/>
    <xf numFmtId="0" fontId="0" fillId="0" borderId="0" xfId="0" applyAlignment="1">
      <alignment vertical="center" textRotation="255"/>
    </xf>
    <xf numFmtId="0" fontId="4" fillId="2" borderId="0" xfId="0" applyFont="1" applyFill="1" applyAlignment="1">
      <alignment horizontal="center" vertical="center" wrapText="1"/>
    </xf>
    <xf numFmtId="0" fontId="0" fillId="0" borderId="0" xfId="0" applyAlignment="1">
      <alignment horizontal="left" vertical="center"/>
    </xf>
    <xf numFmtId="0" fontId="46" fillId="0" borderId="0" xfId="0" applyFont="1" applyAlignment="1">
      <alignment horizontal="left"/>
    </xf>
    <xf numFmtId="0" fontId="2" fillId="5" borderId="0" xfId="0" applyFont="1" applyFill="1" applyAlignment="1">
      <alignment horizontal="center" vertical="center" shrinkToFit="1"/>
    </xf>
    <xf numFmtId="0" fontId="42" fillId="0" borderId="14" xfId="0" applyFont="1" applyBorder="1" applyAlignment="1" applyProtection="1">
      <alignment horizontal="left" vertical="center"/>
      <protection locked="0"/>
    </xf>
    <xf numFmtId="0" fontId="42" fillId="0" borderId="13" xfId="0" applyFont="1" applyBorder="1" applyAlignment="1" applyProtection="1">
      <alignment horizontal="left" vertical="center"/>
      <protection locked="0"/>
    </xf>
    <xf numFmtId="0" fontId="8" fillId="0" borderId="15" xfId="0" applyFont="1" applyBorder="1" applyAlignment="1">
      <alignment horizontal="center" vertical="center" wrapText="1"/>
    </xf>
    <xf numFmtId="0" fontId="0" fillId="0" borderId="19" xfId="0" applyBorder="1" applyAlignment="1">
      <alignment horizontal="center" vertical="center"/>
    </xf>
    <xf numFmtId="0" fontId="4" fillId="5" borderId="21" xfId="0" applyFont="1" applyFill="1" applyBorder="1" applyAlignment="1">
      <alignment horizontal="center" vertical="center"/>
    </xf>
    <xf numFmtId="18" fontId="4" fillId="0" borderId="12" xfId="0" applyNumberFormat="1" applyFont="1" applyBorder="1" applyAlignment="1">
      <alignment vertical="center" wrapText="1"/>
    </xf>
    <xf numFmtId="0" fontId="25" fillId="0" borderId="18" xfId="0" applyFont="1" applyBorder="1" applyAlignment="1">
      <alignment horizontal="left" vertical="center" wrapText="1"/>
    </xf>
    <xf numFmtId="0" fontId="2" fillId="0" borderId="0" xfId="3" applyFont="1" applyAlignment="1">
      <alignment horizontal="center" vertical="top"/>
    </xf>
    <xf numFmtId="0" fontId="4" fillId="5" borderId="5" xfId="0" applyFont="1" applyFill="1" applyBorder="1">
      <alignment vertical="center"/>
    </xf>
    <xf numFmtId="0" fontId="77" fillId="0" borderId="0" xfId="0" applyFont="1" applyAlignment="1">
      <alignment horizontal="left" vertical="top" wrapText="1"/>
    </xf>
    <xf numFmtId="0" fontId="41" fillId="0" borderId="0" xfId="0" applyFont="1" applyAlignment="1">
      <alignment horizontal="left" vertical="center"/>
    </xf>
    <xf numFmtId="0" fontId="41" fillId="0" borderId="0" xfId="0" applyFont="1" applyAlignment="1">
      <alignment horizontal="left" vertical="center" wrapText="1"/>
    </xf>
    <xf numFmtId="0" fontId="4" fillId="0" borderId="4" xfId="0" applyFont="1" applyBorder="1">
      <alignment vertical="center"/>
    </xf>
    <xf numFmtId="0" fontId="4" fillId="0" borderId="6" xfId="0" applyFont="1" applyBorder="1">
      <alignment vertical="center"/>
    </xf>
    <xf numFmtId="0" fontId="25" fillId="0" borderId="0" xfId="0" applyFont="1" applyAlignment="1">
      <alignment horizontal="left" vertical="center"/>
    </xf>
    <xf numFmtId="0" fontId="38" fillId="0" borderId="0" xfId="3" applyFont="1" applyAlignment="1">
      <alignment horizontal="left" vertical="top"/>
    </xf>
    <xf numFmtId="0" fontId="80" fillId="0" borderId="1" xfId="0" applyFont="1" applyBorder="1">
      <alignment vertical="center"/>
    </xf>
    <xf numFmtId="192" fontId="2" fillId="0" borderId="1" xfId="0" applyNumberFormat="1" applyFont="1" applyBorder="1">
      <alignment vertical="center"/>
    </xf>
    <xf numFmtId="185" fontId="38" fillId="0" borderId="14" xfId="3" applyNumberFormat="1" applyFont="1" applyBorder="1" applyAlignment="1">
      <alignment horizontal="center" vertical="center"/>
    </xf>
    <xf numFmtId="185" fontId="38" fillId="0" borderId="14" xfId="0" applyNumberFormat="1" applyFont="1" applyBorder="1" applyAlignment="1">
      <alignment horizontal="center" vertical="center"/>
    </xf>
    <xf numFmtId="0" fontId="2" fillId="0" borderId="0" xfId="3" applyFont="1" applyAlignment="1">
      <alignment horizontal="center" vertical="center" wrapText="1"/>
    </xf>
    <xf numFmtId="193" fontId="2" fillId="0" borderId="1" xfId="0" applyNumberFormat="1" applyFont="1" applyBorder="1">
      <alignment vertical="center"/>
    </xf>
    <xf numFmtId="0" fontId="0" fillId="0" borderId="5" xfId="0" applyBorder="1" applyAlignment="1">
      <alignment horizontal="center" vertical="center"/>
    </xf>
    <xf numFmtId="0" fontId="38" fillId="0" borderId="3" xfId="3" applyFont="1" applyBorder="1" applyAlignment="1">
      <alignment horizontal="center" vertical="center"/>
    </xf>
    <xf numFmtId="0" fontId="2" fillId="0" borderId="4" xfId="0" applyFont="1" applyBorder="1" applyAlignment="1">
      <alignment horizontal="center" vertical="center"/>
    </xf>
    <xf numFmtId="0" fontId="0" fillId="0" borderId="6" xfId="0" applyBorder="1" applyAlignment="1">
      <alignment horizontal="center" vertical="center"/>
    </xf>
    <xf numFmtId="185" fontId="38" fillId="0" borderId="3" xfId="3" applyNumberFormat="1" applyFont="1" applyBorder="1" applyAlignment="1">
      <alignment horizontal="center" vertical="center"/>
    </xf>
    <xf numFmtId="185" fontId="38" fillId="0" borderId="3" xfId="0" applyNumberFormat="1" applyFont="1" applyBorder="1" applyAlignment="1">
      <alignment horizontal="center" vertical="center"/>
    </xf>
    <xf numFmtId="185" fontId="0" fillId="0" borderId="3" xfId="0" applyNumberFormat="1" applyBorder="1" applyAlignment="1">
      <alignment horizontal="center" vertical="center"/>
    </xf>
    <xf numFmtId="0" fontId="78" fillId="0" borderId="0" xfId="0" applyFont="1" applyAlignment="1">
      <alignment horizontal="left" vertical="top" wrapText="1"/>
    </xf>
    <xf numFmtId="0" fontId="38" fillId="0" borderId="1" xfId="3" applyFont="1" applyBorder="1" applyAlignment="1">
      <alignment horizontal="center" vertical="center" shrinkToFit="1"/>
    </xf>
    <xf numFmtId="0" fontId="2" fillId="0" borderId="57" xfId="0" applyFont="1" applyBorder="1" applyAlignment="1">
      <alignment horizontal="center" vertical="center"/>
    </xf>
    <xf numFmtId="0" fontId="2" fillId="0" borderId="31" xfId="0" applyFont="1" applyBorder="1" applyAlignment="1">
      <alignment horizontal="center" vertical="center"/>
    </xf>
    <xf numFmtId="0" fontId="78" fillId="0" borderId="0" xfId="0" applyFont="1" applyAlignment="1">
      <alignment horizontal="left" vertical="top"/>
    </xf>
    <xf numFmtId="0" fontId="38" fillId="0" borderId="0" xfId="3" applyFont="1" applyAlignment="1">
      <alignment vertical="center"/>
    </xf>
    <xf numFmtId="0" fontId="4" fillId="0" borderId="1" xfId="0" applyFont="1" applyBorder="1" applyAlignment="1">
      <alignment horizontal="distributed" vertical="center"/>
    </xf>
    <xf numFmtId="0" fontId="28" fillId="0" borderId="0" xfId="0" applyFont="1" applyAlignment="1">
      <alignment horizontal="left" vertical="center" wrapText="1"/>
    </xf>
    <xf numFmtId="0" fontId="2" fillId="0" borderId="0" xfId="0" applyFont="1" applyAlignment="1">
      <alignment vertical="center" shrinkToFit="1"/>
    </xf>
    <xf numFmtId="0" fontId="0" fillId="0" borderId="0" xfId="0" applyAlignment="1">
      <alignment vertical="top"/>
    </xf>
    <xf numFmtId="0" fontId="5" fillId="5" borderId="5" xfId="0" applyFont="1" applyFill="1" applyBorder="1">
      <alignment vertical="center"/>
    </xf>
    <xf numFmtId="0" fontId="4" fillId="5" borderId="3" xfId="0" applyFont="1" applyFill="1" applyBorder="1">
      <alignment vertical="center"/>
    </xf>
    <xf numFmtId="0" fontId="4" fillId="0" borderId="0" xfId="0" applyFont="1" applyAlignment="1">
      <alignment horizontal="center" vertical="center" textRotation="255" wrapText="1"/>
    </xf>
    <xf numFmtId="0" fontId="4" fillId="0" borderId="0" xfId="0" applyFont="1" applyAlignment="1">
      <alignment horizontal="distributed" vertical="center" wrapText="1"/>
    </xf>
    <xf numFmtId="0" fontId="4" fillId="0" borderId="3" xfId="0" applyFont="1" applyBorder="1" applyAlignment="1">
      <alignment horizontal="distributed" vertical="center" wrapText="1"/>
    </xf>
    <xf numFmtId="0" fontId="0" fillId="0" borderId="3" xfId="0" applyBorder="1">
      <alignment vertical="center"/>
    </xf>
    <xf numFmtId="0" fontId="4" fillId="0" borderId="1" xfId="0" applyFont="1" applyBorder="1" applyAlignment="1">
      <alignment horizontal="center" vertical="center" textRotation="255" wrapText="1"/>
    </xf>
    <xf numFmtId="0" fontId="4" fillId="0" borderId="3" xfId="0" applyFont="1" applyBorder="1" applyAlignment="1">
      <alignment horizontal="center" vertical="center" textRotation="255" wrapText="1"/>
    </xf>
    <xf numFmtId="0" fontId="53" fillId="0" borderId="3" xfId="0" applyFont="1" applyBorder="1" applyAlignment="1">
      <alignment horizontal="distributed" vertical="center" wrapText="1"/>
    </xf>
    <xf numFmtId="0" fontId="4" fillId="7" borderId="14" xfId="0" applyFont="1" applyFill="1" applyBorder="1" applyAlignment="1">
      <alignment horizontal="center" vertical="center"/>
    </xf>
    <xf numFmtId="0" fontId="4" fillId="7" borderId="17" xfId="0" applyFont="1" applyFill="1" applyBorder="1" applyAlignment="1">
      <alignment horizontal="center" vertical="center"/>
    </xf>
    <xf numFmtId="0" fontId="4" fillId="7" borderId="18" xfId="0" applyFont="1" applyFill="1" applyBorder="1" applyAlignment="1">
      <alignment horizontal="center" vertical="center"/>
    </xf>
    <xf numFmtId="0" fontId="4" fillId="7" borderId="18" xfId="0" applyFont="1" applyFill="1" applyBorder="1">
      <alignment vertical="center"/>
    </xf>
    <xf numFmtId="0" fontId="4" fillId="7" borderId="19" xfId="0" applyFont="1" applyFill="1" applyBorder="1">
      <alignment vertical="center"/>
    </xf>
    <xf numFmtId="0" fontId="4" fillId="7" borderId="22" xfId="0" applyFont="1" applyFill="1" applyBorder="1" applyAlignment="1">
      <alignment horizontal="center" vertical="center"/>
    </xf>
    <xf numFmtId="0" fontId="4" fillId="7" borderId="20" xfId="0" applyFont="1" applyFill="1" applyBorder="1">
      <alignment vertical="center"/>
    </xf>
    <xf numFmtId="0" fontId="4" fillId="7" borderId="20" xfId="0" applyFont="1" applyFill="1" applyBorder="1" applyAlignment="1">
      <alignment horizontal="center" vertical="center"/>
    </xf>
    <xf numFmtId="0" fontId="4" fillId="7" borderId="7" xfId="0" applyFont="1" applyFill="1" applyBorder="1">
      <alignment vertical="center"/>
    </xf>
    <xf numFmtId="0" fontId="16" fillId="5" borderId="0" xfId="0" applyFont="1" applyFill="1" applyAlignment="1">
      <alignment vertical="center" wrapText="1"/>
    </xf>
    <xf numFmtId="0" fontId="16" fillId="5" borderId="15" xfId="0" applyFont="1" applyFill="1" applyBorder="1" applyAlignment="1">
      <alignment horizontal="center" vertical="center" shrinkToFit="1"/>
    </xf>
    <xf numFmtId="194" fontId="4" fillId="0" borderId="1" xfId="0" applyNumberFormat="1" applyFont="1" applyBorder="1">
      <alignment vertical="center"/>
    </xf>
    <xf numFmtId="0" fontId="4" fillId="0" borderId="1" xfId="0" applyFont="1" applyBorder="1" applyAlignment="1">
      <alignment vertical="top" wrapText="1"/>
    </xf>
    <xf numFmtId="0" fontId="4" fillId="7" borderId="2" xfId="0" applyFont="1" applyFill="1" applyBorder="1" applyAlignment="1">
      <alignment horizontal="center" vertical="center"/>
    </xf>
    <xf numFmtId="0" fontId="4" fillId="7" borderId="3" xfId="0" applyFont="1" applyFill="1" applyBorder="1" applyAlignment="1">
      <alignment horizontal="center" vertical="center"/>
    </xf>
    <xf numFmtId="0" fontId="4" fillId="7" borderId="4" xfId="0" applyFont="1" applyFill="1" applyBorder="1" applyAlignment="1">
      <alignment horizontal="center" vertical="center"/>
    </xf>
    <xf numFmtId="0" fontId="4" fillId="7" borderId="11" xfId="0" applyFont="1" applyFill="1" applyBorder="1" applyAlignment="1">
      <alignment horizontal="center" vertical="center"/>
    </xf>
    <xf numFmtId="0" fontId="4" fillId="7" borderId="0" xfId="0" applyFont="1" applyFill="1" applyAlignment="1">
      <alignment horizontal="center" vertical="center"/>
    </xf>
    <xf numFmtId="0" fontId="4" fillId="7" borderId="12" xfId="0" applyFont="1" applyFill="1" applyBorder="1" applyAlignment="1">
      <alignment horizontal="center" vertical="center"/>
    </xf>
    <xf numFmtId="0" fontId="4" fillId="7" borderId="17" xfId="0" applyFont="1" applyFill="1" applyBorder="1">
      <alignment vertical="center"/>
    </xf>
    <xf numFmtId="0" fontId="6" fillId="7" borderId="18" xfId="0" applyFont="1" applyFill="1" applyBorder="1">
      <alignment vertical="center"/>
    </xf>
    <xf numFmtId="0" fontId="6" fillId="7" borderId="18" xfId="0" applyFont="1" applyFill="1" applyBorder="1" applyAlignment="1">
      <alignment horizontal="left" vertical="center"/>
    </xf>
    <xf numFmtId="0" fontId="6" fillId="7" borderId="18" xfId="0" applyFont="1" applyFill="1" applyBorder="1" applyAlignment="1">
      <alignment horizontal="right" vertical="center"/>
    </xf>
    <xf numFmtId="0" fontId="6" fillId="7" borderId="19" xfId="0" applyFont="1" applyFill="1" applyBorder="1" applyAlignment="1">
      <alignment horizontal="right" vertical="center"/>
    </xf>
    <xf numFmtId="0" fontId="9" fillId="7" borderId="14" xfId="0" applyFont="1" applyFill="1" applyBorder="1" applyAlignment="1">
      <alignment horizontal="left" vertical="center" wrapText="1"/>
    </xf>
    <xf numFmtId="0" fontId="23" fillId="7" borderId="14" xfId="0" applyFont="1" applyFill="1" applyBorder="1">
      <alignment vertical="center"/>
    </xf>
    <xf numFmtId="0" fontId="4" fillId="7" borderId="14" xfId="0" applyFont="1" applyFill="1" applyBorder="1">
      <alignment vertical="center"/>
    </xf>
    <xf numFmtId="0" fontId="2" fillId="7" borderId="18" xfId="0" applyFont="1" applyFill="1" applyBorder="1">
      <alignment vertical="center"/>
    </xf>
    <xf numFmtId="0" fontId="0" fillId="7" borderId="18" xfId="0" applyFill="1" applyBorder="1">
      <alignment vertical="center"/>
    </xf>
    <xf numFmtId="0" fontId="0" fillId="7" borderId="19" xfId="0" applyFill="1" applyBorder="1">
      <alignment vertical="center"/>
    </xf>
    <xf numFmtId="0" fontId="4" fillId="7" borderId="11" xfId="0" applyFont="1" applyFill="1" applyBorder="1">
      <alignment vertical="center"/>
    </xf>
    <xf numFmtId="0" fontId="4" fillId="7" borderId="0" xfId="0" applyFont="1" applyFill="1" applyAlignment="1">
      <alignment horizontal="left" vertical="center"/>
    </xf>
    <xf numFmtId="0" fontId="6" fillId="7" borderId="0" xfId="0" applyFont="1" applyFill="1">
      <alignment vertical="center"/>
    </xf>
    <xf numFmtId="0" fontId="4" fillId="7" borderId="0" xfId="0" applyFont="1" applyFill="1">
      <alignment vertical="center"/>
    </xf>
    <xf numFmtId="0" fontId="6" fillId="7" borderId="0" xfId="0" applyFont="1" applyFill="1" applyAlignment="1">
      <alignment horizontal="left" vertical="center"/>
    </xf>
    <xf numFmtId="0" fontId="6" fillId="7" borderId="12" xfId="0" applyFont="1" applyFill="1" applyBorder="1" applyAlignment="1">
      <alignment horizontal="right" vertical="center"/>
    </xf>
    <xf numFmtId="0" fontId="4" fillId="7" borderId="25" xfId="0" applyFont="1" applyFill="1" applyBorder="1">
      <alignment vertical="center"/>
    </xf>
    <xf numFmtId="0" fontId="4" fillId="7" borderId="26" xfId="0" applyFont="1" applyFill="1" applyBorder="1">
      <alignment vertical="center"/>
    </xf>
    <xf numFmtId="0" fontId="6" fillId="7" borderId="26" xfId="0" applyFont="1" applyFill="1" applyBorder="1">
      <alignment vertical="center"/>
    </xf>
    <xf numFmtId="0" fontId="6" fillId="7" borderId="26" xfId="0" applyFont="1" applyFill="1" applyBorder="1" applyAlignment="1">
      <alignment horizontal="left" vertical="center"/>
    </xf>
    <xf numFmtId="0" fontId="6" fillId="7" borderId="27" xfId="0" applyFont="1" applyFill="1" applyBorder="1" applyAlignment="1">
      <alignment horizontal="right" vertical="center"/>
    </xf>
    <xf numFmtId="0" fontId="4" fillId="7" borderId="26" xfId="0" applyFont="1" applyFill="1" applyBorder="1" applyAlignment="1">
      <alignment horizontal="center" vertical="center"/>
    </xf>
    <xf numFmtId="0" fontId="4" fillId="7" borderId="5" xfId="0" applyFont="1" applyFill="1" applyBorder="1">
      <alignment vertical="center"/>
    </xf>
    <xf numFmtId="0" fontId="4" fillId="7" borderId="3" xfId="0" applyFont="1" applyFill="1" applyBorder="1">
      <alignment vertical="center"/>
    </xf>
    <xf numFmtId="0" fontId="4" fillId="7" borderId="5" xfId="0" applyFont="1" applyFill="1" applyBorder="1" applyAlignment="1">
      <alignment horizontal="center" vertical="center"/>
    </xf>
    <xf numFmtId="0" fontId="4" fillId="7" borderId="6" xfId="0" applyFont="1" applyFill="1" applyBorder="1">
      <alignment vertical="center"/>
    </xf>
    <xf numFmtId="0" fontId="4" fillId="7" borderId="6" xfId="0" applyFont="1" applyFill="1" applyBorder="1" applyAlignment="1">
      <alignment horizontal="center" vertical="center"/>
    </xf>
    <xf numFmtId="0" fontId="4" fillId="7" borderId="7" xfId="0" applyFont="1" applyFill="1" applyBorder="1" applyAlignment="1">
      <alignment horizontal="center" vertical="center"/>
    </xf>
    <xf numFmtId="179" fontId="5" fillId="5" borderId="16" xfId="0" applyNumberFormat="1" applyFont="1" applyFill="1" applyBorder="1">
      <alignment vertical="center"/>
    </xf>
    <xf numFmtId="0" fontId="41" fillId="0" borderId="0" xfId="0" applyFont="1" applyAlignment="1">
      <alignment horizontal="left"/>
    </xf>
    <xf numFmtId="0" fontId="55" fillId="0" borderId="11" xfId="0" applyFont="1" applyBorder="1" applyAlignment="1">
      <alignment horizontal="center" vertical="center"/>
    </xf>
    <xf numFmtId="0" fontId="55" fillId="0" borderId="0" xfId="0" applyFont="1" applyAlignment="1">
      <alignment horizontal="center" vertical="center"/>
    </xf>
    <xf numFmtId="0" fontId="4" fillId="5" borderId="3" xfId="0" applyFont="1" applyFill="1" applyBorder="1" applyAlignment="1">
      <alignment horizontal="left" vertical="center"/>
    </xf>
    <xf numFmtId="0" fontId="4" fillId="5" borderId="4" xfId="0" applyFont="1" applyFill="1" applyBorder="1" applyAlignment="1">
      <alignment horizontal="right" vertical="center"/>
    </xf>
    <xf numFmtId="0" fontId="4" fillId="7" borderId="14" xfId="0" applyFont="1" applyFill="1" applyBorder="1" applyAlignment="1">
      <alignment horizontal="left" vertical="center"/>
    </xf>
    <xf numFmtId="0" fontId="4" fillId="7" borderId="15" xfId="0" applyFont="1" applyFill="1" applyBorder="1" applyAlignment="1">
      <alignment horizontal="center" vertical="center"/>
    </xf>
    <xf numFmtId="0" fontId="5" fillId="7" borderId="0" xfId="0" applyFont="1" applyFill="1" applyAlignment="1">
      <alignment horizontal="left" vertical="top"/>
    </xf>
    <xf numFmtId="0" fontId="4" fillId="7" borderId="6" xfId="0" applyFont="1" applyFill="1" applyBorder="1" applyAlignment="1">
      <alignment horizontal="center" vertical="center" shrinkToFit="1"/>
    </xf>
    <xf numFmtId="0" fontId="0" fillId="7" borderId="6" xfId="0" applyFill="1" applyBorder="1">
      <alignment vertical="center"/>
    </xf>
    <xf numFmtId="0" fontId="2" fillId="7" borderId="6" xfId="0" applyFont="1" applyFill="1" applyBorder="1">
      <alignment vertical="center"/>
    </xf>
    <xf numFmtId="0" fontId="9" fillId="7" borderId="6" xfId="0" applyFont="1" applyFill="1" applyBorder="1" applyAlignment="1">
      <alignment horizontal="right" vertical="center"/>
    </xf>
    <xf numFmtId="0" fontId="4" fillId="7" borderId="6" xfId="0" applyFont="1" applyFill="1" applyBorder="1" applyAlignment="1">
      <alignment horizontal="left" vertical="center"/>
    </xf>
    <xf numFmtId="0" fontId="56" fillId="5" borderId="6" xfId="0" applyFont="1" applyFill="1" applyBorder="1">
      <alignment vertical="center"/>
    </xf>
    <xf numFmtId="177" fontId="4" fillId="7" borderId="2" xfId="0" applyNumberFormat="1" applyFont="1" applyFill="1" applyBorder="1" applyProtection="1">
      <alignment vertical="center"/>
      <protection locked="0"/>
    </xf>
    <xf numFmtId="177" fontId="4" fillId="7" borderId="3" xfId="0" applyNumberFormat="1" applyFont="1" applyFill="1" applyBorder="1" applyAlignment="1" applyProtection="1">
      <alignment horizontal="center" vertical="center" shrinkToFit="1"/>
      <protection locked="0"/>
    </xf>
    <xf numFmtId="177" fontId="4" fillId="7" borderId="3" xfId="0" applyNumberFormat="1" applyFont="1" applyFill="1" applyBorder="1" applyAlignment="1">
      <alignment horizontal="center" vertical="center" shrinkToFit="1"/>
    </xf>
    <xf numFmtId="0" fontId="56" fillId="7" borderId="0" xfId="0" applyFont="1" applyFill="1">
      <alignment vertical="center"/>
    </xf>
    <xf numFmtId="0" fontId="4" fillId="7" borderId="12" xfId="0" applyFont="1" applyFill="1" applyBorder="1" applyAlignment="1">
      <alignment horizontal="left" vertical="center"/>
    </xf>
    <xf numFmtId="0" fontId="6" fillId="7" borderId="14" xfId="0" applyFont="1" applyFill="1" applyBorder="1" applyAlignment="1" applyProtection="1">
      <alignment horizontal="center" vertical="center" shrinkToFit="1"/>
      <protection locked="0"/>
    </xf>
    <xf numFmtId="0" fontId="41" fillId="0" borderId="0" xfId="0" applyFont="1" applyAlignment="1">
      <alignment horizontal="left" vertical="top"/>
    </xf>
    <xf numFmtId="0" fontId="47" fillId="0" borderId="0" xfId="0" applyFont="1" applyAlignment="1">
      <alignment horizontal="left" vertical="top"/>
    </xf>
    <xf numFmtId="0" fontId="4" fillId="7" borderId="14" xfId="0" applyFont="1" applyFill="1" applyBorder="1" applyAlignment="1" applyProtection="1">
      <alignment horizontal="center" vertical="center" shrinkToFit="1"/>
      <protection locked="0"/>
    </xf>
    <xf numFmtId="0" fontId="23" fillId="0" borderId="3" xfId="0" applyFont="1" applyBorder="1">
      <alignment vertical="center"/>
    </xf>
    <xf numFmtId="0" fontId="65" fillId="0" borderId="13" xfId="0" applyFont="1" applyBorder="1" applyAlignment="1">
      <alignment horizontal="center" vertical="center" textRotation="255"/>
    </xf>
    <xf numFmtId="0" fontId="69" fillId="0" borderId="1" xfId="0" applyFont="1" applyBorder="1" applyAlignment="1">
      <alignment horizontal="center" vertical="center" textRotation="255" shrinkToFit="1"/>
    </xf>
    <xf numFmtId="0" fontId="23" fillId="0" borderId="13" xfId="0" applyFont="1" applyBorder="1" applyAlignment="1">
      <alignment horizontal="center" vertical="center"/>
    </xf>
    <xf numFmtId="0" fontId="20" fillId="7" borderId="13" xfId="0" applyFont="1" applyFill="1" applyBorder="1" applyAlignment="1" applyProtection="1">
      <alignment horizontal="center" vertical="center" wrapText="1"/>
      <protection locked="0"/>
    </xf>
    <xf numFmtId="0" fontId="20" fillId="7" borderId="1" xfId="0" applyFont="1" applyFill="1" applyBorder="1" applyAlignment="1" applyProtection="1">
      <alignment horizontal="center" vertical="center" shrinkToFit="1"/>
      <protection locked="0"/>
    </xf>
    <xf numFmtId="0" fontId="20" fillId="7" borderId="13" xfId="0" applyFont="1" applyFill="1" applyBorder="1" applyAlignment="1" applyProtection="1">
      <alignment horizontal="center" vertical="center"/>
      <protection locked="0"/>
    </xf>
    <xf numFmtId="0" fontId="20" fillId="7" borderId="1" xfId="0" applyFont="1" applyFill="1" applyBorder="1" applyAlignment="1" applyProtection="1">
      <alignment horizontal="center" vertical="center"/>
      <protection locked="0"/>
    </xf>
    <xf numFmtId="0" fontId="5" fillId="7" borderId="13" xfId="0" applyFont="1" applyFill="1" applyBorder="1" applyAlignment="1" applyProtection="1">
      <alignment horizontal="center" vertical="center" wrapText="1"/>
      <protection locked="0"/>
    </xf>
    <xf numFmtId="0" fontId="5" fillId="7" borderId="1" xfId="0" applyFont="1" applyFill="1" applyBorder="1" applyAlignment="1" applyProtection="1">
      <alignment horizontal="center" vertical="center" wrapText="1"/>
      <protection locked="0"/>
    </xf>
    <xf numFmtId="0" fontId="20" fillId="7" borderId="1" xfId="0" applyFont="1" applyFill="1" applyBorder="1" applyAlignment="1" applyProtection="1">
      <alignment horizontal="center" vertical="center" wrapText="1"/>
      <protection locked="0"/>
    </xf>
    <xf numFmtId="0" fontId="2" fillId="0" borderId="18" xfId="0" applyFont="1" applyBorder="1" applyAlignment="1">
      <alignment horizontal="center" vertical="center"/>
    </xf>
    <xf numFmtId="181" fontId="25" fillId="5" borderId="0" xfId="0" applyNumberFormat="1" applyFont="1" applyFill="1" applyAlignment="1">
      <alignment horizontal="left" vertical="center"/>
    </xf>
    <xf numFmtId="0" fontId="21" fillId="0" borderId="0" xfId="0" applyFont="1">
      <alignment vertical="center"/>
    </xf>
    <xf numFmtId="0" fontId="9" fillId="0" borderId="12" xfId="0" applyFont="1" applyBorder="1" applyAlignment="1">
      <alignment horizontal="left" vertical="center"/>
    </xf>
    <xf numFmtId="0" fontId="2" fillId="0" borderId="6" xfId="0" applyFont="1" applyBorder="1">
      <alignment vertical="center"/>
    </xf>
    <xf numFmtId="0" fontId="2" fillId="0" borderId="7" xfId="0" applyFont="1" applyBorder="1">
      <alignment vertical="center"/>
    </xf>
    <xf numFmtId="0" fontId="40" fillId="0" borderId="0" xfId="0" applyFont="1" applyAlignment="1">
      <alignment horizontal="left" vertical="center"/>
    </xf>
    <xf numFmtId="0" fontId="38" fillId="0" borderId="0" xfId="0" applyFont="1" applyAlignment="1">
      <alignment horizontal="left" vertical="top"/>
    </xf>
    <xf numFmtId="0" fontId="0" fillId="0" borderId="0" xfId="0" applyAlignment="1">
      <alignment horizontal="left" vertical="top"/>
    </xf>
    <xf numFmtId="0" fontId="27" fillId="0" borderId="0" xfId="0" applyFont="1" applyAlignment="1">
      <alignment vertical="top"/>
    </xf>
    <xf numFmtId="0" fontId="42" fillId="0" borderId="0" xfId="0" applyFont="1" applyAlignment="1">
      <alignment vertical="top"/>
    </xf>
    <xf numFmtId="0" fontId="36" fillId="0" borderId="0" xfId="0" applyFont="1" applyAlignment="1">
      <alignment vertical="top"/>
    </xf>
    <xf numFmtId="0" fontId="41" fillId="0" borderId="0" xfId="0" applyFont="1" applyAlignment="1">
      <alignment vertical="top"/>
    </xf>
    <xf numFmtId="0" fontId="46" fillId="0" borderId="0" xfId="0" applyFont="1" applyAlignment="1">
      <alignment horizontal="left" vertical="top"/>
    </xf>
    <xf numFmtId="0" fontId="49" fillId="5" borderId="0" xfId="0" applyFont="1" applyFill="1" applyAlignment="1">
      <alignment horizontal="left" vertical="top"/>
    </xf>
    <xf numFmtId="0" fontId="33" fillId="0" borderId="0" xfId="0" applyFont="1" applyAlignment="1">
      <alignment vertical="top"/>
    </xf>
    <xf numFmtId="0" fontId="49" fillId="0" borderId="11" xfId="0" applyFont="1" applyBorder="1" applyAlignment="1">
      <alignment horizontal="left" vertical="top"/>
    </xf>
    <xf numFmtId="0" fontId="49" fillId="0" borderId="0" xfId="0" applyFont="1" applyAlignment="1">
      <alignment horizontal="left" vertical="top"/>
    </xf>
    <xf numFmtId="0" fontId="51" fillId="0" borderId="11" xfId="0" applyFont="1" applyBorder="1" applyAlignment="1">
      <alignment horizontal="left" vertical="top"/>
    </xf>
    <xf numFmtId="0" fontId="51" fillId="0" borderId="0" xfId="0" applyFont="1" applyAlignment="1">
      <alignment horizontal="left" vertical="top"/>
    </xf>
    <xf numFmtId="0" fontId="21" fillId="0" borderId="0" xfId="0" applyFont="1" applyAlignment="1">
      <alignment vertical="top"/>
    </xf>
    <xf numFmtId="0" fontId="9" fillId="0" borderId="0" xfId="0" applyFont="1" applyAlignment="1">
      <alignment horizontal="left" vertical="top"/>
    </xf>
    <xf numFmtId="0" fontId="33" fillId="0" borderId="0" xfId="0" applyFont="1" applyAlignment="1">
      <alignment horizontal="left" vertical="top"/>
    </xf>
    <xf numFmtId="0" fontId="21" fillId="0" borderId="0" xfId="0" applyFont="1" applyAlignment="1">
      <alignment horizontal="left" vertical="top"/>
    </xf>
    <xf numFmtId="0" fontId="59" fillId="0" borderId="0" xfId="0" applyFont="1" applyAlignment="1">
      <alignment horizontal="left" vertical="top"/>
    </xf>
    <xf numFmtId="0" fontId="34" fillId="0" borderId="0" xfId="0" applyFont="1" applyAlignment="1">
      <alignment horizontal="left" vertical="top"/>
    </xf>
    <xf numFmtId="0" fontId="39" fillId="0" borderId="0" xfId="0" applyFont="1" applyAlignment="1">
      <alignment horizontal="left" vertical="top"/>
    </xf>
    <xf numFmtId="0" fontId="60" fillId="0" borderId="0" xfId="0" applyFont="1">
      <alignment vertical="center"/>
    </xf>
    <xf numFmtId="0" fontId="48" fillId="0" borderId="0" xfId="0" applyFont="1" applyAlignment="1">
      <alignment horizontal="left"/>
    </xf>
    <xf numFmtId="0" fontId="48" fillId="0" borderId="0" xfId="0" applyFont="1" applyAlignment="1">
      <alignment horizontal="left" vertical="top"/>
    </xf>
    <xf numFmtId="0" fontId="19" fillId="0" borderId="0" xfId="0" applyFont="1" applyAlignment="1">
      <alignment horizontal="left" vertical="top" wrapText="1"/>
    </xf>
    <xf numFmtId="0" fontId="4" fillId="0" borderId="0" xfId="0" applyFont="1" applyAlignment="1">
      <alignment horizontal="left" vertical="center" indent="1"/>
    </xf>
    <xf numFmtId="176" fontId="4" fillId="0" borderId="0" xfId="0" applyNumberFormat="1" applyFont="1" applyAlignment="1">
      <alignment horizontal="center" vertical="center"/>
    </xf>
    <xf numFmtId="0" fontId="0" fillId="0" borderId="0" xfId="0" applyAlignment="1">
      <alignment horizontal="left" vertical="center" indent="1"/>
    </xf>
    <xf numFmtId="0" fontId="42" fillId="0" borderId="13" xfId="0" applyFont="1" applyBorder="1" applyAlignment="1">
      <alignment horizontal="left"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4" fillId="0" borderId="6" xfId="0" applyFont="1" applyBorder="1" applyAlignment="1">
      <alignment horizontal="left" vertical="top"/>
    </xf>
    <xf numFmtId="0" fontId="25" fillId="0" borderId="6" xfId="0" applyFont="1" applyBorder="1" applyAlignment="1">
      <alignment horizontal="left" vertical="center"/>
    </xf>
    <xf numFmtId="0" fontId="63" fillId="0" borderId="6" xfId="0" applyFont="1" applyBorder="1" applyAlignment="1">
      <alignment horizontal="left" vertical="center"/>
    </xf>
    <xf numFmtId="0" fontId="0" fillId="0" borderId="6" xfId="0" applyBorder="1" applyAlignment="1">
      <alignment horizontal="left" vertical="top"/>
    </xf>
    <xf numFmtId="0" fontId="0" fillId="0" borderId="7" xfId="0" applyBorder="1" applyAlignment="1">
      <alignment horizontal="left" vertical="top"/>
    </xf>
    <xf numFmtId="0" fontId="4" fillId="0" borderId="0" xfId="0" applyFont="1" applyAlignment="1">
      <alignment horizontal="left" vertical="top"/>
    </xf>
    <xf numFmtId="0" fontId="2" fillId="7" borderId="13" xfId="3" applyFont="1" applyFill="1" applyBorder="1" applyAlignment="1" applyProtection="1">
      <alignment horizontal="center" vertical="center" shrinkToFit="1"/>
      <protection locked="0"/>
    </xf>
    <xf numFmtId="0" fontId="42" fillId="0" borderId="1" xfId="3" applyFont="1" applyBorder="1" applyAlignment="1">
      <alignment horizontal="center" vertical="center"/>
    </xf>
    <xf numFmtId="0" fontId="29" fillId="0" borderId="13" xfId="3" applyFont="1" applyBorder="1" applyAlignment="1">
      <alignment horizontal="center" vertical="center" shrinkToFit="1"/>
    </xf>
    <xf numFmtId="0" fontId="29" fillId="0" borderId="14" xfId="3" applyFont="1" applyBorder="1" applyAlignment="1">
      <alignment horizontal="center" vertical="center"/>
    </xf>
    <xf numFmtId="187" fontId="29" fillId="0" borderId="59" xfId="3" applyNumberFormat="1" applyFont="1" applyBorder="1" applyAlignment="1">
      <alignment horizontal="center" vertical="center"/>
    </xf>
    <xf numFmtId="0" fontId="2" fillId="0" borderId="14" xfId="3" applyFont="1" applyBorder="1" applyAlignment="1">
      <alignment horizontal="center" vertical="center"/>
    </xf>
    <xf numFmtId="187" fontId="2" fillId="0" borderId="59" xfId="3" applyNumberFormat="1" applyFont="1" applyBorder="1" applyAlignment="1">
      <alignment horizontal="center" vertical="center"/>
    </xf>
    <xf numFmtId="187" fontId="2" fillId="0" borderId="14" xfId="3" applyNumberFormat="1" applyFont="1" applyBorder="1" applyAlignment="1">
      <alignment horizontal="center" vertical="center"/>
    </xf>
    <xf numFmtId="0" fontId="4" fillId="7" borderId="3" xfId="0" applyFont="1" applyFill="1" applyBorder="1" applyAlignment="1">
      <alignment horizontal="left" vertical="center"/>
    </xf>
    <xf numFmtId="0" fontId="53" fillId="0" borderId="3" xfId="0" applyFont="1" applyBorder="1" applyAlignment="1">
      <alignment horizontal="left" vertical="top" wrapText="1"/>
    </xf>
    <xf numFmtId="0" fontId="53" fillId="0" borderId="0" xfId="0" applyFont="1" applyAlignment="1">
      <alignment horizontal="left" vertical="top" wrapText="1"/>
    </xf>
    <xf numFmtId="0" fontId="53" fillId="0" borderId="3" xfId="0" applyFont="1" applyBorder="1" applyAlignment="1">
      <alignment horizontal="left" vertical="top" shrinkToFit="1"/>
    </xf>
    <xf numFmtId="183" fontId="4" fillId="0" borderId="14" xfId="0" applyNumberFormat="1" applyFont="1" applyBorder="1">
      <alignment vertical="center"/>
    </xf>
    <xf numFmtId="0" fontId="55" fillId="7" borderId="25" xfId="0" applyFont="1" applyFill="1" applyBorder="1" applyAlignment="1">
      <alignment horizontal="distributed" vertical="center"/>
    </xf>
    <xf numFmtId="0" fontId="55" fillId="7" borderId="26" xfId="0" applyFont="1" applyFill="1" applyBorder="1" applyAlignment="1">
      <alignment horizontal="distributed" vertical="center"/>
    </xf>
    <xf numFmtId="0" fontId="54" fillId="7" borderId="26" xfId="0" applyFont="1" applyFill="1" applyBorder="1" applyAlignment="1">
      <alignment horizontal="distributed" vertical="center"/>
    </xf>
    <xf numFmtId="0" fontId="20" fillId="0" borderId="13" xfId="0" applyFont="1" applyBorder="1" applyAlignment="1">
      <alignment horizontal="center" vertical="center" wrapText="1"/>
    </xf>
    <xf numFmtId="191" fontId="20" fillId="0" borderId="1" xfId="0" applyNumberFormat="1" applyFont="1" applyBorder="1" applyAlignment="1">
      <alignment horizontal="center" vertical="center" shrinkToFit="1"/>
    </xf>
    <xf numFmtId="191" fontId="2" fillId="0" borderId="0" xfId="0" applyNumberFormat="1" applyFont="1" applyAlignment="1">
      <alignment vertical="center" shrinkToFit="1"/>
    </xf>
    <xf numFmtId="0" fontId="18" fillId="0" borderId="1" xfId="0" applyFont="1" applyBorder="1" applyAlignment="1">
      <alignment horizontal="left" vertical="center" wrapText="1"/>
    </xf>
    <xf numFmtId="0" fontId="86" fillId="0" borderId="1" xfId="0" applyFont="1" applyBorder="1" applyAlignment="1">
      <alignment horizontal="left" vertical="center" wrapText="1"/>
    </xf>
    <xf numFmtId="0" fontId="2" fillId="7" borderId="3" xfId="0" applyFont="1" applyFill="1" applyBorder="1" applyAlignment="1" applyProtection="1">
      <alignment horizontal="center" vertical="center"/>
      <protection locked="0"/>
    </xf>
    <xf numFmtId="0" fontId="73" fillId="0" borderId="16" xfId="4" applyFont="1" applyBorder="1" applyAlignment="1">
      <alignment horizontal="center" vertical="center" textRotation="255" wrapText="1"/>
    </xf>
    <xf numFmtId="0" fontId="73" fillId="0" borderId="11" xfId="4" applyFont="1" applyBorder="1" applyAlignment="1">
      <alignment horizontal="center" vertical="center" textRotation="255" wrapText="1"/>
    </xf>
    <xf numFmtId="0" fontId="0" fillId="0" borderId="24" xfId="0" applyBorder="1" applyAlignment="1">
      <alignment horizontal="center" vertical="center"/>
    </xf>
    <xf numFmtId="0" fontId="0" fillId="0" borderId="6" xfId="0" applyBorder="1" applyAlignment="1">
      <alignment vertical="center" wrapText="1"/>
    </xf>
    <xf numFmtId="0" fontId="0" fillId="0" borderId="6" xfId="0" applyBorder="1">
      <alignment vertical="center"/>
    </xf>
    <xf numFmtId="0" fontId="0" fillId="0" borderId="0" xfId="0" applyAlignment="1">
      <alignment horizontal="center" vertical="center" wrapText="1"/>
    </xf>
    <xf numFmtId="0" fontId="75" fillId="0" borderId="6" xfId="4" applyFont="1" applyBorder="1" applyAlignment="1">
      <alignment horizontal="center" vertical="center"/>
    </xf>
    <xf numFmtId="0" fontId="73" fillId="0" borderId="9" xfId="4" applyFont="1" applyBorder="1" applyAlignment="1">
      <alignment horizontal="center" vertical="center" textRotation="255" wrapText="1"/>
    </xf>
    <xf numFmtId="0" fontId="73" fillId="0" borderId="5" xfId="4" applyFont="1" applyBorder="1" applyAlignment="1">
      <alignment horizontal="center" vertical="center" textRotation="255" wrapText="1"/>
    </xf>
    <xf numFmtId="0" fontId="26" fillId="0" borderId="0" xfId="4" applyFont="1" applyAlignment="1">
      <alignment horizontal="left" vertical="center" wrapText="1"/>
    </xf>
    <xf numFmtId="0" fontId="71" fillId="0" borderId="0" xfId="4" applyFont="1" applyAlignment="1">
      <alignment horizontal="center" vertical="center" wrapText="1"/>
    </xf>
    <xf numFmtId="0" fontId="75" fillId="0" borderId="0" xfId="4" applyFont="1" applyAlignment="1">
      <alignment horizontal="center" vertical="center"/>
    </xf>
    <xf numFmtId="0" fontId="75" fillId="0" borderId="0" xfId="4" applyFont="1" applyAlignment="1">
      <alignment vertical="center" wrapText="1"/>
    </xf>
    <xf numFmtId="0" fontId="75" fillId="0" borderId="0" xfId="4" applyFont="1">
      <alignment vertical="center"/>
    </xf>
    <xf numFmtId="0" fontId="75" fillId="0" borderId="0" xfId="0" applyFont="1" applyAlignment="1">
      <alignment horizontal="center" vertical="center" wrapText="1"/>
    </xf>
    <xf numFmtId="0" fontId="75" fillId="0" borderId="0" xfId="0" applyFont="1" applyAlignment="1">
      <alignment vertical="center" wrapText="1"/>
    </xf>
    <xf numFmtId="0" fontId="75" fillId="0" borderId="0" xfId="0" applyFont="1" applyAlignment="1">
      <alignment horizontal="right" vertical="center" wrapText="1"/>
    </xf>
    <xf numFmtId="0" fontId="26" fillId="0" borderId="0" xfId="4" applyFont="1" applyAlignment="1">
      <alignment horizontal="center" vertical="center"/>
    </xf>
    <xf numFmtId="0" fontId="75" fillId="0" borderId="11" xfId="4" applyFont="1" applyBorder="1" applyAlignment="1">
      <alignment horizontal="center" vertical="center" wrapText="1"/>
    </xf>
    <xf numFmtId="0" fontId="73" fillId="0" borderId="16" xfId="4" applyFont="1" applyBorder="1" applyAlignment="1">
      <alignment vertical="center" wrapText="1"/>
    </xf>
    <xf numFmtId="0" fontId="75" fillId="0" borderId="5" xfId="4" applyFont="1" applyBorder="1" applyAlignment="1">
      <alignment horizontal="center" vertical="center" wrapText="1"/>
    </xf>
    <xf numFmtId="0" fontId="73" fillId="0" borderId="9" xfId="4" applyFont="1" applyBorder="1" applyAlignment="1">
      <alignment vertical="center" wrapText="1"/>
    </xf>
    <xf numFmtId="0" fontId="75" fillId="0" borderId="6" xfId="4" applyFont="1" applyBorder="1">
      <alignment vertical="center"/>
    </xf>
    <xf numFmtId="0" fontId="75" fillId="0" borderId="14" xfId="4" applyFont="1" applyBorder="1" applyAlignment="1">
      <alignment horizontal="center" vertical="center"/>
    </xf>
    <xf numFmtId="0" fontId="94" fillId="0" borderId="1" xfId="4" applyFont="1" applyBorder="1" applyAlignment="1">
      <alignment horizontal="center" vertical="center" wrapText="1"/>
    </xf>
    <xf numFmtId="0" fontId="94" fillId="0" borderId="13" xfId="4" applyFont="1" applyBorder="1" applyAlignment="1">
      <alignment horizontal="center" vertical="center" wrapText="1"/>
    </xf>
    <xf numFmtId="0" fontId="75" fillId="0" borderId="65" xfId="4" applyFont="1" applyBorder="1" applyAlignment="1">
      <alignment horizontal="center" vertical="center"/>
    </xf>
    <xf numFmtId="0" fontId="75" fillId="0" borderId="24" xfId="4" applyFont="1" applyBorder="1">
      <alignment vertical="center"/>
    </xf>
    <xf numFmtId="0" fontId="75" fillId="0" borderId="24" xfId="0" applyFont="1" applyBorder="1" applyAlignment="1">
      <alignment horizontal="center" vertical="center" wrapText="1"/>
    </xf>
    <xf numFmtId="0" fontId="0" fillId="0" borderId="24" xfId="0" applyBorder="1" applyAlignment="1">
      <alignment horizontal="center" vertical="center" wrapText="1"/>
    </xf>
    <xf numFmtId="0" fontId="73" fillId="0" borderId="23" xfId="4" applyFont="1" applyBorder="1" applyAlignment="1">
      <alignment horizontal="center" vertical="center" textRotation="255" wrapText="1"/>
    </xf>
    <xf numFmtId="0" fontId="73" fillId="0" borderId="66" xfId="4" applyFont="1" applyBorder="1" applyAlignment="1">
      <alignment vertical="center" wrapText="1"/>
    </xf>
    <xf numFmtId="0" fontId="75" fillId="0" borderId="56" xfId="4" applyFont="1" applyBorder="1" applyAlignment="1">
      <alignment horizontal="center" vertical="center"/>
    </xf>
    <xf numFmtId="0" fontId="73" fillId="0" borderId="22" xfId="4" applyFont="1" applyBorder="1" applyAlignment="1">
      <alignment horizontal="center" vertical="center" textRotation="255" wrapText="1"/>
    </xf>
    <xf numFmtId="0" fontId="73" fillId="0" borderId="29" xfId="4" applyFont="1" applyBorder="1" applyAlignment="1">
      <alignment vertical="center" wrapText="1"/>
    </xf>
    <xf numFmtId="0" fontId="75" fillId="0" borderId="2" xfId="4" applyFont="1" applyBorder="1" applyAlignment="1">
      <alignment horizontal="center" vertical="center" wrapText="1"/>
    </xf>
    <xf numFmtId="0" fontId="0" fillId="0" borderId="24" xfId="0" applyBorder="1" applyAlignment="1">
      <alignment vertical="center" wrapText="1"/>
    </xf>
    <xf numFmtId="0" fontId="0" fillId="0" borderId="24" xfId="0" applyBorder="1">
      <alignment vertical="center"/>
    </xf>
    <xf numFmtId="0" fontId="75" fillId="0" borderId="20" xfId="4" applyFont="1" applyBorder="1">
      <alignment vertical="center"/>
    </xf>
    <xf numFmtId="0" fontId="0" fillId="0" borderId="20" xfId="0" applyBorder="1">
      <alignment vertical="center"/>
    </xf>
    <xf numFmtId="0" fontId="75" fillId="0" borderId="24" xfId="4" applyFont="1" applyBorder="1" applyAlignment="1">
      <alignment horizontal="center" vertical="center"/>
    </xf>
    <xf numFmtId="0" fontId="75" fillId="0" borderId="20" xfId="4" applyFont="1" applyBorder="1" applyAlignment="1">
      <alignment horizontal="center" vertical="center"/>
    </xf>
    <xf numFmtId="0" fontId="75" fillId="0" borderId="20" xfId="4" applyFont="1" applyBorder="1" applyAlignment="1">
      <alignment horizontal="left" vertical="center"/>
    </xf>
    <xf numFmtId="0" fontId="75" fillId="0" borderId="24" xfId="0" applyFont="1" applyBorder="1" applyAlignment="1">
      <alignment horizontal="center" vertical="center"/>
    </xf>
    <xf numFmtId="0" fontId="0" fillId="0" borderId="20" xfId="0" applyBorder="1" applyAlignment="1">
      <alignment vertical="center" wrapText="1"/>
    </xf>
    <xf numFmtId="0" fontId="75" fillId="0" borderId="68" xfId="4" applyFont="1" applyBorder="1" applyAlignment="1">
      <alignment horizontal="center" vertical="center"/>
    </xf>
    <xf numFmtId="0" fontId="75" fillId="0" borderId="57" xfId="4" applyFont="1" applyBorder="1" applyAlignment="1">
      <alignment horizontal="center" vertical="center"/>
    </xf>
    <xf numFmtId="0" fontId="0" fillId="0" borderId="28" xfId="0" applyBorder="1" applyAlignment="1">
      <alignment vertical="center" wrapText="1"/>
    </xf>
    <xf numFmtId="0" fontId="73" fillId="0" borderId="30" xfId="4" applyFont="1" applyBorder="1" applyAlignment="1">
      <alignment horizontal="center" vertical="center" textRotation="255" wrapText="1"/>
    </xf>
    <xf numFmtId="0" fontId="73" fillId="0" borderId="69" xfId="4" applyFont="1" applyBorder="1" applyAlignment="1">
      <alignment vertical="center" wrapText="1"/>
    </xf>
    <xf numFmtId="0" fontId="75" fillId="0" borderId="18" xfId="4" applyFont="1" applyBorder="1">
      <alignment vertical="center"/>
    </xf>
    <xf numFmtId="0" fontId="0" fillId="0" borderId="18" xfId="0" applyBorder="1">
      <alignment vertical="center"/>
    </xf>
    <xf numFmtId="0" fontId="73" fillId="0" borderId="10" xfId="4" applyFont="1" applyBorder="1" applyAlignment="1">
      <alignment vertical="center" wrapText="1"/>
    </xf>
    <xf numFmtId="0" fontId="75" fillId="0" borderId="2" xfId="4" applyFont="1" applyBorder="1">
      <alignment vertical="center"/>
    </xf>
    <xf numFmtId="0" fontId="75" fillId="0" borderId="70" xfId="4" applyFont="1" applyBorder="1" applyAlignment="1">
      <alignment horizontal="center" vertical="center"/>
    </xf>
    <xf numFmtId="0" fontId="75" fillId="0" borderId="11" xfId="4" applyFont="1" applyBorder="1" applyAlignment="1">
      <alignment horizontal="center" vertical="center"/>
    </xf>
    <xf numFmtId="0" fontId="75" fillId="0" borderId="11" xfId="4" applyFont="1" applyBorder="1">
      <alignment vertical="center"/>
    </xf>
    <xf numFmtId="0" fontId="75" fillId="0" borderId="5" xfId="4" applyFont="1" applyBorder="1" applyAlignment="1">
      <alignment horizontal="center" vertical="center"/>
    </xf>
    <xf numFmtId="0" fontId="75" fillId="0" borderId="28" xfId="4" applyFont="1" applyBorder="1">
      <alignment vertical="center"/>
    </xf>
    <xf numFmtId="0" fontId="0" fillId="0" borderId="28" xfId="0" applyBorder="1">
      <alignment vertical="center"/>
    </xf>
    <xf numFmtId="0" fontId="75" fillId="0" borderId="67" xfId="4" applyFont="1" applyBorder="1" applyAlignment="1">
      <alignment horizontal="center" vertical="center"/>
    </xf>
    <xf numFmtId="0" fontId="0" fillId="0" borderId="26" xfId="0" applyBorder="1" applyAlignment="1">
      <alignment vertical="center" wrapText="1"/>
    </xf>
    <xf numFmtId="0" fontId="73" fillId="0" borderId="25" xfId="4" applyFont="1" applyBorder="1" applyAlignment="1">
      <alignment horizontal="center" vertical="center" textRotation="255" wrapText="1"/>
    </xf>
    <xf numFmtId="0" fontId="73" fillId="0" borderId="71" xfId="4" applyFont="1" applyBorder="1" applyAlignment="1">
      <alignment vertical="center" wrapText="1"/>
    </xf>
    <xf numFmtId="0" fontId="73" fillId="0" borderId="72" xfId="4" applyFont="1" applyBorder="1" applyAlignment="1">
      <alignment horizontal="center" vertical="center" textRotation="255" wrapText="1"/>
    </xf>
    <xf numFmtId="0" fontId="26" fillId="0" borderId="6" xfId="4" applyFont="1" applyBorder="1" applyAlignment="1">
      <alignment horizontal="center" vertical="center" wrapText="1"/>
    </xf>
    <xf numFmtId="0" fontId="26" fillId="0" borderId="20" xfId="4" applyFont="1" applyBorder="1" applyAlignment="1">
      <alignment horizontal="center" vertical="center" wrapText="1"/>
    </xf>
    <xf numFmtId="0" fontId="26" fillId="0" borderId="28" xfId="4" applyFont="1" applyBorder="1" applyAlignment="1">
      <alignment horizontal="center" vertical="center" wrapText="1"/>
    </xf>
    <xf numFmtId="0" fontId="75" fillId="0" borderId="73" xfId="4" applyFont="1" applyBorder="1" applyAlignment="1">
      <alignment horizontal="center" vertical="center"/>
    </xf>
    <xf numFmtId="0" fontId="26" fillId="0" borderId="26" xfId="4" applyFont="1" applyBorder="1" applyAlignment="1">
      <alignment horizontal="center" vertical="center" wrapText="1"/>
    </xf>
    <xf numFmtId="0" fontId="75" fillId="0" borderId="58" xfId="4" applyFont="1" applyBorder="1" applyAlignment="1">
      <alignment horizontal="center" vertical="center"/>
    </xf>
    <xf numFmtId="0" fontId="75" fillId="0" borderId="3" xfId="4" applyFont="1" applyBorder="1">
      <alignment vertical="center"/>
    </xf>
    <xf numFmtId="0" fontId="73" fillId="0" borderId="8" xfId="4" applyFont="1" applyBorder="1" applyAlignment="1">
      <alignment vertical="center" wrapText="1"/>
    </xf>
    <xf numFmtId="0" fontId="26" fillId="0" borderId="24" xfId="4" applyFont="1" applyBorder="1" applyAlignment="1">
      <alignment horizontal="center" vertical="center" wrapText="1"/>
    </xf>
    <xf numFmtId="0" fontId="75" fillId="0" borderId="6" xfId="0" applyFont="1" applyBorder="1" applyAlignment="1">
      <alignment vertical="center" wrapText="1"/>
    </xf>
    <xf numFmtId="0" fontId="75" fillId="0" borderId="8" xfId="0" applyFont="1" applyBorder="1" applyAlignment="1">
      <alignment vertical="center" wrapText="1"/>
    </xf>
    <xf numFmtId="0" fontId="95" fillId="0" borderId="74" xfId="0" applyFont="1" applyBorder="1" applyAlignment="1">
      <alignment horizontal="right" vertical="center" wrapText="1"/>
    </xf>
    <xf numFmtId="197" fontId="75" fillId="7" borderId="9" xfId="0" applyNumberFormat="1" applyFont="1" applyFill="1" applyBorder="1" applyAlignment="1">
      <alignment vertical="center" wrapText="1"/>
    </xf>
    <xf numFmtId="0" fontId="71" fillId="0" borderId="6" xfId="4" applyFont="1" applyBorder="1" applyAlignment="1">
      <alignment horizontal="center" vertical="center" wrapText="1"/>
    </xf>
    <xf numFmtId="0" fontId="26" fillId="0" borderId="6" xfId="0" applyFont="1" applyBorder="1">
      <alignment vertical="center"/>
    </xf>
    <xf numFmtId="0" fontId="75" fillId="0" borderId="20" xfId="0" applyFont="1" applyBorder="1" applyAlignment="1">
      <alignment vertical="center" wrapText="1"/>
    </xf>
    <xf numFmtId="0" fontId="26" fillId="0" borderId="20" xfId="0" applyFont="1" applyBorder="1">
      <alignment vertical="center"/>
    </xf>
    <xf numFmtId="0" fontId="75" fillId="0" borderId="28" xfId="0" applyFont="1" applyBorder="1" applyAlignment="1">
      <alignment vertical="center" wrapText="1"/>
    </xf>
    <xf numFmtId="0" fontId="26" fillId="0" borderId="28" xfId="0" applyFont="1" applyBorder="1">
      <alignment vertical="center"/>
    </xf>
    <xf numFmtId="0" fontId="73" fillId="7" borderId="66" xfId="4" applyFont="1" applyFill="1" applyBorder="1" applyAlignment="1">
      <alignment horizontal="center" vertical="center"/>
    </xf>
    <xf numFmtId="0" fontId="73" fillId="7" borderId="29" xfId="4" applyFont="1" applyFill="1" applyBorder="1" applyAlignment="1">
      <alignment horizontal="center" vertical="center"/>
    </xf>
    <xf numFmtId="0" fontId="73" fillId="7" borderId="69" xfId="4" applyFont="1" applyFill="1" applyBorder="1" applyAlignment="1">
      <alignment horizontal="center" vertical="center"/>
    </xf>
    <xf numFmtId="0" fontId="73" fillId="7" borderId="71" xfId="4" applyFont="1" applyFill="1" applyBorder="1" applyAlignment="1">
      <alignment horizontal="center" vertical="center"/>
    </xf>
    <xf numFmtId="0" fontId="73" fillId="7" borderId="9" xfId="4" applyFont="1" applyFill="1" applyBorder="1" applyAlignment="1">
      <alignment horizontal="center" vertical="center"/>
    </xf>
    <xf numFmtId="0" fontId="73" fillId="7" borderId="16" xfId="4" applyFont="1" applyFill="1" applyBorder="1" applyAlignment="1">
      <alignment horizontal="center" vertical="center"/>
    </xf>
    <xf numFmtId="0" fontId="75" fillId="0" borderId="13" xfId="4" applyFont="1" applyBorder="1" applyAlignment="1">
      <alignment horizontal="center" vertical="center" wrapText="1"/>
    </xf>
    <xf numFmtId="184" fontId="4" fillId="0" borderId="11" xfId="0" applyNumberFormat="1" applyFont="1" applyBorder="1">
      <alignment vertical="center"/>
    </xf>
    <xf numFmtId="0" fontId="73" fillId="0" borderId="75" xfId="4" applyFont="1" applyBorder="1" applyAlignment="1">
      <alignment horizontal="center" vertical="center" textRotation="255" wrapText="1"/>
    </xf>
    <xf numFmtId="0" fontId="75" fillId="0" borderId="6" xfId="4" applyFont="1" applyBorder="1" applyAlignment="1">
      <alignment vertical="center" wrapText="1"/>
    </xf>
    <xf numFmtId="0" fontId="0" fillId="0" borderId="6" xfId="0" applyBorder="1" applyAlignment="1">
      <alignment vertical="center" wrapText="1"/>
    </xf>
    <xf numFmtId="0" fontId="75" fillId="0" borderId="20" xfId="4" applyFont="1" applyBorder="1" applyAlignment="1">
      <alignment vertical="center" wrapText="1"/>
    </xf>
    <xf numFmtId="0" fontId="0" fillId="0" borderId="20" xfId="0" applyBorder="1" applyAlignment="1">
      <alignment vertical="center" wrapText="1"/>
    </xf>
    <xf numFmtId="0" fontId="75" fillId="0" borderId="0" xfId="4" applyFont="1" applyAlignment="1">
      <alignment vertical="center" wrapText="1"/>
    </xf>
    <xf numFmtId="0" fontId="0" fillId="0" borderId="0" xfId="0" applyAlignment="1">
      <alignment vertical="center" wrapText="1"/>
    </xf>
    <xf numFmtId="0" fontId="75" fillId="0" borderId="28" xfId="4" applyFont="1" applyBorder="1" applyAlignment="1">
      <alignment vertical="center" wrapText="1"/>
    </xf>
    <xf numFmtId="0" fontId="0" fillId="0" borderId="28" xfId="0" applyBorder="1" applyAlignment="1">
      <alignment vertical="center" wrapText="1"/>
    </xf>
    <xf numFmtId="0" fontId="75" fillId="0" borderId="26" xfId="4" applyFont="1" applyBorder="1" applyAlignment="1">
      <alignment vertical="center" wrapText="1"/>
    </xf>
    <xf numFmtId="0" fontId="0" fillId="0" borderId="26" xfId="0" applyBorder="1" applyAlignment="1">
      <alignment vertical="center" wrapText="1"/>
    </xf>
    <xf numFmtId="0" fontId="75" fillId="0" borderId="55" xfId="4" applyFont="1" applyBorder="1" applyAlignment="1">
      <alignment horizontal="center" vertical="center"/>
    </xf>
    <xf numFmtId="0" fontId="75" fillId="0" borderId="14" xfId="4" applyFont="1" applyBorder="1" applyAlignment="1">
      <alignment horizontal="center" vertical="center"/>
    </xf>
    <xf numFmtId="0" fontId="26" fillId="0" borderId="0" xfId="4" applyFont="1">
      <alignment vertical="center"/>
    </xf>
    <xf numFmtId="0" fontId="0" fillId="0" borderId="0" xfId="0">
      <alignment vertical="center"/>
    </xf>
    <xf numFmtId="0" fontId="75" fillId="0" borderId="24" xfId="4" applyFont="1" applyBorder="1" applyAlignment="1">
      <alignment vertical="center" wrapText="1"/>
    </xf>
    <xf numFmtId="0" fontId="0" fillId="0" borderId="24" xfId="0" applyBorder="1" applyAlignment="1">
      <alignment vertical="center" wrapText="1"/>
    </xf>
    <xf numFmtId="0" fontId="74" fillId="0" borderId="0" xfId="4" applyFont="1" applyAlignment="1">
      <alignment horizontal="left" vertical="center" wrapText="1"/>
    </xf>
    <xf numFmtId="0" fontId="24" fillId="0" borderId="0" xfId="4" applyFont="1" applyAlignment="1">
      <alignment horizontal="left" vertical="center" wrapText="1"/>
    </xf>
    <xf numFmtId="0" fontId="75" fillId="0" borderId="0" xfId="4" applyFont="1" applyAlignment="1">
      <alignment horizontal="center" vertical="center" wrapText="1"/>
    </xf>
    <xf numFmtId="0" fontId="72" fillId="0" borderId="0" xfId="4" applyAlignment="1">
      <alignment horizontal="center" vertical="center" wrapText="1"/>
    </xf>
    <xf numFmtId="0" fontId="20" fillId="0" borderId="1" xfId="0" applyFont="1" applyBorder="1" applyAlignment="1">
      <alignment horizontal="center" vertical="center"/>
    </xf>
    <xf numFmtId="0" fontId="20" fillId="0" borderId="13" xfId="0" applyFont="1" applyBorder="1" applyAlignment="1">
      <alignment horizontal="center" vertical="center"/>
    </xf>
    <xf numFmtId="0" fontId="20" fillId="0" borderId="64" xfId="0" applyFont="1" applyBorder="1" applyAlignment="1">
      <alignment horizontal="center" vertical="center"/>
    </xf>
    <xf numFmtId="0" fontId="20" fillId="0" borderId="60" xfId="0" applyFont="1" applyBorder="1" applyAlignment="1">
      <alignment horizontal="center" vertical="center"/>
    </xf>
    <xf numFmtId="0" fontId="20" fillId="0" borderId="61" xfId="0" applyFont="1" applyBorder="1" applyAlignment="1">
      <alignment horizontal="center" vertical="center"/>
    </xf>
    <xf numFmtId="0" fontId="20" fillId="0" borderId="62" xfId="0" applyFont="1" applyBorder="1" applyAlignment="1">
      <alignment horizontal="center" vertical="center"/>
    </xf>
    <xf numFmtId="0" fontId="20" fillId="0" borderId="9" xfId="0" applyFont="1" applyBorder="1" applyAlignment="1">
      <alignment horizontal="center" vertical="center"/>
    </xf>
    <xf numFmtId="0" fontId="20" fillId="0" borderId="5" xfId="0" applyFont="1" applyBorder="1" applyAlignment="1">
      <alignment horizontal="center" vertical="center"/>
    </xf>
    <xf numFmtId="0" fontId="20" fillId="0" borderId="63" xfId="0" applyFont="1" applyBorder="1" applyAlignment="1">
      <alignment horizontal="center" vertical="center"/>
    </xf>
    <xf numFmtId="0" fontId="38" fillId="0" borderId="0" xfId="0" applyFont="1" applyAlignment="1">
      <alignment horizontal="left" vertical="center"/>
    </xf>
    <xf numFmtId="0" fontId="9" fillId="0" borderId="15" xfId="0" applyFont="1" applyBorder="1" applyAlignment="1">
      <alignment vertical="center" wrapText="1"/>
    </xf>
    <xf numFmtId="0" fontId="9" fillId="0" borderId="1" xfId="0" applyFont="1" applyBorder="1" applyAlignment="1">
      <alignment vertical="center" wrapText="1"/>
    </xf>
    <xf numFmtId="0" fontId="21" fillId="0" borderId="15" xfId="0" applyFont="1" applyBorder="1" applyAlignment="1">
      <alignment vertical="center" wrapText="1"/>
    </xf>
    <xf numFmtId="0" fontId="21" fillId="0" borderId="1" xfId="0" applyFont="1" applyBorder="1" applyAlignment="1">
      <alignment vertical="center" wrapText="1"/>
    </xf>
    <xf numFmtId="0" fontId="19" fillId="0" borderId="0" xfId="0" applyFont="1" applyAlignment="1">
      <alignment horizontal="left" vertical="center"/>
    </xf>
    <xf numFmtId="0" fontId="21" fillId="0" borderId="14" xfId="0" applyFont="1" applyBorder="1" applyAlignment="1">
      <alignment vertical="center" shrinkToFit="1"/>
    </xf>
    <xf numFmtId="0" fontId="21" fillId="0" borderId="15" xfId="0" applyFont="1" applyBorder="1" applyAlignment="1">
      <alignment vertical="center" shrinkToFit="1"/>
    </xf>
    <xf numFmtId="49" fontId="40" fillId="0" borderId="13" xfId="0" applyNumberFormat="1" applyFont="1" applyBorder="1" applyAlignment="1">
      <alignment horizontal="center" vertical="center"/>
    </xf>
    <xf numFmtId="49" fontId="40" fillId="0" borderId="14" xfId="0" applyNumberFormat="1" applyFont="1" applyBorder="1" applyAlignment="1">
      <alignment horizontal="center" vertical="center"/>
    </xf>
    <xf numFmtId="49" fontId="40" fillId="0" borderId="15" xfId="0" applyNumberFormat="1" applyFont="1" applyBorder="1" applyAlignment="1">
      <alignment horizontal="center" vertical="center"/>
    </xf>
    <xf numFmtId="0" fontId="2" fillId="0" borderId="6" xfId="0" applyFont="1" applyBorder="1" applyAlignment="1">
      <alignment horizontal="center" vertical="center"/>
    </xf>
    <xf numFmtId="0" fontId="39" fillId="0" borderId="11" xfId="0" applyFont="1" applyBorder="1" applyAlignment="1">
      <alignment horizontal="left" vertical="top" wrapText="1"/>
    </xf>
    <xf numFmtId="0" fontId="39" fillId="0" borderId="0" xfId="0" applyFont="1" applyAlignment="1">
      <alignment horizontal="left" vertical="top" wrapText="1"/>
    </xf>
    <xf numFmtId="0" fontId="21" fillId="0" borderId="14" xfId="0" applyFont="1" applyBorder="1" applyAlignment="1">
      <alignment vertical="center" wrapText="1" shrinkToFit="1"/>
    </xf>
    <xf numFmtId="0" fontId="9" fillId="0" borderId="15" xfId="0" applyFont="1" applyBorder="1" applyAlignment="1">
      <alignment horizontal="left" vertical="center" wrapText="1"/>
    </xf>
    <xf numFmtId="0" fontId="9" fillId="0" borderId="1" xfId="0" applyFont="1" applyBorder="1" applyAlignment="1">
      <alignment horizontal="left" vertical="center" wrapText="1"/>
    </xf>
    <xf numFmtId="0" fontId="21" fillId="0" borderId="14" xfId="0" applyFont="1" applyBorder="1" applyAlignment="1">
      <alignment vertical="center" wrapText="1"/>
    </xf>
    <xf numFmtId="0" fontId="21" fillId="5" borderId="15" xfId="0" applyFont="1" applyFill="1" applyBorder="1" applyAlignment="1">
      <alignment vertical="center" wrapText="1"/>
    </xf>
    <xf numFmtId="0" fontId="21" fillId="5" borderId="1" xfId="0" applyFont="1" applyFill="1" applyBorder="1" applyAlignment="1">
      <alignment vertical="center" wrapText="1"/>
    </xf>
    <xf numFmtId="0" fontId="21" fillId="0" borderId="15" xfId="0" applyFont="1" applyBorder="1" applyAlignment="1">
      <alignment vertical="center" wrapText="1" shrinkToFit="1"/>
    </xf>
    <xf numFmtId="0" fontId="2" fillId="0" borderId="0" xfId="0" applyFont="1" applyAlignment="1">
      <alignment horizontal="left" vertical="top" wrapText="1"/>
    </xf>
    <xf numFmtId="0" fontId="2" fillId="0" borderId="0" xfId="0" applyFont="1" applyAlignment="1">
      <alignment horizontal="left" vertical="top"/>
    </xf>
    <xf numFmtId="0" fontId="25" fillId="5" borderId="0" xfId="0" applyFont="1" applyFill="1" applyAlignment="1">
      <alignment horizontal="center" wrapText="1"/>
    </xf>
    <xf numFmtId="0" fontId="3" fillId="0" borderId="0" xfId="0" applyFont="1" applyAlignment="1">
      <alignment horizontal="center" vertical="center"/>
    </xf>
    <xf numFmtId="0" fontId="2" fillId="5" borderId="0" xfId="0" applyFont="1" applyFill="1" applyAlignment="1">
      <alignment horizontal="center" vertical="center"/>
    </xf>
    <xf numFmtId="0" fontId="2" fillId="7" borderId="0" xfId="0" applyFont="1" applyFill="1" applyAlignment="1" applyProtection="1">
      <alignment horizontal="center" vertical="center"/>
      <protection locked="0"/>
    </xf>
    <xf numFmtId="0" fontId="2" fillId="0" borderId="0" xfId="0" applyFont="1">
      <alignment vertical="center"/>
    </xf>
    <xf numFmtId="181" fontId="25" fillId="0" borderId="0" xfId="0" applyNumberFormat="1" applyFont="1" applyAlignment="1">
      <alignment vertical="top" shrinkToFit="1"/>
    </xf>
    <xf numFmtId="0" fontId="0" fillId="0" borderId="0" xfId="0" applyAlignment="1">
      <alignment vertical="top" shrinkToFit="1"/>
    </xf>
    <xf numFmtId="181" fontId="25" fillId="0" borderId="0" xfId="0" applyNumberFormat="1" applyFont="1" applyAlignment="1">
      <alignment horizontal="left" vertical="top" shrinkToFit="1"/>
    </xf>
    <xf numFmtId="0" fontId="0" fillId="0" borderId="0" xfId="0" applyAlignment="1">
      <alignment vertical="center" shrinkToFit="1"/>
    </xf>
    <xf numFmtId="0" fontId="2" fillId="5" borderId="0" xfId="0" applyFont="1" applyFill="1" applyAlignment="1">
      <alignment horizontal="distributed" vertical="top"/>
    </xf>
    <xf numFmtId="0" fontId="25" fillId="0" borderId="0" xfId="0" applyFont="1" applyAlignment="1">
      <alignment vertical="center" shrinkToFit="1"/>
    </xf>
    <xf numFmtId="0" fontId="0" fillId="0" borderId="0" xfId="0" applyAlignment="1">
      <alignment horizontal="left" vertical="top" shrinkToFit="1"/>
    </xf>
    <xf numFmtId="181" fontId="25" fillId="0" borderId="0" xfId="0" applyNumberFormat="1" applyFont="1" applyAlignment="1">
      <alignment vertical="center" shrinkToFit="1"/>
    </xf>
    <xf numFmtId="0" fontId="2" fillId="0" borderId="0" xfId="0" applyFont="1" applyAlignment="1">
      <alignment vertical="center" shrinkToFit="1"/>
    </xf>
    <xf numFmtId="0" fontId="77" fillId="0" borderId="0" xfId="0" applyFont="1" applyAlignment="1">
      <alignment horizontal="left" vertical="top" wrapText="1"/>
    </xf>
    <xf numFmtId="0" fontId="41" fillId="0" borderId="0" xfId="0" applyFont="1" applyAlignment="1">
      <alignment horizontal="left" vertical="center"/>
    </xf>
    <xf numFmtId="0" fontId="2" fillId="0" borderId="0" xfId="0" applyFont="1" applyAlignment="1">
      <alignment horizontal="left" vertical="distributed" wrapText="1"/>
    </xf>
    <xf numFmtId="0" fontId="4" fillId="5" borderId="0" xfId="0" applyFont="1" applyFill="1" applyAlignment="1">
      <alignment horizontal="center" vertical="center" wrapText="1"/>
    </xf>
    <xf numFmtId="0" fontId="25" fillId="5" borderId="0" xfId="0" applyFont="1" applyFill="1" applyAlignment="1">
      <alignment vertical="top" wrapText="1"/>
    </xf>
    <xf numFmtId="14" fontId="2" fillId="0" borderId="0" xfId="0" applyNumberFormat="1" applyFont="1" applyAlignment="1">
      <alignment vertical="center" shrinkToFit="1"/>
    </xf>
    <xf numFmtId="181" fontId="25" fillId="5" borderId="0" xfId="0" applyNumberFormat="1" applyFont="1" applyFill="1" applyAlignment="1">
      <alignment vertical="center" shrinkToFit="1"/>
    </xf>
    <xf numFmtId="0" fontId="70" fillId="5" borderId="0" xfId="0" applyFont="1" applyFill="1" applyAlignment="1">
      <alignment horizontal="center" wrapText="1"/>
    </xf>
    <xf numFmtId="0" fontId="2" fillId="0" borderId="0" xfId="0" applyFont="1" applyAlignment="1">
      <alignment horizontal="left" vertical="center" wrapText="1"/>
    </xf>
    <xf numFmtId="0" fontId="38" fillId="0" borderId="0" xfId="0" applyFont="1" applyAlignment="1">
      <alignment horizontal="left" vertical="top" wrapText="1"/>
    </xf>
    <xf numFmtId="176" fontId="4" fillId="5" borderId="0" xfId="0" applyNumberFormat="1" applyFont="1" applyFill="1" applyAlignment="1">
      <alignment horizontal="left" vertical="center" shrinkToFit="1"/>
    </xf>
    <xf numFmtId="0" fontId="2" fillId="0" borderId="2" xfId="0" applyFont="1" applyBorder="1" applyAlignment="1">
      <alignment horizontal="distributed" vertical="center" wrapText="1" indent="1"/>
    </xf>
    <xf numFmtId="0" fontId="2" fillId="0" borderId="3" xfId="0" applyFont="1" applyBorder="1" applyAlignment="1">
      <alignment horizontal="distributed" vertical="center" wrapText="1" indent="1"/>
    </xf>
    <xf numFmtId="0" fontId="2" fillId="0" borderId="4" xfId="0" applyFont="1" applyBorder="1" applyAlignment="1">
      <alignment horizontal="distributed" vertical="center" wrapText="1" indent="1"/>
    </xf>
    <xf numFmtId="0" fontId="2" fillId="0" borderId="11" xfId="0" applyFont="1" applyBorder="1" applyAlignment="1">
      <alignment horizontal="distributed" vertical="center" wrapText="1" indent="1"/>
    </xf>
    <xf numFmtId="0" fontId="2" fillId="0" borderId="0" xfId="0" applyFont="1" applyAlignment="1">
      <alignment horizontal="distributed" vertical="center" wrapText="1" indent="1"/>
    </xf>
    <xf numFmtId="0" fontId="2" fillId="0" borderId="12" xfId="0" applyFont="1" applyBorder="1" applyAlignment="1">
      <alignment horizontal="distributed" vertical="center" wrapText="1" indent="1"/>
    </xf>
    <xf numFmtId="0" fontId="2" fillId="0" borderId="5" xfId="0" applyFont="1" applyBorder="1" applyAlignment="1">
      <alignment horizontal="distributed" vertical="center" wrapText="1" indent="1"/>
    </xf>
    <xf numFmtId="0" fontId="2" fillId="0" borderId="6" xfId="0" applyFont="1" applyBorder="1" applyAlignment="1">
      <alignment horizontal="distributed" vertical="center" wrapText="1" indent="1"/>
    </xf>
    <xf numFmtId="0" fontId="2" fillId="0" borderId="7" xfId="0" applyFont="1" applyBorder="1" applyAlignment="1">
      <alignment horizontal="distributed" vertical="center" wrapText="1" indent="1"/>
    </xf>
    <xf numFmtId="49" fontId="4" fillId="7" borderId="3" xfId="0" applyNumberFormat="1" applyFont="1" applyFill="1" applyBorder="1" applyAlignment="1" applyProtection="1">
      <alignment horizontal="left" vertical="center" wrapText="1"/>
      <protection locked="0"/>
    </xf>
    <xf numFmtId="0" fontId="4" fillId="5" borderId="3" xfId="0" applyFont="1" applyFill="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 xfId="0" applyFont="1" applyBorder="1" applyAlignment="1">
      <alignment horizontal="center" vertical="center"/>
    </xf>
    <xf numFmtId="49" fontId="2" fillId="7" borderId="14" xfId="0" applyNumberFormat="1" applyFont="1" applyFill="1" applyBorder="1" applyAlignment="1" applyProtection="1">
      <alignment horizontal="left" vertical="center" wrapText="1"/>
      <protection locked="0"/>
    </xf>
    <xf numFmtId="49" fontId="2" fillId="7" borderId="15" xfId="0" applyNumberFormat="1" applyFont="1" applyFill="1" applyBorder="1" applyAlignment="1" applyProtection="1">
      <alignment horizontal="left" vertical="center" wrapText="1"/>
      <protection locked="0"/>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49" fontId="2" fillId="7" borderId="13" xfId="0" applyNumberFormat="1" applyFont="1" applyFill="1" applyBorder="1" applyAlignment="1" applyProtection="1">
      <alignment horizontal="center" vertical="center"/>
      <protection locked="0"/>
    </xf>
    <xf numFmtId="49" fontId="2" fillId="7" borderId="14" xfId="0" applyNumberFormat="1" applyFont="1" applyFill="1" applyBorder="1" applyAlignment="1" applyProtection="1">
      <alignment horizontal="center" vertical="center"/>
      <protection locked="0"/>
    </xf>
    <xf numFmtId="0" fontId="2" fillId="7" borderId="17" xfId="0" applyFont="1" applyFill="1" applyBorder="1" applyAlignment="1" applyProtection="1">
      <alignment horizontal="left" vertical="center"/>
      <protection locked="0"/>
    </xf>
    <xf numFmtId="0" fontId="2" fillId="7" borderId="18" xfId="0" applyFont="1" applyFill="1" applyBorder="1" applyAlignment="1" applyProtection="1">
      <alignment horizontal="left" vertical="center"/>
      <protection locked="0"/>
    </xf>
    <xf numFmtId="0" fontId="2" fillId="7" borderId="19" xfId="0" applyFont="1" applyFill="1" applyBorder="1" applyAlignment="1" applyProtection="1">
      <alignment horizontal="left" vertical="center"/>
      <protection locked="0"/>
    </xf>
    <xf numFmtId="0" fontId="2" fillId="7" borderId="22" xfId="0" applyFont="1" applyFill="1" applyBorder="1" applyAlignment="1" applyProtection="1">
      <alignment horizontal="left" vertical="center"/>
      <protection locked="0"/>
    </xf>
    <xf numFmtId="0" fontId="2" fillId="7" borderId="20" xfId="0" applyFont="1" applyFill="1" applyBorder="1" applyAlignment="1" applyProtection="1">
      <alignment horizontal="left" vertical="center"/>
      <protection locked="0"/>
    </xf>
    <xf numFmtId="0" fontId="2" fillId="7" borderId="21" xfId="0" applyFont="1" applyFill="1" applyBorder="1" applyAlignment="1" applyProtection="1">
      <alignment horizontal="left" vertical="center"/>
      <protection locked="0"/>
    </xf>
    <xf numFmtId="0" fontId="19" fillId="0" borderId="0" xfId="0" applyFont="1" applyAlignment="1">
      <alignment horizontal="left" vertical="center" wrapText="1"/>
    </xf>
    <xf numFmtId="0" fontId="4" fillId="7" borderId="11" xfId="0" applyFont="1" applyFill="1" applyBorder="1" applyAlignment="1" applyProtection="1">
      <alignment horizontal="left" vertical="center"/>
      <protection locked="0"/>
    </xf>
    <xf numFmtId="0" fontId="4" fillId="7" borderId="0" xfId="0" applyFont="1" applyFill="1" applyAlignment="1" applyProtection="1">
      <alignment horizontal="left" vertical="center"/>
      <protection locked="0"/>
    </xf>
    <xf numFmtId="0" fontId="4" fillId="7" borderId="12" xfId="0" applyFont="1" applyFill="1" applyBorder="1" applyAlignment="1" applyProtection="1">
      <alignment horizontal="left" vertical="center"/>
      <protection locked="0"/>
    </xf>
    <xf numFmtId="49" fontId="4" fillId="7" borderId="25" xfId="0" applyNumberFormat="1" applyFont="1" applyFill="1" applyBorder="1" applyAlignment="1" applyProtection="1">
      <alignment horizontal="left" vertical="center"/>
      <protection locked="0"/>
    </xf>
    <xf numFmtId="49" fontId="4" fillId="7" borderId="26" xfId="0" applyNumberFormat="1" applyFont="1" applyFill="1" applyBorder="1" applyAlignment="1" applyProtection="1">
      <alignment horizontal="left" vertical="center"/>
      <protection locked="0"/>
    </xf>
    <xf numFmtId="49" fontId="4" fillId="7" borderId="27" xfId="0" applyNumberFormat="1" applyFont="1" applyFill="1" applyBorder="1" applyAlignment="1" applyProtection="1">
      <alignment horizontal="left" vertical="center"/>
      <protection locked="0"/>
    </xf>
    <xf numFmtId="49" fontId="4" fillId="7" borderId="14" xfId="0" applyNumberFormat="1" applyFont="1" applyFill="1" applyBorder="1" applyAlignment="1" applyProtection="1">
      <alignment horizontal="left" vertical="center" wrapText="1"/>
      <protection locked="0"/>
    </xf>
    <xf numFmtId="49" fontId="4" fillId="7" borderId="15" xfId="0" applyNumberFormat="1" applyFont="1" applyFill="1" applyBorder="1" applyAlignment="1" applyProtection="1">
      <alignment horizontal="left" vertical="center" wrapText="1"/>
      <protection locked="0"/>
    </xf>
    <xf numFmtId="0" fontId="2" fillId="7" borderId="14" xfId="0" applyFont="1" applyFill="1" applyBorder="1" applyAlignment="1" applyProtection="1">
      <alignment horizontal="center" vertical="center" wrapText="1"/>
      <protection locked="0"/>
    </xf>
    <xf numFmtId="0" fontId="9" fillId="0" borderId="1" xfId="0" applyFont="1" applyBorder="1" applyAlignment="1">
      <alignment horizontal="center" vertical="center" wrapText="1"/>
    </xf>
    <xf numFmtId="0" fontId="2" fillId="7" borderId="9" xfId="0" applyFont="1" applyFill="1" applyBorder="1" applyAlignment="1" applyProtection="1">
      <alignment horizontal="left" vertical="center" indent="1"/>
      <protection locked="0"/>
    </xf>
    <xf numFmtId="49" fontId="4" fillId="7" borderId="14" xfId="0" applyNumberFormat="1" applyFont="1" applyFill="1" applyBorder="1" applyAlignment="1" applyProtection="1">
      <alignment horizontal="center" vertical="center"/>
      <protection locked="0"/>
    </xf>
    <xf numFmtId="49" fontId="4" fillId="7" borderId="13" xfId="0" applyNumberFormat="1" applyFont="1" applyFill="1" applyBorder="1" applyAlignment="1" applyProtection="1">
      <alignment horizontal="center" vertical="center"/>
      <protection locked="0"/>
    </xf>
    <xf numFmtId="0" fontId="17" fillId="7" borderId="13" xfId="2" applyFill="1" applyBorder="1" applyAlignment="1" applyProtection="1">
      <alignment horizontal="left" vertical="center" indent="1"/>
      <protection locked="0"/>
    </xf>
    <xf numFmtId="0" fontId="0" fillId="7" borderId="14" xfId="0" applyFill="1" applyBorder="1" applyAlignment="1" applyProtection="1">
      <alignment horizontal="left" vertical="center" indent="1"/>
      <protection locked="0"/>
    </xf>
    <xf numFmtId="0" fontId="0" fillId="7" borderId="15" xfId="0" applyFill="1" applyBorder="1" applyAlignment="1" applyProtection="1">
      <alignment horizontal="left" vertical="center" indent="1"/>
      <protection locked="0"/>
    </xf>
    <xf numFmtId="0" fontId="4" fillId="7" borderId="13" xfId="0" applyFont="1" applyFill="1" applyBorder="1" applyAlignment="1" applyProtection="1">
      <alignment horizontal="left" vertical="center" indent="1"/>
      <protection locked="0"/>
    </xf>
    <xf numFmtId="0" fontId="4" fillId="7" borderId="14" xfId="0" applyFont="1" applyFill="1" applyBorder="1" applyAlignment="1" applyProtection="1">
      <alignment horizontal="left" vertical="center" indent="1"/>
      <protection locked="0"/>
    </xf>
    <xf numFmtId="0" fontId="4" fillId="7" borderId="15" xfId="0" applyFont="1" applyFill="1" applyBorder="1" applyAlignment="1" applyProtection="1">
      <alignment horizontal="left" vertical="center" indent="1"/>
      <protection locked="0"/>
    </xf>
    <xf numFmtId="0" fontId="4" fillId="7" borderId="13" xfId="0" applyFont="1" applyFill="1" applyBorder="1" applyAlignment="1" applyProtection="1">
      <alignment horizontal="left" vertical="center" indent="1" shrinkToFit="1"/>
      <protection locked="0"/>
    </xf>
    <xf numFmtId="0" fontId="4" fillId="7" borderId="14" xfId="0" applyFont="1" applyFill="1" applyBorder="1" applyAlignment="1" applyProtection="1">
      <alignment horizontal="left" vertical="center" indent="1" shrinkToFit="1"/>
      <protection locked="0"/>
    </xf>
    <xf numFmtId="0" fontId="4" fillId="7" borderId="15" xfId="0" applyFont="1" applyFill="1" applyBorder="1" applyAlignment="1" applyProtection="1">
      <alignment horizontal="left" vertical="center" indent="1" shrinkToFit="1"/>
      <protection locked="0"/>
    </xf>
    <xf numFmtId="0" fontId="2" fillId="0" borderId="1" xfId="0" applyFont="1" applyBorder="1" applyAlignment="1">
      <alignment horizontal="center" vertical="center"/>
    </xf>
    <xf numFmtId="0" fontId="2" fillId="7" borderId="2" xfId="0" applyFont="1" applyFill="1" applyBorder="1" applyAlignment="1" applyProtection="1">
      <alignment horizontal="left" vertical="center" indent="1"/>
      <protection locked="0"/>
    </xf>
    <xf numFmtId="0" fontId="2" fillId="7" borderId="3" xfId="0" applyFont="1" applyFill="1" applyBorder="1" applyAlignment="1" applyProtection="1">
      <alignment horizontal="left" vertical="center" indent="1"/>
      <protection locked="0"/>
    </xf>
    <xf numFmtId="0" fontId="2" fillId="7" borderId="4" xfId="0" applyFont="1" applyFill="1" applyBorder="1" applyAlignment="1" applyProtection="1">
      <alignment horizontal="left" vertical="center" indent="1"/>
      <protection locked="0"/>
    </xf>
    <xf numFmtId="0" fontId="2" fillId="7" borderId="5" xfId="0" applyFont="1" applyFill="1" applyBorder="1" applyAlignment="1" applyProtection="1">
      <alignment horizontal="left" vertical="center" indent="1"/>
      <protection locked="0"/>
    </xf>
    <xf numFmtId="0" fontId="2" fillId="7" borderId="6" xfId="0" applyFont="1" applyFill="1" applyBorder="1" applyAlignment="1" applyProtection="1">
      <alignment horizontal="left" vertical="center" indent="1"/>
      <protection locked="0"/>
    </xf>
    <xf numFmtId="0" fontId="2" fillId="7" borderId="7" xfId="0" applyFont="1" applyFill="1" applyBorder="1" applyAlignment="1" applyProtection="1">
      <alignment horizontal="left" vertical="center" indent="1"/>
      <protection locked="0"/>
    </xf>
    <xf numFmtId="0" fontId="2" fillId="0" borderId="9" xfId="0" applyFont="1" applyBorder="1" applyAlignment="1">
      <alignment horizontal="center" vertical="center"/>
    </xf>
    <xf numFmtId="0" fontId="2" fillId="7" borderId="14" xfId="0" applyFont="1" applyFill="1" applyBorder="1" applyAlignment="1" applyProtection="1">
      <alignment horizontal="center" vertical="center"/>
      <protection locked="0"/>
    </xf>
    <xf numFmtId="0" fontId="2" fillId="0" borderId="10" xfId="0" applyFont="1" applyBorder="1" applyAlignment="1">
      <alignment horizontal="center" vertical="center"/>
    </xf>
    <xf numFmtId="0" fontId="4" fillId="0" borderId="8" xfId="0" applyFont="1" applyBorder="1" applyAlignment="1">
      <alignment horizontal="distributed" vertical="center" indent="1"/>
    </xf>
    <xf numFmtId="0" fontId="2" fillId="5" borderId="0" xfId="0" applyFont="1" applyFill="1" applyAlignment="1">
      <alignment horizontal="left" vertical="center"/>
    </xf>
    <xf numFmtId="0" fontId="4" fillId="7" borderId="11" xfId="0" applyFont="1" applyFill="1" applyBorder="1" applyAlignment="1" applyProtection="1">
      <alignment horizontal="left" vertical="center" wrapText="1" indent="1"/>
      <protection locked="0"/>
    </xf>
    <xf numFmtId="0" fontId="4" fillId="7" borderId="0" xfId="0" applyFont="1" applyFill="1" applyAlignment="1" applyProtection="1">
      <alignment horizontal="left" vertical="center" wrapText="1" indent="1"/>
      <protection locked="0"/>
    </xf>
    <xf numFmtId="0" fontId="4" fillId="7" borderId="12" xfId="0" applyFont="1" applyFill="1" applyBorder="1" applyAlignment="1" applyProtection="1">
      <alignment horizontal="left" vertical="center" wrapText="1" indent="1"/>
      <protection locked="0"/>
    </xf>
    <xf numFmtId="0" fontId="4" fillId="7" borderId="5" xfId="0" applyFont="1" applyFill="1" applyBorder="1" applyAlignment="1" applyProtection="1">
      <alignment horizontal="left" vertical="center" wrapText="1" indent="1"/>
      <protection locked="0"/>
    </xf>
    <xf numFmtId="0" fontId="4" fillId="7" borderId="6" xfId="0" applyFont="1" applyFill="1" applyBorder="1" applyAlignment="1" applyProtection="1">
      <alignment horizontal="left" vertical="center" wrapText="1" indent="1"/>
      <protection locked="0"/>
    </xf>
    <xf numFmtId="0" fontId="4" fillId="7" borderId="7" xfId="0" applyFont="1" applyFill="1" applyBorder="1" applyAlignment="1" applyProtection="1">
      <alignment horizontal="left" vertical="center" wrapText="1" indent="1"/>
      <protection locked="0"/>
    </xf>
    <xf numFmtId="0" fontId="40" fillId="0" borderId="0" xfId="0" applyFont="1" applyAlignment="1">
      <alignment horizontal="left" vertical="center" wrapText="1"/>
    </xf>
    <xf numFmtId="0" fontId="38" fillId="0" borderId="0" xfId="0" applyFont="1" applyAlignment="1">
      <alignment horizontal="left" vertical="center" wrapText="1"/>
    </xf>
    <xf numFmtId="0" fontId="41" fillId="0" borderId="0" xfId="0" applyFont="1" applyAlignment="1">
      <alignment horizontal="left" vertical="center" wrapText="1"/>
    </xf>
    <xf numFmtId="0" fontId="4" fillId="0" borderId="22" xfId="0" applyFont="1" applyBorder="1" applyAlignment="1">
      <alignment vertical="center" wrapText="1"/>
    </xf>
    <xf numFmtId="0" fontId="4" fillId="0" borderId="20" xfId="0" applyFont="1" applyBorder="1" applyAlignment="1">
      <alignment vertical="center" wrapText="1"/>
    </xf>
    <xf numFmtId="0" fontId="4" fillId="7" borderId="20" xfId="0" applyFont="1" applyFill="1" applyBorder="1" applyAlignment="1" applyProtection="1">
      <alignment horizontal="left" vertical="center" wrapText="1"/>
      <protection locked="0"/>
    </xf>
    <xf numFmtId="0" fontId="4" fillId="7" borderId="21" xfId="0" applyFont="1" applyFill="1" applyBorder="1" applyAlignment="1" applyProtection="1">
      <alignment horizontal="left" vertical="center" wrapText="1"/>
      <protection locked="0"/>
    </xf>
    <xf numFmtId="0" fontId="2" fillId="0" borderId="2" xfId="0" applyFont="1" applyBorder="1" applyAlignment="1">
      <alignment horizontal="center" vertical="center" textRotation="255"/>
    </xf>
    <xf numFmtId="0" fontId="2" fillId="0" borderId="3" xfId="0" applyFont="1" applyBorder="1" applyAlignment="1">
      <alignment horizontal="center" vertical="center" textRotation="255"/>
    </xf>
    <xf numFmtId="0" fontId="2" fillId="0" borderId="11" xfId="0" applyFont="1" applyBorder="1" applyAlignment="1">
      <alignment horizontal="center" vertical="center" textRotation="255"/>
    </xf>
    <xf numFmtId="0" fontId="2" fillId="0" borderId="0" xfId="0" applyFont="1" applyAlignment="1">
      <alignment horizontal="center" vertical="center" textRotation="255"/>
    </xf>
    <xf numFmtId="0" fontId="2" fillId="0" borderId="5" xfId="0" applyFont="1" applyBorder="1" applyAlignment="1">
      <alignment horizontal="center" vertical="center" textRotation="255"/>
    </xf>
    <xf numFmtId="0" fontId="2" fillId="0" borderId="6" xfId="0" applyFont="1" applyBorder="1" applyAlignment="1">
      <alignment horizontal="center" vertical="center" textRotation="255"/>
    </xf>
    <xf numFmtId="0" fontId="2" fillId="7" borderId="10" xfId="0" applyFont="1" applyFill="1" applyBorder="1" applyAlignment="1" applyProtection="1">
      <alignment horizontal="left" vertical="center" indent="1"/>
      <protection locked="0"/>
    </xf>
    <xf numFmtId="0" fontId="4" fillId="0" borderId="0" xfId="0" applyFont="1" applyAlignment="1">
      <alignment horizontal="left" vertical="center" indent="1"/>
    </xf>
    <xf numFmtId="0" fontId="4" fillId="0" borderId="13" xfId="0" applyFont="1" applyBorder="1" applyAlignment="1">
      <alignment horizontal="left" vertical="center"/>
    </xf>
    <xf numFmtId="0" fontId="4" fillId="0" borderId="14" xfId="0" applyFont="1" applyBorder="1" applyAlignment="1">
      <alignment horizontal="left" vertical="center"/>
    </xf>
    <xf numFmtId="0" fontId="4" fillId="0" borderId="15" xfId="0" applyFont="1" applyBorder="1" applyAlignment="1">
      <alignment horizontal="left" vertical="center"/>
    </xf>
    <xf numFmtId="0" fontId="2" fillId="7" borderId="1" xfId="0" applyFont="1" applyFill="1" applyBorder="1" applyAlignment="1" applyProtection="1">
      <alignment horizontal="center" vertical="center"/>
      <protection locked="0"/>
    </xf>
    <xf numFmtId="0" fontId="2" fillId="0" borderId="13" xfId="0" applyFont="1" applyBorder="1" applyAlignment="1">
      <alignment horizontal="center" vertical="center"/>
    </xf>
    <xf numFmtId="0" fontId="0" fillId="0" borderId="15" xfId="0"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1" xfId="0" applyFont="1" applyBorder="1" applyAlignment="1">
      <alignment horizontal="center" vertical="center"/>
    </xf>
    <xf numFmtId="0" fontId="4" fillId="0" borderId="0" xfId="0" applyFont="1" applyAlignment="1">
      <alignment horizontal="center" vertical="center"/>
    </xf>
    <xf numFmtId="0" fontId="4" fillId="0" borderId="12" xfId="0" applyFont="1" applyBorder="1" applyAlignment="1">
      <alignment horizontal="center" vertical="center"/>
    </xf>
    <xf numFmtId="0" fontId="2" fillId="5" borderId="6" xfId="0" applyFont="1" applyFill="1" applyBorder="1" applyAlignment="1">
      <alignment horizontal="center" shrinkToFit="1"/>
    </xf>
    <xf numFmtId="0" fontId="0" fillId="0" borderId="6" xfId="0" applyBorder="1" applyAlignment="1">
      <alignment horizontal="center" shrinkToFit="1"/>
    </xf>
    <xf numFmtId="0" fontId="6" fillId="0" borderId="2" xfId="0" applyFont="1" applyBorder="1" applyAlignment="1">
      <alignment horizontal="center"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2" fillId="0" borderId="10" xfId="0" applyFont="1" applyBorder="1" applyAlignment="1">
      <alignment horizontal="distributed" vertical="center" indent="1"/>
    </xf>
    <xf numFmtId="0" fontId="4" fillId="0" borderId="9" xfId="0" applyFont="1" applyBorder="1" applyAlignment="1">
      <alignment horizontal="distributed" vertical="center" wrapText="1" indent="1"/>
    </xf>
    <xf numFmtId="0" fontId="4" fillId="0" borderId="9" xfId="0" applyFont="1" applyBorder="1" applyAlignment="1">
      <alignment horizontal="distributed" vertical="center" indent="1"/>
    </xf>
    <xf numFmtId="0" fontId="2" fillId="0" borderId="3" xfId="0" applyFont="1" applyBorder="1" applyAlignment="1">
      <alignment horizontal="distributed" vertical="center" indent="1"/>
    </xf>
    <xf numFmtId="0" fontId="2" fillId="0" borderId="4" xfId="0" applyFont="1" applyBorder="1" applyAlignment="1">
      <alignment horizontal="distributed" vertical="center" indent="1"/>
    </xf>
    <xf numFmtId="0" fontId="2" fillId="0" borderId="5" xfId="0" applyFont="1" applyBorder="1" applyAlignment="1">
      <alignment horizontal="distributed" vertical="center" indent="1"/>
    </xf>
    <xf numFmtId="0" fontId="2" fillId="0" borderId="6" xfId="0" applyFont="1" applyBorder="1" applyAlignment="1">
      <alignment horizontal="distributed" vertical="center" indent="1"/>
    </xf>
    <xf numFmtId="0" fontId="2" fillId="0" borderId="7" xfId="0" applyFont="1" applyBorder="1" applyAlignment="1">
      <alignment horizontal="distributed" vertical="center" indent="1"/>
    </xf>
    <xf numFmtId="0" fontId="2" fillId="0" borderId="13"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15" xfId="0" applyFont="1" applyBorder="1" applyAlignment="1">
      <alignment horizontal="center" vertical="center" shrinkToFit="1"/>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11" xfId="0" applyFont="1" applyBorder="1">
      <alignment vertical="center"/>
    </xf>
    <xf numFmtId="0" fontId="4" fillId="0" borderId="0" xfId="0" applyFont="1">
      <alignment vertical="center"/>
    </xf>
    <xf numFmtId="0" fontId="4" fillId="0" borderId="12"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7" borderId="10" xfId="0" applyFont="1" applyFill="1" applyBorder="1" applyAlignment="1" applyProtection="1">
      <alignment horizontal="left" vertical="center" indent="1"/>
      <protection locked="0"/>
    </xf>
    <xf numFmtId="0" fontId="4" fillId="7" borderId="9" xfId="0" applyFont="1" applyFill="1" applyBorder="1" applyAlignment="1" applyProtection="1">
      <alignment horizontal="left" vertical="center" indent="1"/>
      <protection locked="0"/>
    </xf>
    <xf numFmtId="0" fontId="4" fillId="0" borderId="2" xfId="0" applyFont="1" applyBorder="1" applyAlignment="1">
      <alignment horizontal="center" vertical="center" textRotation="255" wrapText="1"/>
    </xf>
    <xf numFmtId="0" fontId="4" fillId="0" borderId="11" xfId="0" applyFont="1" applyBorder="1" applyAlignment="1">
      <alignment horizontal="center" vertical="center" textRotation="255" wrapText="1"/>
    </xf>
    <xf numFmtId="0" fontId="4" fillId="0" borderId="2" xfId="0" applyFont="1" applyBorder="1" applyAlignment="1">
      <alignment horizontal="distributed" vertical="center" wrapText="1" indent="1"/>
    </xf>
    <xf numFmtId="0" fontId="4" fillId="0" borderId="3" xfId="0" applyFont="1" applyBorder="1" applyAlignment="1">
      <alignment horizontal="distributed" vertical="center" wrapText="1" indent="1"/>
    </xf>
    <xf numFmtId="0" fontId="4" fillId="0" borderId="11" xfId="0" applyFont="1" applyBorder="1" applyAlignment="1">
      <alignment horizontal="distributed" vertical="center" wrapText="1" indent="1"/>
    </xf>
    <xf numFmtId="0" fontId="4" fillId="0" borderId="0" xfId="0" applyFont="1" applyAlignment="1">
      <alignment horizontal="distributed" vertical="center" wrapText="1" indent="1"/>
    </xf>
    <xf numFmtId="0" fontId="4" fillId="0" borderId="5" xfId="0" applyFont="1" applyBorder="1" applyAlignment="1">
      <alignment horizontal="distributed" vertical="center" wrapText="1" indent="1"/>
    </xf>
    <xf numFmtId="0" fontId="4" fillId="0" borderId="6" xfId="0" applyFont="1" applyBorder="1" applyAlignment="1">
      <alignment horizontal="distributed" vertical="center" wrapText="1" indent="1"/>
    </xf>
    <xf numFmtId="49" fontId="4" fillId="7" borderId="14" xfId="0" applyNumberFormat="1" applyFont="1" applyFill="1" applyBorder="1" applyAlignment="1" applyProtection="1">
      <alignment horizontal="center" vertical="center" wrapText="1"/>
      <protection locked="0"/>
    </xf>
    <xf numFmtId="0" fontId="2" fillId="7" borderId="22" xfId="0" applyFont="1" applyFill="1" applyBorder="1" applyAlignment="1" applyProtection="1">
      <alignment horizontal="center" vertical="center"/>
      <protection locked="0"/>
    </xf>
    <xf numFmtId="0" fontId="2" fillId="7" borderId="20" xfId="0" applyFont="1" applyFill="1" applyBorder="1" applyAlignment="1" applyProtection="1">
      <alignment horizontal="center" vertical="center"/>
      <protection locked="0"/>
    </xf>
    <xf numFmtId="0" fontId="2" fillId="7" borderId="21" xfId="0" applyFont="1" applyFill="1" applyBorder="1" applyAlignment="1" applyProtection="1">
      <alignment horizontal="center" vertical="center"/>
      <protection locked="0"/>
    </xf>
    <xf numFmtId="0" fontId="2" fillId="7" borderId="17" xfId="0" applyFont="1" applyFill="1" applyBorder="1" applyAlignment="1" applyProtection="1">
      <alignment horizontal="center" vertical="center"/>
      <protection locked="0"/>
    </xf>
    <xf numFmtId="0" fontId="2" fillId="7" borderId="18" xfId="0" applyFont="1" applyFill="1" applyBorder="1" applyAlignment="1" applyProtection="1">
      <alignment horizontal="center" vertical="center"/>
      <protection locked="0"/>
    </xf>
    <xf numFmtId="0" fontId="2" fillId="7" borderId="19" xfId="0" applyFont="1" applyFill="1" applyBorder="1" applyAlignment="1" applyProtection="1">
      <alignment horizontal="center" vertical="center"/>
      <protection locked="0"/>
    </xf>
    <xf numFmtId="0" fontId="4" fillId="7" borderId="20" xfId="0" applyFont="1" applyFill="1" applyBorder="1" applyAlignment="1" applyProtection="1">
      <alignment vertical="center" shrinkToFit="1"/>
      <protection locked="0"/>
    </xf>
    <xf numFmtId="0" fontId="0" fillId="7" borderId="20" xfId="0" applyFill="1" applyBorder="1" applyAlignment="1" applyProtection="1">
      <alignment vertical="center" shrinkToFit="1"/>
      <protection locked="0"/>
    </xf>
    <xf numFmtId="38" fontId="4" fillId="7" borderId="20" xfId="1" applyFont="1" applyFill="1" applyBorder="1" applyAlignment="1" applyProtection="1">
      <alignment horizontal="center" vertical="center"/>
      <protection locked="0"/>
    </xf>
    <xf numFmtId="0" fontId="4" fillId="5" borderId="14" xfId="0" applyFont="1" applyFill="1" applyBorder="1">
      <alignment vertical="center"/>
    </xf>
    <xf numFmtId="0" fontId="4" fillId="5" borderId="15" xfId="0" applyFont="1" applyFill="1" applyBorder="1">
      <alignment vertical="center"/>
    </xf>
    <xf numFmtId="38" fontId="4" fillId="7" borderId="18" xfId="1" applyFont="1" applyFill="1" applyBorder="1" applyAlignment="1" applyProtection="1">
      <alignment horizontal="center" vertical="center"/>
      <protection locked="0"/>
    </xf>
    <xf numFmtId="0" fontId="0" fillId="7" borderId="18" xfId="0" applyFill="1" applyBorder="1" applyAlignment="1" applyProtection="1">
      <alignment horizontal="center" vertical="center"/>
      <protection locked="0"/>
    </xf>
    <xf numFmtId="0" fontId="19" fillId="0" borderId="0" xfId="0" applyFont="1" applyAlignment="1">
      <alignment horizontal="left" vertical="top" wrapText="1"/>
    </xf>
    <xf numFmtId="0" fontId="4" fillId="0" borderId="13" xfId="0" applyFont="1" applyBorder="1" applyAlignment="1">
      <alignment horizontal="center" vertical="center" wrapText="1"/>
    </xf>
    <xf numFmtId="0" fontId="60" fillId="0" borderId="14" xfId="0" applyFont="1" applyBorder="1" applyAlignment="1">
      <alignment horizontal="center" vertical="center" wrapText="1"/>
    </xf>
    <xf numFmtId="0" fontId="60" fillId="0" borderId="15" xfId="0" applyFont="1" applyBorder="1" applyAlignment="1">
      <alignment horizontal="center" vertical="center" wrapText="1"/>
    </xf>
    <xf numFmtId="0" fontId="25" fillId="7" borderId="13" xfId="0" applyFont="1" applyFill="1" applyBorder="1" applyProtection="1">
      <alignment vertical="center"/>
      <protection locked="0"/>
    </xf>
    <xf numFmtId="0" fontId="25" fillId="7" borderId="14" xfId="0" applyFont="1" applyFill="1" applyBorder="1" applyProtection="1">
      <alignment vertical="center"/>
      <protection locked="0"/>
    </xf>
    <xf numFmtId="0" fontId="25" fillId="7" borderId="15" xfId="0" applyFont="1" applyFill="1" applyBorder="1" applyProtection="1">
      <alignment vertical="center"/>
      <protection locked="0"/>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4" fillId="7" borderId="0" xfId="0" applyFont="1" applyFill="1" applyAlignment="1" applyProtection="1">
      <alignment horizontal="center" vertical="center" wrapText="1"/>
      <protection locked="0"/>
    </xf>
    <xf numFmtId="0" fontId="4" fillId="0" borderId="0" xfId="0" applyFont="1" applyAlignment="1">
      <alignment horizontal="left" vertical="center" wrapText="1"/>
    </xf>
    <xf numFmtId="0" fontId="8" fillId="7" borderId="13" xfId="0" applyFont="1" applyFill="1" applyBorder="1" applyAlignment="1" applyProtection="1">
      <alignment horizontal="center" vertical="center"/>
      <protection locked="0"/>
    </xf>
    <xf numFmtId="0" fontId="8" fillId="7" borderId="14" xfId="0" applyFont="1" applyFill="1" applyBorder="1" applyAlignment="1" applyProtection="1">
      <alignment horizontal="center" vertical="center"/>
      <protection locked="0"/>
    </xf>
    <xf numFmtId="0" fontId="8" fillId="7" borderId="15" xfId="0" applyFont="1" applyFill="1" applyBorder="1" applyAlignment="1" applyProtection="1">
      <alignment horizontal="center" vertical="center"/>
      <protection locked="0"/>
    </xf>
    <xf numFmtId="0" fontId="4" fillId="0" borderId="17" xfId="0" applyFont="1" applyBorder="1" applyAlignment="1">
      <alignment horizontal="center" vertical="center"/>
    </xf>
    <xf numFmtId="0" fontId="0" fillId="0" borderId="18" xfId="0" applyBorder="1" applyAlignment="1">
      <alignment horizontal="center" vertical="center"/>
    </xf>
    <xf numFmtId="0" fontId="4" fillId="0" borderId="23" xfId="0" applyFont="1" applyBorder="1" applyAlignment="1">
      <alignment horizontal="center" vertical="center"/>
    </xf>
    <xf numFmtId="0" fontId="0" fillId="0" borderId="24" xfId="0" applyBorder="1" applyAlignment="1">
      <alignment horizontal="center" vertical="center"/>
    </xf>
    <xf numFmtId="0" fontId="4" fillId="0" borderId="22" xfId="0" applyFont="1" applyBorder="1" applyAlignment="1">
      <alignment horizontal="center" vertical="center"/>
    </xf>
    <xf numFmtId="0" fontId="0" fillId="0" borderId="20" xfId="0" applyBorder="1" applyAlignment="1">
      <alignment horizontal="center" vertical="center"/>
    </xf>
    <xf numFmtId="0" fontId="79" fillId="7" borderId="14" xfId="0" applyFont="1" applyFill="1" applyBorder="1" applyAlignment="1" applyProtection="1">
      <alignment horizontal="center" vertical="center"/>
      <protection locked="0"/>
    </xf>
    <xf numFmtId="0" fontId="4" fillId="0" borderId="4" xfId="0" applyFont="1" applyBorder="1" applyAlignment="1">
      <alignment horizontal="distributed" vertical="center" wrapText="1" indent="1"/>
    </xf>
    <xf numFmtId="0" fontId="4" fillId="0" borderId="12" xfId="0" applyFont="1" applyBorder="1" applyAlignment="1">
      <alignment horizontal="distributed" vertical="center" wrapText="1" indent="1"/>
    </xf>
    <xf numFmtId="49" fontId="4" fillId="7" borderId="3" xfId="0" applyNumberFormat="1" applyFont="1" applyFill="1" applyBorder="1" applyAlignment="1" applyProtection="1">
      <alignment horizontal="center" vertical="center" wrapText="1"/>
      <protection locked="0"/>
    </xf>
    <xf numFmtId="0" fontId="4" fillId="0" borderId="3" xfId="0" applyFont="1" applyBorder="1" applyAlignment="1">
      <alignment vertical="center" wrapText="1"/>
    </xf>
    <xf numFmtId="0" fontId="4" fillId="0" borderId="4" xfId="0" applyFont="1" applyBorder="1" applyAlignment="1">
      <alignment vertical="center" wrapText="1"/>
    </xf>
    <xf numFmtId="0" fontId="4" fillId="7" borderId="6" xfId="0" applyFont="1" applyFill="1" applyBorder="1" applyAlignment="1" applyProtection="1">
      <alignment horizontal="left" vertical="center" wrapText="1"/>
      <protection locked="0"/>
    </xf>
    <xf numFmtId="0" fontId="4" fillId="7" borderId="7" xfId="0" applyFont="1" applyFill="1" applyBorder="1" applyAlignment="1" applyProtection="1">
      <alignment horizontal="left" vertical="center" wrapText="1"/>
      <protection locked="0"/>
    </xf>
    <xf numFmtId="49" fontId="4" fillId="7" borderId="13" xfId="0" applyNumberFormat="1" applyFont="1" applyFill="1" applyBorder="1" applyAlignment="1" applyProtection="1">
      <alignment horizontal="center" vertical="center" wrapText="1"/>
      <protection locked="0"/>
    </xf>
    <xf numFmtId="0" fontId="4" fillId="7" borderId="5" xfId="0" applyFont="1" applyFill="1" applyBorder="1" applyAlignment="1" applyProtection="1">
      <alignment horizontal="left" vertical="center" wrapText="1"/>
      <protection locked="0"/>
    </xf>
    <xf numFmtId="0" fontId="0" fillId="7" borderId="6" xfId="0" applyFill="1" applyBorder="1" applyAlignment="1" applyProtection="1">
      <alignment horizontal="left" vertical="center" wrapText="1"/>
      <protection locked="0"/>
    </xf>
    <xf numFmtId="0" fontId="0" fillId="7" borderId="7" xfId="0" applyFill="1" applyBorder="1" applyAlignment="1" applyProtection="1">
      <alignment horizontal="left" vertical="center" wrapText="1"/>
      <protection locked="0"/>
    </xf>
    <xf numFmtId="0" fontId="4" fillId="7" borderId="5" xfId="0" applyFont="1" applyFill="1" applyBorder="1" applyAlignment="1" applyProtection="1">
      <alignment horizontal="left" vertical="center"/>
      <protection locked="0"/>
    </xf>
    <xf numFmtId="0" fontId="4" fillId="7" borderId="6" xfId="0" applyFont="1" applyFill="1" applyBorder="1" applyAlignment="1" applyProtection="1">
      <alignment horizontal="left" vertical="center"/>
      <protection locked="0"/>
    </xf>
    <xf numFmtId="0" fontId="4" fillId="7" borderId="7" xfId="0" applyFont="1" applyFill="1" applyBorder="1" applyAlignment="1" applyProtection="1">
      <alignment horizontal="left" vertical="center"/>
      <protection locked="0"/>
    </xf>
    <xf numFmtId="0" fontId="0" fillId="0" borderId="3" xfId="0" applyBorder="1" applyAlignment="1">
      <alignment horizontal="distributed" vertical="center" wrapText="1" indent="1"/>
    </xf>
    <xf numFmtId="0" fontId="0" fillId="0" borderId="4" xfId="0" applyBorder="1" applyAlignment="1">
      <alignment horizontal="distributed" vertical="center" wrapText="1" indent="1"/>
    </xf>
    <xf numFmtId="0" fontId="0" fillId="0" borderId="5" xfId="0" applyBorder="1" applyAlignment="1">
      <alignment horizontal="distributed" vertical="center" wrapText="1" indent="1"/>
    </xf>
    <xf numFmtId="0" fontId="0" fillId="0" borderId="6" xfId="0" applyBorder="1" applyAlignment="1">
      <alignment horizontal="distributed" vertical="center" wrapText="1" indent="1"/>
    </xf>
    <xf numFmtId="0" fontId="0" fillId="0" borderId="7" xfId="0" applyBorder="1" applyAlignment="1">
      <alignment horizontal="distributed" vertical="center" wrapText="1" indent="1"/>
    </xf>
    <xf numFmtId="0" fontId="4" fillId="0" borderId="10" xfId="0" applyFont="1" applyBorder="1" applyAlignment="1">
      <alignment horizontal="distributed" vertical="center" indent="1"/>
    </xf>
    <xf numFmtId="0" fontId="4" fillId="0" borderId="10" xfId="0" applyFont="1" applyBorder="1" applyAlignment="1">
      <alignment horizontal="left" vertical="center" indent="1"/>
    </xf>
    <xf numFmtId="0" fontId="4" fillId="0" borderId="9" xfId="0" applyFont="1" applyBorder="1" applyAlignment="1">
      <alignment horizontal="left" vertical="center" indent="1"/>
    </xf>
    <xf numFmtId="0" fontId="19" fillId="0" borderId="13" xfId="0" applyFont="1" applyBorder="1" applyAlignment="1">
      <alignment horizontal="center" vertical="center"/>
    </xf>
    <xf numFmtId="0" fontId="19" fillId="0" borderId="14" xfId="0" applyFont="1" applyBorder="1" applyAlignment="1">
      <alignment horizontal="center" vertical="center"/>
    </xf>
    <xf numFmtId="0" fontId="0" fillId="0" borderId="48" xfId="0" applyBorder="1">
      <alignment vertical="center"/>
    </xf>
    <xf numFmtId="0" fontId="0" fillId="0" borderId="49" xfId="0" applyBorder="1">
      <alignment vertical="center"/>
    </xf>
    <xf numFmtId="0" fontId="0" fillId="0" borderId="50" xfId="0" applyBorder="1">
      <alignment vertical="center"/>
    </xf>
    <xf numFmtId="0" fontId="0" fillId="0" borderId="51" xfId="0" applyBorder="1">
      <alignment vertical="center"/>
    </xf>
    <xf numFmtId="0" fontId="0" fillId="0" borderId="52" xfId="0" applyBorder="1">
      <alignment vertical="center"/>
    </xf>
    <xf numFmtId="0" fontId="0" fillId="0" borderId="53" xfId="0" applyBorder="1">
      <alignment vertical="center"/>
    </xf>
    <xf numFmtId="0" fontId="4" fillId="0" borderId="14" xfId="0" applyFont="1" applyBorder="1" applyAlignment="1" applyProtection="1">
      <alignment horizontal="center" vertical="center" wrapText="1"/>
      <protection locked="0"/>
    </xf>
    <xf numFmtId="0" fontId="8" fillId="0" borderId="14" xfId="0" applyFont="1" applyBorder="1" applyAlignment="1">
      <alignment horizontal="center" vertical="center" wrapText="1"/>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19" fillId="0" borderId="0" xfId="0" applyFont="1" applyAlignment="1">
      <alignment vertical="center" wrapText="1"/>
    </xf>
    <xf numFmtId="0" fontId="4" fillId="0" borderId="2" xfId="0" applyFont="1" applyBorder="1" applyAlignment="1">
      <alignment horizontal="distributed" vertical="center" indent="1"/>
    </xf>
    <xf numFmtId="0" fontId="4" fillId="0" borderId="3" xfId="0" applyFont="1" applyBorder="1" applyAlignment="1">
      <alignment horizontal="distributed" vertical="center" indent="1"/>
    </xf>
    <xf numFmtId="0" fontId="4" fillId="0" borderId="5" xfId="0" applyFont="1" applyBorder="1" applyAlignment="1">
      <alignment horizontal="distributed" vertical="center" indent="1"/>
    </xf>
    <xf numFmtId="0" fontId="4" fillId="0" borderId="6" xfId="0" applyFont="1" applyBorder="1" applyAlignment="1">
      <alignment horizontal="distributed" vertical="center" indent="1"/>
    </xf>
    <xf numFmtId="0" fontId="4" fillId="0" borderId="1" xfId="0" applyFont="1" applyBorder="1" applyAlignment="1">
      <alignment horizontal="center" vertical="center" shrinkToFit="1"/>
    </xf>
    <xf numFmtId="0" fontId="8" fillId="0" borderId="6" xfId="0" applyFont="1" applyBorder="1">
      <alignment vertical="center"/>
    </xf>
    <xf numFmtId="0" fontId="4" fillId="0" borderId="2" xfId="0" applyFont="1" applyBorder="1" applyAlignment="1">
      <alignment vertical="center" textRotation="255"/>
    </xf>
    <xf numFmtId="0" fontId="8" fillId="0" borderId="3" xfId="0" applyFont="1" applyBorder="1" applyAlignment="1">
      <alignment vertical="center" textRotation="255"/>
    </xf>
    <xf numFmtId="0" fontId="4" fillId="0" borderId="11" xfId="0" applyFont="1" applyBorder="1" applyAlignment="1">
      <alignment vertical="center" textRotation="255"/>
    </xf>
    <xf numFmtId="0" fontId="8" fillId="0" borderId="0" xfId="0" applyFont="1" applyAlignment="1">
      <alignment vertical="center" textRotation="255"/>
    </xf>
    <xf numFmtId="0" fontId="8" fillId="0" borderId="11" xfId="0" applyFont="1" applyBorder="1" applyAlignment="1">
      <alignment vertical="center" textRotation="255"/>
    </xf>
    <xf numFmtId="0" fontId="0" fillId="0" borderId="5" xfId="0" applyBorder="1" applyAlignment="1">
      <alignment vertical="center" textRotation="255"/>
    </xf>
    <xf numFmtId="0" fontId="0" fillId="0" borderId="6" xfId="0" applyBorder="1" applyAlignment="1">
      <alignment vertical="center" textRotation="255"/>
    </xf>
    <xf numFmtId="0" fontId="0" fillId="0" borderId="14" xfId="0" applyBorder="1" applyAlignment="1">
      <alignment horizontal="center" vertical="center"/>
    </xf>
    <xf numFmtId="0" fontId="2" fillId="0" borderId="14" xfId="0" applyFont="1" applyBorder="1" applyAlignment="1">
      <alignment horizontal="center" vertical="center" wrapText="1"/>
    </xf>
    <xf numFmtId="0" fontId="4" fillId="7" borderId="14" xfId="0" applyFont="1" applyFill="1" applyBorder="1" applyAlignment="1" applyProtection="1">
      <alignment horizontal="center" vertical="center" wrapText="1"/>
      <protection locked="0"/>
    </xf>
    <xf numFmtId="0" fontId="0" fillId="7" borderId="14" xfId="0" applyFill="1" applyBorder="1" applyProtection="1">
      <alignment vertical="center"/>
      <protection locked="0"/>
    </xf>
    <xf numFmtId="0" fontId="4" fillId="0" borderId="38"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14" xfId="0" applyFont="1" applyBorder="1" applyAlignment="1">
      <alignment horizontal="center" vertical="center"/>
    </xf>
    <xf numFmtId="0" fontId="4" fillId="0" borderId="13" xfId="0" applyFont="1" applyBorder="1" applyAlignment="1">
      <alignment horizontal="center" vertical="center" shrinkToFit="1"/>
    </xf>
    <xf numFmtId="0" fontId="62" fillId="0" borderId="0" xfId="0" applyFont="1" applyAlignment="1">
      <alignment horizontal="center" vertical="center"/>
    </xf>
    <xf numFmtId="0" fontId="27" fillId="0" borderId="0" xfId="0" applyFont="1" applyAlignment="1">
      <alignment vertical="center" wrapText="1"/>
    </xf>
    <xf numFmtId="0" fontId="0" fillId="0" borderId="0" xfId="0" applyAlignment="1">
      <alignment horizontal="left" vertical="center" wrapText="1"/>
    </xf>
    <xf numFmtId="0" fontId="4" fillId="7" borderId="13" xfId="0" applyFont="1" applyFill="1" applyBorder="1" applyAlignment="1" applyProtection="1">
      <alignment horizontal="center" vertical="center"/>
      <protection locked="0"/>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5" borderId="5" xfId="0" applyFont="1" applyFill="1" applyBorder="1">
      <alignment vertical="center"/>
    </xf>
    <xf numFmtId="0" fontId="4" fillId="5" borderId="6" xfId="0" applyFont="1" applyFill="1" applyBorder="1">
      <alignment vertical="center"/>
    </xf>
    <xf numFmtId="0" fontId="4" fillId="5" borderId="20" xfId="0" applyFont="1" applyFill="1" applyBorder="1">
      <alignment vertical="center"/>
    </xf>
    <xf numFmtId="191" fontId="4" fillId="0" borderId="20" xfId="1" applyNumberFormat="1" applyFont="1" applyFill="1" applyBorder="1" applyAlignment="1" applyProtection="1">
      <alignment horizontal="center" vertical="center"/>
    </xf>
    <xf numFmtId="0" fontId="4" fillId="7" borderId="17" xfId="0" applyFont="1" applyFill="1" applyBorder="1" applyAlignment="1" applyProtection="1">
      <alignment horizontal="center" vertical="center"/>
      <protection locked="0"/>
    </xf>
    <xf numFmtId="0" fontId="4" fillId="7" borderId="18" xfId="0" applyFont="1" applyFill="1" applyBorder="1" applyAlignment="1" applyProtection="1">
      <alignment horizontal="center" vertical="center"/>
      <protection locked="0"/>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8" fillId="0" borderId="3" xfId="0" applyFont="1" applyBorder="1" applyAlignment="1">
      <alignment vertical="center" wrapText="1"/>
    </xf>
    <xf numFmtId="0" fontId="8" fillId="0" borderId="4" xfId="0" applyFont="1" applyBorder="1" applyAlignment="1">
      <alignment vertical="center" wrapText="1"/>
    </xf>
    <xf numFmtId="0" fontId="0" fillId="0" borderId="5" xfId="0" applyBorder="1" applyAlignment="1">
      <alignment vertical="center" wrapText="1"/>
    </xf>
    <xf numFmtId="0" fontId="0" fillId="0" borderId="7" xfId="0" applyBorder="1" applyAlignment="1">
      <alignment vertical="center" wrapText="1"/>
    </xf>
    <xf numFmtId="0" fontId="19" fillId="0" borderId="0" xfId="0" applyFont="1" applyAlignment="1">
      <alignment horizontal="center" vertical="center"/>
    </xf>
    <xf numFmtId="0" fontId="4" fillId="0" borderId="2" xfId="0" applyFont="1" applyBorder="1" applyAlignment="1">
      <alignment horizontal="center" vertical="center" wrapText="1" shrinkToFit="1"/>
    </xf>
    <xf numFmtId="0" fontId="4" fillId="0" borderId="4"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15" xfId="0" applyFont="1" applyBorder="1" applyAlignment="1">
      <alignment horizontal="center" vertical="center" wrapText="1"/>
    </xf>
    <xf numFmtId="0" fontId="4" fillId="7" borderId="14" xfId="0" applyFont="1" applyFill="1" applyBorder="1" applyAlignment="1" applyProtection="1">
      <alignment horizontal="center" vertical="center"/>
      <protection locked="0"/>
    </xf>
    <xf numFmtId="0" fontId="2" fillId="5" borderId="0" xfId="0" applyFont="1" applyFill="1" applyAlignment="1">
      <alignment horizontal="center" vertical="center" shrinkToFit="1"/>
    </xf>
    <xf numFmtId="0" fontId="4" fillId="0" borderId="29" xfId="0" applyFont="1" applyBorder="1" applyAlignment="1">
      <alignment horizontal="distributed" vertical="center" indent="1"/>
    </xf>
    <xf numFmtId="0" fontId="6" fillId="0" borderId="39" xfId="0" applyFont="1" applyBorder="1" applyAlignment="1">
      <alignment horizontal="distributed" vertical="center"/>
    </xf>
    <xf numFmtId="0" fontId="0" fillId="0" borderId="40" xfId="0" applyBorder="1">
      <alignment vertical="center"/>
    </xf>
    <xf numFmtId="0" fontId="0" fillId="0" borderId="41" xfId="0" applyBorder="1">
      <alignment vertical="center"/>
    </xf>
    <xf numFmtId="0" fontId="0" fillId="0" borderId="42" xfId="0" applyBorder="1">
      <alignment vertical="center"/>
    </xf>
    <xf numFmtId="0" fontId="0" fillId="0" borderId="43" xfId="0" applyBorder="1">
      <alignment vertical="center"/>
    </xf>
    <xf numFmtId="0" fontId="0" fillId="0" borderId="44" xfId="0" applyBorder="1">
      <alignment vertical="center"/>
    </xf>
    <xf numFmtId="0" fontId="0" fillId="0" borderId="45" xfId="0" applyBorder="1">
      <alignment vertical="center"/>
    </xf>
    <xf numFmtId="0" fontId="0" fillId="0" borderId="46" xfId="0" applyBorder="1">
      <alignment vertical="center"/>
    </xf>
    <xf numFmtId="0" fontId="0" fillId="0" borderId="47" xfId="0" applyBorder="1">
      <alignment vertical="center"/>
    </xf>
    <xf numFmtId="0" fontId="2" fillId="5" borderId="6" xfId="0" applyFont="1" applyFill="1" applyBorder="1" applyAlignment="1">
      <alignment horizontal="center" vertical="center" shrinkToFit="1"/>
    </xf>
    <xf numFmtId="0" fontId="0" fillId="0" borderId="6" xfId="0" applyBorder="1" applyAlignment="1">
      <alignment horizontal="center" vertical="center" shrinkToFit="1"/>
    </xf>
    <xf numFmtId="0" fontId="4" fillId="0" borderId="24" xfId="0" applyFont="1" applyBorder="1" applyAlignment="1">
      <alignment horizontal="left" vertical="center" shrinkToFit="1"/>
    </xf>
    <xf numFmtId="0" fontId="0" fillId="0" borderId="24" xfId="0" applyBorder="1" applyAlignment="1">
      <alignment vertical="center" shrinkToFit="1"/>
    </xf>
    <xf numFmtId="0" fontId="4" fillId="0" borderId="18" xfId="0" applyFont="1" applyBorder="1" applyAlignment="1">
      <alignment horizontal="left" vertical="center" shrinkToFit="1"/>
    </xf>
    <xf numFmtId="0" fontId="0" fillId="0" borderId="18" xfId="0" applyBorder="1" applyAlignment="1">
      <alignment vertical="center" shrinkToFit="1"/>
    </xf>
    <xf numFmtId="0" fontId="0" fillId="0" borderId="19" xfId="0" applyBorder="1" applyAlignment="1">
      <alignment vertical="center" shrinkToFit="1"/>
    </xf>
    <xf numFmtId="0" fontId="4" fillId="0" borderId="20" xfId="0" applyFont="1" applyBorder="1" applyAlignment="1">
      <alignment horizontal="left" vertical="center" shrinkToFit="1"/>
    </xf>
    <xf numFmtId="0" fontId="0" fillId="0" borderId="20" xfId="0" applyBorder="1" applyAlignment="1">
      <alignment vertical="center" shrinkToFit="1"/>
    </xf>
    <xf numFmtId="0" fontId="0" fillId="0" borderId="21" xfId="0" applyBorder="1" applyAlignment="1">
      <alignment vertical="center" shrinkToFit="1"/>
    </xf>
    <xf numFmtId="49" fontId="4" fillId="7" borderId="15" xfId="0" applyNumberFormat="1" applyFont="1" applyFill="1" applyBorder="1" applyAlignment="1" applyProtection="1">
      <alignment horizontal="center" vertical="center"/>
      <protection locked="0"/>
    </xf>
    <xf numFmtId="185" fontId="2" fillId="0" borderId="14" xfId="3" applyNumberFormat="1" applyFont="1" applyBorder="1" applyAlignment="1">
      <alignment horizontal="center" vertical="center"/>
    </xf>
    <xf numFmtId="185" fontId="2" fillId="0" borderId="14" xfId="0" applyNumberFormat="1" applyFont="1" applyBorder="1" applyAlignment="1">
      <alignment horizontal="center" vertical="center"/>
    </xf>
    <xf numFmtId="0" fontId="2" fillId="0" borderId="15" xfId="0" applyFont="1" applyBorder="1" applyAlignment="1">
      <alignment horizontal="center" vertical="center"/>
    </xf>
    <xf numFmtId="0" fontId="2" fillId="0" borderId="14" xfId="3" applyFont="1" applyBorder="1" applyAlignment="1">
      <alignment horizontal="center" vertical="center"/>
    </xf>
    <xf numFmtId="0" fontId="2" fillId="0" borderId="14" xfId="3" applyFont="1" applyBorder="1" applyAlignment="1">
      <alignment horizontal="center" vertical="center" shrinkToFit="1"/>
    </xf>
    <xf numFmtId="188" fontId="2" fillId="0" borderId="14" xfId="3" applyNumberFormat="1" applyFont="1" applyBorder="1" applyAlignment="1">
      <alignment horizontal="center" vertical="center" shrinkToFit="1"/>
    </xf>
    <xf numFmtId="189" fontId="38" fillId="0" borderId="1" xfId="3" applyNumberFormat="1" applyFont="1" applyBorder="1" applyAlignment="1">
      <alignment horizontal="center" vertical="center"/>
    </xf>
    <xf numFmtId="189" fontId="38" fillId="0" borderId="1" xfId="0" applyNumberFormat="1" applyFont="1" applyBorder="1" applyAlignment="1">
      <alignment horizontal="center" vertical="center"/>
    </xf>
    <xf numFmtId="185" fontId="2" fillId="0" borderId="13" xfId="3" applyNumberFormat="1" applyFont="1" applyBorder="1" applyAlignment="1">
      <alignment horizontal="center" vertical="center"/>
    </xf>
    <xf numFmtId="185" fontId="21" fillId="7" borderId="1" xfId="3" applyNumberFormat="1" applyFont="1" applyFill="1" applyBorder="1" applyAlignment="1" applyProtection="1">
      <alignment horizontal="left" vertical="center" wrapText="1"/>
      <protection locked="0"/>
    </xf>
    <xf numFmtId="0" fontId="21" fillId="7" borderId="1" xfId="0" applyFont="1" applyFill="1" applyBorder="1" applyAlignment="1" applyProtection="1">
      <alignment horizontal="left" vertical="center" wrapText="1"/>
      <protection locked="0"/>
    </xf>
    <xf numFmtId="0" fontId="2" fillId="7" borderId="1" xfId="3" applyFont="1" applyFill="1" applyBorder="1" applyAlignment="1" applyProtection="1">
      <alignment horizontal="center" vertical="center" shrinkToFit="1"/>
      <protection locked="0"/>
    </xf>
    <xf numFmtId="188" fontId="2" fillId="7" borderId="1" xfId="3" applyNumberFormat="1" applyFont="1" applyFill="1" applyBorder="1" applyAlignment="1" applyProtection="1">
      <alignment horizontal="center" vertical="center" shrinkToFit="1"/>
      <protection locked="0"/>
    </xf>
    <xf numFmtId="185" fontId="2" fillId="7" borderId="1" xfId="3" applyNumberFormat="1" applyFont="1" applyFill="1" applyBorder="1" applyAlignment="1" applyProtection="1">
      <alignment horizontal="center" vertical="center"/>
      <protection locked="0"/>
    </xf>
    <xf numFmtId="189" fontId="2" fillId="0" borderId="1" xfId="3" applyNumberFormat="1" applyFont="1" applyBorder="1" applyAlignment="1">
      <alignment horizontal="center" vertical="center"/>
    </xf>
    <xf numFmtId="189" fontId="2" fillId="0" borderId="1" xfId="0" applyNumberFormat="1" applyFont="1" applyBorder="1" applyAlignment="1">
      <alignment horizontal="center" vertical="center"/>
    </xf>
    <xf numFmtId="189" fontId="2" fillId="0" borderId="13" xfId="0" applyNumberFormat="1" applyFont="1" applyBorder="1" applyAlignment="1">
      <alignment horizontal="center" vertical="center"/>
    </xf>
    <xf numFmtId="185" fontId="2" fillId="0" borderId="59" xfId="3" applyNumberFormat="1" applyFont="1" applyBorder="1" applyAlignment="1">
      <alignment horizontal="center" vertical="center"/>
    </xf>
    <xf numFmtId="185" fontId="2" fillId="0" borderId="54" xfId="3" applyNumberFormat="1" applyFont="1" applyBorder="1" applyAlignment="1">
      <alignment horizontal="center" vertical="center"/>
    </xf>
    <xf numFmtId="185" fontId="2" fillId="0" borderId="55" xfId="0" applyNumberFormat="1" applyFont="1" applyBorder="1" applyAlignment="1">
      <alignment horizontal="center" vertical="center"/>
    </xf>
    <xf numFmtId="185" fontId="2" fillId="0" borderId="15" xfId="0" applyNumberFormat="1" applyFont="1" applyBorder="1" applyAlignment="1">
      <alignment horizontal="center" vertical="center"/>
    </xf>
    <xf numFmtId="20" fontId="2" fillId="7" borderId="13" xfId="3" applyNumberFormat="1" applyFont="1" applyFill="1" applyBorder="1" applyAlignment="1" applyProtection="1">
      <alignment horizontal="center" vertical="center"/>
      <protection locked="0"/>
    </xf>
    <xf numFmtId="0" fontId="2" fillId="7" borderId="14" xfId="3" applyFont="1" applyFill="1" applyBorder="1" applyAlignment="1" applyProtection="1">
      <alignment horizontal="center" vertical="center"/>
      <protection locked="0"/>
    </xf>
    <xf numFmtId="20" fontId="2" fillId="7" borderId="14" xfId="3" applyNumberFormat="1" applyFont="1" applyFill="1" applyBorder="1" applyAlignment="1" applyProtection="1">
      <alignment horizontal="center" vertical="center"/>
      <protection locked="0"/>
    </xf>
    <xf numFmtId="191" fontId="38" fillId="0" borderId="1" xfId="3" applyNumberFormat="1" applyFont="1" applyBorder="1" applyAlignment="1">
      <alignment horizontal="center" vertical="center"/>
    </xf>
    <xf numFmtId="191" fontId="0" fillId="0" borderId="1" xfId="0" applyNumberFormat="1" applyBorder="1" applyAlignment="1">
      <alignment horizontal="center" vertical="center"/>
    </xf>
    <xf numFmtId="189" fontId="0" fillId="0" borderId="1" xfId="0" applyNumberFormat="1" applyBorder="1" applyAlignment="1">
      <alignment horizontal="center" vertical="center"/>
    </xf>
    <xf numFmtId="189" fontId="29" fillId="0" borderId="1" xfId="3" applyNumberFormat="1" applyFont="1" applyBorder="1" applyAlignment="1">
      <alignment horizontal="center" vertical="center"/>
    </xf>
    <xf numFmtId="189" fontId="29" fillId="0" borderId="1" xfId="0" applyNumberFormat="1" applyFont="1" applyBorder="1" applyAlignment="1">
      <alignment horizontal="center" vertical="center"/>
    </xf>
    <xf numFmtId="189" fontId="29" fillId="0" borderId="13" xfId="0" applyNumberFormat="1" applyFont="1" applyBorder="1" applyAlignment="1">
      <alignment horizontal="center" vertical="center"/>
    </xf>
    <xf numFmtId="0" fontId="38" fillId="0" borderId="2" xfId="3" applyFont="1" applyBorder="1" applyAlignment="1">
      <alignment horizontal="center" vertical="center" wrapText="1" shrinkToFit="1"/>
    </xf>
    <xf numFmtId="0" fontId="38" fillId="0" borderId="3" xfId="3" applyFont="1" applyBorder="1" applyAlignment="1">
      <alignment horizontal="center" vertical="center" shrinkToFit="1"/>
    </xf>
    <xf numFmtId="0" fontId="38" fillId="0" borderId="4" xfId="3" applyFont="1" applyBorder="1" applyAlignment="1">
      <alignment horizontal="center" vertical="center" shrinkToFit="1"/>
    </xf>
    <xf numFmtId="0" fontId="38" fillId="0" borderId="11" xfId="3" applyFont="1" applyBorder="1" applyAlignment="1">
      <alignment horizontal="center" vertical="center" shrinkToFit="1"/>
    </xf>
    <xf numFmtId="0" fontId="38" fillId="0" borderId="0" xfId="3" applyFont="1" applyAlignment="1">
      <alignment horizontal="center" vertical="center" shrinkToFit="1"/>
    </xf>
    <xf numFmtId="0" fontId="38" fillId="0" borderId="12" xfId="3" applyFont="1" applyBorder="1" applyAlignment="1">
      <alignment horizontal="center" vertical="center" shrinkToFit="1"/>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38" fillId="0" borderId="13" xfId="3" applyFont="1" applyBorder="1" applyAlignment="1">
      <alignment horizontal="center" vertical="center"/>
    </xf>
    <xf numFmtId="0" fontId="38" fillId="0" borderId="14" xfId="3" applyFont="1" applyBorder="1" applyAlignment="1">
      <alignment horizontal="center" vertical="center"/>
    </xf>
    <xf numFmtId="185" fontId="29" fillId="0" borderId="13" xfId="3" applyNumberFormat="1" applyFont="1" applyBorder="1" applyAlignment="1">
      <alignment horizontal="center" vertical="center"/>
    </xf>
    <xf numFmtId="0" fontId="29" fillId="0" borderId="14" xfId="0" applyFont="1" applyBorder="1" applyAlignment="1">
      <alignment horizontal="center" vertical="center"/>
    </xf>
    <xf numFmtId="0" fontId="29" fillId="0" borderId="15" xfId="0" applyFont="1" applyBorder="1" applyAlignment="1">
      <alignment horizontal="center" vertical="center"/>
    </xf>
    <xf numFmtId="0" fontId="38" fillId="0" borderId="2" xfId="3" applyFont="1" applyBorder="1" applyAlignment="1">
      <alignment horizontal="center" vertical="center"/>
    </xf>
    <xf numFmtId="0" fontId="38" fillId="0" borderId="3" xfId="3" applyFont="1" applyBorder="1" applyAlignment="1">
      <alignment horizontal="center" vertical="center"/>
    </xf>
    <xf numFmtId="0" fontId="2" fillId="0" borderId="4" xfId="0" applyFont="1" applyBorder="1" applyAlignment="1">
      <alignment horizontal="center" vertical="center"/>
    </xf>
    <xf numFmtId="0" fontId="2" fillId="0" borderId="11" xfId="0" applyFont="1" applyBorder="1" applyAlignment="1">
      <alignment horizontal="center" vertical="center"/>
    </xf>
    <xf numFmtId="0" fontId="2" fillId="0" borderId="0" xfId="0" applyFont="1" applyAlignment="1">
      <alignment horizontal="center" vertical="center"/>
    </xf>
    <xf numFmtId="0" fontId="2" fillId="0" borderId="12" xfId="0" applyFont="1" applyBorder="1" applyAlignment="1">
      <alignment horizontal="center" vertical="center"/>
    </xf>
    <xf numFmtId="185" fontId="92" fillId="0" borderId="1" xfId="3" applyNumberFormat="1" applyFont="1" applyBorder="1" applyAlignment="1">
      <alignment horizontal="left" vertical="center" wrapText="1"/>
    </xf>
    <xf numFmtId="0" fontId="92" fillId="0" borderId="1" xfId="0" applyFont="1" applyBorder="1" applyAlignment="1">
      <alignment horizontal="left" vertical="center" wrapText="1"/>
    </xf>
    <xf numFmtId="0" fontId="38" fillId="0" borderId="8" xfId="3" applyFont="1" applyBorder="1" applyAlignment="1">
      <alignment horizontal="center" vertical="center"/>
    </xf>
    <xf numFmtId="0" fontId="2" fillId="0" borderId="16" xfId="0" applyFont="1" applyBorder="1" applyAlignment="1">
      <alignment horizontal="center" vertical="center"/>
    </xf>
    <xf numFmtId="0" fontId="0" fillId="0" borderId="9" xfId="0" applyBorder="1" applyAlignment="1">
      <alignment horizontal="center" vertical="center"/>
    </xf>
    <xf numFmtId="0" fontId="2" fillId="0" borderId="3" xfId="0" applyFont="1" applyBorder="1" applyAlignment="1">
      <alignment horizontal="center" vertical="center"/>
    </xf>
    <xf numFmtId="0" fontId="38" fillId="0" borderId="11" xfId="3" applyFont="1" applyBorder="1" applyAlignment="1">
      <alignment horizontal="center" vertical="center"/>
    </xf>
    <xf numFmtId="0" fontId="38" fillId="0" borderId="0" xfId="3" applyFont="1" applyAlignment="1">
      <alignment horizontal="center" vertical="center"/>
    </xf>
    <xf numFmtId="0" fontId="39" fillId="0" borderId="2" xfId="3" applyFont="1" applyBorder="1" applyAlignment="1">
      <alignment horizontal="center" vertical="center" wrapText="1"/>
    </xf>
    <xf numFmtId="0" fontId="39" fillId="0" borderId="3" xfId="3" applyFont="1" applyBorder="1" applyAlignment="1">
      <alignment horizontal="center" vertical="center" wrapText="1"/>
    </xf>
    <xf numFmtId="0" fontId="39" fillId="0" borderId="4" xfId="3" applyFont="1" applyBorder="1" applyAlignment="1">
      <alignment horizontal="center" vertical="center" wrapText="1"/>
    </xf>
    <xf numFmtId="0" fontId="23" fillId="0" borderId="5" xfId="0" applyFont="1" applyBorder="1" applyAlignment="1">
      <alignment horizontal="center" vertical="center"/>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39" fillId="0" borderId="3" xfId="3" applyFont="1" applyBorder="1" applyAlignment="1">
      <alignment horizontal="center" vertical="center"/>
    </xf>
    <xf numFmtId="0" fontId="39" fillId="0" borderId="4" xfId="3" applyFont="1" applyBorder="1" applyAlignment="1">
      <alignment horizontal="center" vertical="center"/>
    </xf>
    <xf numFmtId="185" fontId="29" fillId="0" borderId="1" xfId="3" applyNumberFormat="1" applyFont="1" applyBorder="1" applyAlignment="1">
      <alignment horizontal="center" vertical="center"/>
    </xf>
    <xf numFmtId="185" fontId="29" fillId="0" borderId="59" xfId="3" applyNumberFormat="1" applyFont="1" applyBorder="1" applyAlignment="1">
      <alignment horizontal="center" vertical="center"/>
    </xf>
    <xf numFmtId="0" fontId="29" fillId="0" borderId="1" xfId="0" applyFont="1" applyBorder="1" applyAlignment="1">
      <alignment horizontal="center" vertical="center"/>
    </xf>
    <xf numFmtId="188" fontId="29" fillId="0" borderId="1" xfId="3" applyNumberFormat="1" applyFont="1" applyBorder="1" applyAlignment="1">
      <alignment horizontal="center" vertical="center" shrinkToFit="1"/>
    </xf>
    <xf numFmtId="0" fontId="38" fillId="0" borderId="2" xfId="3"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185" fontId="38" fillId="0" borderId="13" xfId="3" applyNumberFormat="1" applyFont="1" applyBorder="1" applyAlignment="1">
      <alignment horizontal="center" vertical="center"/>
    </xf>
    <xf numFmtId="185" fontId="38" fillId="0" borderId="14" xfId="3" applyNumberFormat="1" applyFont="1" applyBorder="1" applyAlignment="1">
      <alignment horizontal="center" vertical="center"/>
    </xf>
    <xf numFmtId="185" fontId="38" fillId="0" borderId="15" xfId="3" applyNumberFormat="1" applyFont="1" applyBorder="1" applyAlignment="1">
      <alignment horizontal="center" vertical="center"/>
    </xf>
    <xf numFmtId="185" fontId="76" fillId="7" borderId="13" xfId="0" applyNumberFormat="1" applyFont="1" applyFill="1" applyBorder="1" applyAlignment="1" applyProtection="1">
      <alignment horizontal="center" vertical="center"/>
      <protection locked="0"/>
    </xf>
    <xf numFmtId="185" fontId="76" fillId="7" borderId="14" xfId="0" applyNumberFormat="1" applyFont="1" applyFill="1" applyBorder="1" applyAlignment="1" applyProtection="1">
      <alignment horizontal="center" vertical="center"/>
      <protection locked="0"/>
    </xf>
    <xf numFmtId="185" fontId="76" fillId="7" borderId="15" xfId="0" applyNumberFormat="1" applyFont="1" applyFill="1" applyBorder="1" applyAlignment="1" applyProtection="1">
      <alignment horizontal="center" vertical="center"/>
      <protection locked="0"/>
    </xf>
    <xf numFmtId="185" fontId="38" fillId="0" borderId="13" xfId="0" applyNumberFormat="1" applyFont="1" applyBorder="1" applyAlignment="1">
      <alignment horizontal="center" vertical="center"/>
    </xf>
    <xf numFmtId="185" fontId="38" fillId="0" borderId="14" xfId="0" applyNumberFormat="1" applyFont="1" applyBorder="1" applyAlignment="1">
      <alignment horizontal="center" vertical="center"/>
    </xf>
    <xf numFmtId="185" fontId="38" fillId="0" borderId="15" xfId="0" applyNumberFormat="1" applyFont="1" applyBorder="1" applyAlignment="1">
      <alignment horizontal="center" vertical="center"/>
    </xf>
    <xf numFmtId="0" fontId="38" fillId="0" borderId="3" xfId="3" applyFont="1" applyBorder="1" applyAlignment="1">
      <alignment horizontal="center" vertical="center" wrapText="1"/>
    </xf>
    <xf numFmtId="0" fontId="38" fillId="0" borderId="4" xfId="3" applyFont="1" applyBorder="1" applyAlignment="1">
      <alignment horizontal="center" vertical="center" wrapText="1"/>
    </xf>
    <xf numFmtId="0" fontId="38" fillId="0" borderId="11" xfId="3" applyFont="1" applyBorder="1" applyAlignment="1">
      <alignment horizontal="center" vertical="center" wrapText="1"/>
    </xf>
    <xf numFmtId="0" fontId="38" fillId="0" borderId="0" xfId="3" applyFont="1" applyAlignment="1">
      <alignment horizontal="center" vertical="center" wrapText="1"/>
    </xf>
    <xf numFmtId="0" fontId="38" fillId="0" borderId="12" xfId="3" applyFont="1" applyBorder="1" applyAlignment="1">
      <alignment horizontal="center" vertical="center" wrapText="1"/>
    </xf>
    <xf numFmtId="0" fontId="76" fillId="0" borderId="56" xfId="0" applyFont="1" applyBorder="1" applyAlignment="1">
      <alignment horizontal="center" vertical="center" wrapText="1" shrinkToFit="1"/>
    </xf>
    <xf numFmtId="0" fontId="76" fillId="0" borderId="21" xfId="0" applyFont="1" applyBorder="1" applyAlignment="1">
      <alignment horizontal="center" vertical="center" shrinkToFit="1"/>
    </xf>
    <xf numFmtId="0" fontId="38" fillId="0" borderId="58" xfId="3" applyFont="1" applyBorder="1" applyAlignment="1">
      <alignment horizontal="center" vertical="center"/>
    </xf>
    <xf numFmtId="0" fontId="38" fillId="0" borderId="7" xfId="3" applyFont="1" applyBorder="1" applyAlignment="1">
      <alignment horizontal="center" vertical="center"/>
    </xf>
    <xf numFmtId="20" fontId="29" fillId="0" borderId="13" xfId="3" applyNumberFormat="1" applyFont="1" applyBorder="1" applyAlignment="1">
      <alignment horizontal="center" vertical="center"/>
    </xf>
    <xf numFmtId="0" fontId="29" fillId="0" borderId="14" xfId="3" applyFont="1" applyBorder="1" applyAlignment="1">
      <alignment horizontal="center" vertical="center"/>
    </xf>
    <xf numFmtId="20" fontId="29" fillId="0" borderId="14" xfId="3" applyNumberFormat="1" applyFont="1" applyBorder="1" applyAlignment="1">
      <alignment horizontal="center" vertical="center"/>
    </xf>
    <xf numFmtId="185" fontId="29" fillId="0" borderId="54" xfId="3" applyNumberFormat="1" applyFont="1" applyBorder="1" applyAlignment="1">
      <alignment horizontal="center" vertical="center"/>
    </xf>
    <xf numFmtId="185" fontId="29" fillId="0" borderId="55" xfId="0" applyNumberFormat="1" applyFont="1" applyBorder="1" applyAlignment="1">
      <alignment horizontal="center" vertical="center"/>
    </xf>
    <xf numFmtId="185" fontId="29" fillId="0" borderId="15" xfId="0" applyNumberFormat="1" applyFont="1" applyBorder="1" applyAlignment="1">
      <alignment horizontal="center" vertical="center"/>
    </xf>
    <xf numFmtId="0" fontId="29" fillId="0" borderId="1" xfId="3" applyFont="1" applyBorder="1" applyAlignment="1">
      <alignment horizontal="center" vertical="center" shrinkToFit="1"/>
    </xf>
    <xf numFmtId="0" fontId="38" fillId="0" borderId="15" xfId="3" applyFont="1" applyBorder="1" applyAlignment="1">
      <alignment horizontal="center" vertical="center"/>
    </xf>
    <xf numFmtId="0" fontId="38" fillId="0" borderId="12" xfId="3" applyFont="1" applyBorder="1" applyAlignment="1">
      <alignment horizontal="center" vertical="center"/>
    </xf>
    <xf numFmtId="0" fontId="38" fillId="0" borderId="4" xfId="3" applyFont="1" applyBorder="1" applyAlignment="1">
      <alignment horizontal="center" vertical="center"/>
    </xf>
    <xf numFmtId="0" fontId="4" fillId="0" borderId="2" xfId="0" applyFont="1" applyBorder="1" applyAlignment="1">
      <alignment horizontal="distributed" vertical="center" wrapText="1"/>
    </xf>
    <xf numFmtId="0" fontId="60" fillId="0" borderId="3" xfId="0" applyFont="1" applyBorder="1" applyAlignment="1">
      <alignment horizontal="distributed" vertical="center" wrapText="1"/>
    </xf>
    <xf numFmtId="0" fontId="60" fillId="0" borderId="4" xfId="0" applyFont="1" applyBorder="1" applyAlignment="1">
      <alignment horizontal="distributed" vertical="center" wrapText="1"/>
    </xf>
    <xf numFmtId="0" fontId="60" fillId="0" borderId="11" xfId="0" applyFont="1" applyBorder="1" applyAlignment="1">
      <alignment horizontal="distributed" vertical="center" wrapText="1"/>
    </xf>
    <xf numFmtId="0" fontId="60" fillId="0" borderId="0" xfId="0" applyFont="1" applyAlignment="1">
      <alignment horizontal="distributed" vertical="center" wrapText="1"/>
    </xf>
    <xf numFmtId="0" fontId="60" fillId="0" borderId="12" xfId="0" applyFont="1" applyBorder="1" applyAlignment="1">
      <alignment horizontal="distributed" vertical="center" wrapText="1"/>
    </xf>
    <xf numFmtId="0" fontId="60" fillId="0" borderId="5" xfId="0" applyFont="1" applyBorder="1" applyAlignment="1">
      <alignment horizontal="distributed" vertical="center" wrapText="1"/>
    </xf>
    <xf numFmtId="0" fontId="60" fillId="0" borderId="6" xfId="0" applyFont="1" applyBorder="1" applyAlignment="1">
      <alignment horizontal="distributed" vertical="center" wrapText="1"/>
    </xf>
    <xf numFmtId="0" fontId="60" fillId="0" borderId="7" xfId="0" applyFont="1" applyBorder="1" applyAlignment="1">
      <alignment horizontal="distributed" vertical="center" wrapText="1"/>
    </xf>
    <xf numFmtId="0" fontId="4" fillId="0" borderId="2" xfId="0" applyFont="1" applyBorder="1" applyAlignment="1">
      <alignment horizontal="distributed" vertical="center" wrapText="1" shrinkToFit="1"/>
    </xf>
    <xf numFmtId="0" fontId="60" fillId="0" borderId="3" xfId="0" applyFont="1" applyBorder="1" applyAlignment="1">
      <alignment horizontal="distributed" vertical="center" wrapText="1" shrinkToFit="1"/>
    </xf>
    <xf numFmtId="0" fontId="60" fillId="0" borderId="4" xfId="0" applyFont="1" applyBorder="1" applyAlignment="1">
      <alignment horizontal="distributed" vertical="center" wrapText="1" shrinkToFit="1"/>
    </xf>
    <xf numFmtId="0" fontId="60" fillId="0" borderId="11" xfId="0" applyFont="1" applyBorder="1" applyAlignment="1">
      <alignment horizontal="distributed" vertical="center" wrapText="1" shrinkToFit="1"/>
    </xf>
    <xf numFmtId="0" fontId="60" fillId="0" borderId="0" xfId="0" applyFont="1" applyAlignment="1">
      <alignment horizontal="distributed" vertical="center" wrapText="1" shrinkToFit="1"/>
    </xf>
    <xf numFmtId="0" fontId="60" fillId="0" borderId="12" xfId="0" applyFont="1" applyBorder="1" applyAlignment="1">
      <alignment horizontal="distributed" vertical="center" wrapText="1" shrinkToFit="1"/>
    </xf>
    <xf numFmtId="0" fontId="60" fillId="0" borderId="5" xfId="0" applyFont="1" applyBorder="1" applyAlignment="1">
      <alignment horizontal="distributed" vertical="center" wrapText="1" shrinkToFit="1"/>
    </xf>
    <xf numFmtId="0" fontId="60" fillId="0" borderId="6" xfId="0" applyFont="1" applyBorder="1" applyAlignment="1">
      <alignment horizontal="distributed" vertical="center" wrapText="1" shrinkToFit="1"/>
    </xf>
    <xf numFmtId="0" fontId="60" fillId="0" borderId="7" xfId="0" applyFont="1" applyBorder="1" applyAlignment="1">
      <alignment horizontal="distributed" vertical="center" wrapText="1" shrinkToFit="1"/>
    </xf>
    <xf numFmtId="0" fontId="4" fillId="7" borderId="6" xfId="0" applyFont="1" applyFill="1" applyBorder="1" applyAlignment="1" applyProtection="1">
      <alignment horizontal="left" vertical="center" shrinkToFit="1"/>
      <protection locked="0"/>
    </xf>
    <xf numFmtId="0" fontId="0" fillId="7" borderId="6" xfId="0" applyFill="1" applyBorder="1" applyAlignment="1" applyProtection="1">
      <alignment horizontal="left" vertical="center" shrinkToFit="1"/>
      <protection locked="0"/>
    </xf>
    <xf numFmtId="0" fontId="5" fillId="0" borderId="2" xfId="0" applyFont="1" applyBorder="1" applyAlignment="1">
      <alignment horizontal="distributed" vertical="center" wrapText="1"/>
    </xf>
    <xf numFmtId="0" fontId="0" fillId="0" borderId="3" xfId="0" applyBorder="1" applyAlignment="1">
      <alignment horizontal="distributed" vertical="center" wrapText="1"/>
    </xf>
    <xf numFmtId="0" fontId="0" fillId="0" borderId="4" xfId="0" applyBorder="1" applyAlignment="1">
      <alignment horizontal="distributed" vertical="center" wrapText="1"/>
    </xf>
    <xf numFmtId="0" fontId="0" fillId="0" borderId="11" xfId="0" applyBorder="1" applyAlignment="1">
      <alignment horizontal="distributed" vertical="center" wrapText="1"/>
    </xf>
    <xf numFmtId="0" fontId="0" fillId="0" borderId="0" xfId="0" applyAlignment="1">
      <alignment horizontal="distributed" vertical="center" wrapText="1"/>
    </xf>
    <xf numFmtId="0" fontId="0" fillId="0" borderId="12" xfId="0" applyBorder="1" applyAlignment="1">
      <alignment horizontal="distributed" vertical="center" wrapText="1"/>
    </xf>
    <xf numFmtId="0" fontId="0" fillId="0" borderId="5" xfId="0" applyBorder="1" applyAlignment="1">
      <alignment horizontal="distributed" vertical="center" wrapText="1"/>
    </xf>
    <xf numFmtId="0" fontId="0" fillId="0" borderId="6" xfId="0" applyBorder="1" applyAlignment="1">
      <alignment horizontal="distributed" vertical="center" wrapText="1"/>
    </xf>
    <xf numFmtId="0" fontId="0" fillId="0" borderId="7" xfId="0" applyBorder="1" applyAlignment="1">
      <alignment horizontal="distributed" vertical="center" wrapText="1"/>
    </xf>
    <xf numFmtId="0" fontId="5" fillId="7" borderId="3" xfId="0" applyFont="1" applyFill="1" applyBorder="1" applyAlignment="1" applyProtection="1">
      <alignment horizontal="left" vertical="center" shrinkToFit="1"/>
      <protection locked="0"/>
    </xf>
    <xf numFmtId="0" fontId="0" fillId="7" borderId="3" xfId="0" applyFill="1" applyBorder="1" applyAlignment="1" applyProtection="1">
      <alignment vertical="center" shrinkToFit="1"/>
      <protection locked="0"/>
    </xf>
    <xf numFmtId="0" fontId="5" fillId="7" borderId="6" xfId="0" applyFont="1" applyFill="1" applyBorder="1" applyAlignment="1" applyProtection="1">
      <alignment horizontal="left" vertical="center" shrinkToFit="1"/>
      <protection locked="0"/>
    </xf>
    <xf numFmtId="0" fontId="6" fillId="0" borderId="2" xfId="0" applyFont="1" applyBorder="1" applyAlignment="1">
      <alignment horizontal="distributed" vertical="center" wrapText="1"/>
    </xf>
    <xf numFmtId="0" fontId="8" fillId="0" borderId="3" xfId="0" applyFont="1" applyBorder="1" applyAlignment="1">
      <alignment horizontal="distributed" vertical="center" wrapText="1"/>
    </xf>
    <xf numFmtId="0" fontId="8" fillId="0" borderId="4" xfId="0" applyFont="1" applyBorder="1" applyAlignment="1">
      <alignment horizontal="distributed" vertical="center" wrapText="1"/>
    </xf>
    <xf numFmtId="0" fontId="8" fillId="0" borderId="5" xfId="0" applyFont="1" applyBorder="1" applyAlignment="1">
      <alignment horizontal="distributed" vertical="center" wrapText="1"/>
    </xf>
    <xf numFmtId="0" fontId="8" fillId="0" borderId="6" xfId="0" applyFont="1" applyBorder="1" applyAlignment="1">
      <alignment horizontal="distributed" vertical="center" wrapText="1"/>
    </xf>
    <xf numFmtId="0" fontId="8" fillId="0" borderId="7" xfId="0" applyFont="1" applyBorder="1" applyAlignment="1">
      <alignment horizontal="distributed" vertical="center" wrapText="1"/>
    </xf>
    <xf numFmtId="0" fontId="5" fillId="7" borderId="2" xfId="0" applyFont="1" applyFill="1" applyBorder="1" applyAlignment="1" applyProtection="1">
      <alignment horizontal="left" vertical="top" shrinkToFit="1"/>
      <protection locked="0"/>
    </xf>
    <xf numFmtId="0" fontId="0" fillId="0" borderId="3" xfId="0" applyBorder="1" applyAlignment="1">
      <alignment horizontal="left" vertical="top" shrinkToFit="1"/>
    </xf>
    <xf numFmtId="0" fontId="0" fillId="0" borderId="4" xfId="0" applyBorder="1" applyAlignment="1">
      <alignment horizontal="left" vertical="top" shrinkToFit="1"/>
    </xf>
    <xf numFmtId="0" fontId="5" fillId="7" borderId="5" xfId="0" applyFont="1" applyFill="1" applyBorder="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0" fillId="0" borderId="7" xfId="0" applyBorder="1" applyAlignment="1" applyProtection="1">
      <alignment horizontal="left" vertical="top" wrapText="1"/>
      <protection locked="0"/>
    </xf>
    <xf numFmtId="0" fontId="4" fillId="0" borderId="14" xfId="0" applyFont="1" applyBorder="1" applyAlignment="1">
      <alignment horizontal="center" vertical="center" wrapText="1"/>
    </xf>
    <xf numFmtId="0" fontId="4" fillId="7" borderId="15" xfId="0" applyFont="1" applyFill="1" applyBorder="1" applyAlignment="1" applyProtection="1">
      <alignment horizontal="center" vertical="center"/>
      <protection locked="0"/>
    </xf>
    <xf numFmtId="0" fontId="4" fillId="0" borderId="13" xfId="0" applyFont="1" applyBorder="1" applyAlignment="1">
      <alignment horizontal="distributed" vertical="center" wrapText="1"/>
    </xf>
    <xf numFmtId="0" fontId="4" fillId="0" borderId="14" xfId="0" applyFont="1" applyBorder="1" applyAlignment="1">
      <alignment horizontal="distributed" vertical="center" wrapText="1"/>
    </xf>
    <xf numFmtId="0" fontId="0" fillId="0" borderId="14" xfId="0" applyBorder="1">
      <alignment vertical="center"/>
    </xf>
    <xf numFmtId="0" fontId="0" fillId="0" borderId="15" xfId="0" applyBorder="1">
      <alignment vertical="center"/>
    </xf>
    <xf numFmtId="0" fontId="5" fillId="7" borderId="13" xfId="0" applyFont="1" applyFill="1" applyBorder="1" applyAlignment="1" applyProtection="1">
      <alignment horizontal="left" vertical="top" shrinkToFit="1"/>
      <protection locked="0"/>
    </xf>
    <xf numFmtId="0" fontId="0" fillId="7" borderId="14" xfId="0" applyFill="1" applyBorder="1" applyAlignment="1" applyProtection="1">
      <alignment horizontal="left" vertical="top" shrinkToFit="1"/>
      <protection locked="0"/>
    </xf>
    <xf numFmtId="0" fontId="0" fillId="7" borderId="15" xfId="0" applyFill="1" applyBorder="1" applyAlignment="1" applyProtection="1">
      <alignment horizontal="left" vertical="top" shrinkToFit="1"/>
      <protection locked="0"/>
    </xf>
    <xf numFmtId="0" fontId="4" fillId="0" borderId="8" xfId="0" applyFont="1" applyBorder="1" applyAlignment="1">
      <alignment horizontal="center" vertical="center" textRotation="255" wrapText="1"/>
    </xf>
    <xf numFmtId="0" fontId="4" fillId="0" borderId="16" xfId="0" applyFont="1" applyBorder="1" applyAlignment="1">
      <alignment horizontal="center" vertical="center" textRotation="255" wrapText="1"/>
    </xf>
    <xf numFmtId="0" fontId="4" fillId="0" borderId="9" xfId="0" applyFont="1" applyBorder="1" applyAlignment="1">
      <alignment horizontal="center" vertical="center" textRotation="255" wrapText="1"/>
    </xf>
    <xf numFmtId="0" fontId="0" fillId="0" borderId="0" xfId="0" applyAlignment="1">
      <alignment horizontal="left" vertical="top" wrapText="1"/>
    </xf>
    <xf numFmtId="0" fontId="53" fillId="7" borderId="22" xfId="0" applyFont="1" applyFill="1" applyBorder="1" applyAlignment="1" applyProtection="1">
      <alignment horizontal="left" vertical="top" shrinkToFit="1"/>
      <protection locked="0"/>
    </xf>
    <xf numFmtId="0" fontId="53" fillId="7" borderId="20" xfId="0" applyFont="1" applyFill="1" applyBorder="1" applyAlignment="1" applyProtection="1">
      <alignment horizontal="left" vertical="top" shrinkToFit="1"/>
      <protection locked="0"/>
    </xf>
    <xf numFmtId="0" fontId="53" fillId="7" borderId="21" xfId="0" applyFont="1" applyFill="1" applyBorder="1" applyAlignment="1" applyProtection="1">
      <alignment horizontal="left" vertical="top" shrinkToFit="1"/>
      <protection locked="0"/>
    </xf>
    <xf numFmtId="0" fontId="53" fillId="7" borderId="17" xfId="0" applyFont="1" applyFill="1" applyBorder="1" applyAlignment="1" applyProtection="1">
      <alignment horizontal="left" vertical="top" wrapText="1"/>
      <protection locked="0"/>
    </xf>
    <xf numFmtId="0" fontId="53" fillId="7" borderId="18" xfId="0" applyFont="1" applyFill="1" applyBorder="1" applyAlignment="1" applyProtection="1">
      <alignment horizontal="left" vertical="top" wrapText="1"/>
      <protection locked="0"/>
    </xf>
    <xf numFmtId="0" fontId="53" fillId="7" borderId="19" xfId="0" applyFont="1" applyFill="1" applyBorder="1" applyAlignment="1" applyProtection="1">
      <alignment horizontal="left" vertical="top" wrapText="1"/>
      <protection locked="0"/>
    </xf>
    <xf numFmtId="0" fontId="5" fillId="0" borderId="4" xfId="0" applyFont="1" applyBorder="1" applyAlignment="1">
      <alignment horizontal="distributed" vertical="center" wrapText="1"/>
    </xf>
    <xf numFmtId="0" fontId="5" fillId="0" borderId="5" xfId="0" applyFont="1" applyBorder="1" applyAlignment="1">
      <alignment horizontal="distributed" vertical="center" wrapText="1"/>
    </xf>
    <xf numFmtId="0" fontId="5" fillId="0" borderId="7" xfId="0" applyFont="1" applyBorder="1" applyAlignment="1">
      <alignment horizontal="distributed" vertical="center" wrapText="1"/>
    </xf>
    <xf numFmtId="0" fontId="4" fillId="0" borderId="32" xfId="0" applyFont="1" applyBorder="1" applyAlignment="1">
      <alignment horizontal="distributed" vertical="center" wrapText="1"/>
    </xf>
    <xf numFmtId="0" fontId="4" fillId="0" borderId="33" xfId="0" applyFont="1" applyBorder="1" applyAlignment="1">
      <alignment horizontal="distributed" vertical="center" wrapText="1"/>
    </xf>
    <xf numFmtId="0" fontId="4" fillId="0" borderId="34" xfId="0" applyFont="1" applyBorder="1" applyAlignment="1">
      <alignment horizontal="distributed" vertical="center" wrapText="1"/>
    </xf>
    <xf numFmtId="0" fontId="28" fillId="0" borderId="0" xfId="0" applyFont="1" applyAlignment="1">
      <alignment horizontal="left" vertical="center" wrapText="1"/>
    </xf>
    <xf numFmtId="0" fontId="5" fillId="7" borderId="14" xfId="0" applyFont="1" applyFill="1" applyBorder="1" applyAlignment="1" applyProtection="1">
      <alignment horizontal="left" vertical="center" shrinkToFit="1"/>
      <protection locked="0"/>
    </xf>
    <xf numFmtId="0" fontId="2"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11" xfId="0" applyBorder="1" applyAlignment="1">
      <alignment horizontal="center" vertical="center" wrapText="1"/>
    </xf>
    <xf numFmtId="0" fontId="0" fillId="0" borderId="0" xfId="0" applyAlignment="1">
      <alignment horizontal="center" vertical="center" wrapText="1"/>
    </xf>
    <xf numFmtId="0" fontId="0" fillId="0" borderId="12" xfId="0" applyBorder="1" applyAlignment="1">
      <alignment horizontal="center" vertical="center" wrapText="1"/>
    </xf>
    <xf numFmtId="0" fontId="4" fillId="5" borderId="6" xfId="0" applyFont="1" applyFill="1" applyBorder="1" applyAlignment="1">
      <alignment horizontal="left" vertical="center" wrapText="1"/>
    </xf>
    <xf numFmtId="0" fontId="0" fillId="7" borderId="6" xfId="0" applyFill="1" applyBorder="1" applyAlignment="1" applyProtection="1">
      <alignment vertical="center" shrinkToFit="1"/>
      <protection locked="0"/>
    </xf>
    <xf numFmtId="0" fontId="53" fillId="7" borderId="22" xfId="0" applyFont="1" applyFill="1" applyBorder="1" applyAlignment="1" applyProtection="1">
      <alignment horizontal="left" vertical="top" wrapText="1"/>
      <protection locked="0"/>
    </xf>
    <xf numFmtId="0" fontId="53" fillId="7" borderId="20" xfId="0" applyFont="1" applyFill="1" applyBorder="1" applyAlignment="1" applyProtection="1">
      <alignment horizontal="left" vertical="top" wrapText="1"/>
      <protection locked="0"/>
    </xf>
    <xf numFmtId="0" fontId="53" fillId="7" borderId="21" xfId="0" applyFont="1" applyFill="1" applyBorder="1" applyAlignment="1" applyProtection="1">
      <alignment horizontal="left" vertical="top" wrapText="1"/>
      <protection locked="0"/>
    </xf>
    <xf numFmtId="0" fontId="4" fillId="0" borderId="5" xfId="0" applyFont="1" applyBorder="1" applyAlignment="1">
      <alignment horizontal="distributed" vertical="center" wrapText="1"/>
    </xf>
    <xf numFmtId="0" fontId="4" fillId="0" borderId="7" xfId="0" applyFont="1" applyBorder="1" applyAlignment="1">
      <alignment horizontal="distributed" vertical="center" wrapText="1"/>
    </xf>
    <xf numFmtId="0" fontId="4" fillId="0" borderId="15" xfId="0" applyFont="1" applyBorder="1" applyAlignment="1">
      <alignment horizontal="distributed" vertical="center" wrapText="1"/>
    </xf>
    <xf numFmtId="0" fontId="53" fillId="7" borderId="13" xfId="0" applyFont="1" applyFill="1" applyBorder="1" applyAlignment="1" applyProtection="1">
      <alignment horizontal="left" vertical="top" wrapText="1"/>
      <protection locked="0"/>
    </xf>
    <xf numFmtId="0" fontId="53" fillId="7" borderId="14" xfId="0" applyFont="1" applyFill="1" applyBorder="1" applyAlignment="1" applyProtection="1">
      <alignment horizontal="left" vertical="top" wrapText="1"/>
      <protection locked="0"/>
    </xf>
    <xf numFmtId="0" fontId="53" fillId="7" borderId="15" xfId="0" applyFont="1" applyFill="1" applyBorder="1" applyAlignment="1" applyProtection="1">
      <alignment horizontal="left" vertical="top" wrapText="1"/>
      <protection locked="0"/>
    </xf>
    <xf numFmtId="0" fontId="4" fillId="0" borderId="35" xfId="0" applyFont="1" applyBorder="1" applyAlignment="1">
      <alignment horizontal="distributed" vertical="center" wrapText="1"/>
    </xf>
    <xf numFmtId="0" fontId="4" fillId="0" borderId="36" xfId="0" applyFont="1" applyBorder="1" applyAlignment="1">
      <alignment horizontal="distributed" vertical="center" wrapText="1"/>
    </xf>
    <xf numFmtId="0" fontId="4" fillId="0" borderId="37" xfId="0" applyFont="1" applyBorder="1" applyAlignment="1">
      <alignment horizontal="distributed" vertical="center" wrapText="1"/>
    </xf>
    <xf numFmtId="0" fontId="4" fillId="0" borderId="22" xfId="0" applyFont="1" applyBorder="1" applyAlignment="1">
      <alignment horizontal="distributed" vertical="center" wrapText="1"/>
    </xf>
    <xf numFmtId="0" fontId="4" fillId="0" borderId="20" xfId="0" applyFont="1" applyBorder="1" applyAlignment="1">
      <alignment horizontal="distributed" vertical="center" wrapText="1"/>
    </xf>
    <xf numFmtId="0" fontId="4" fillId="0" borderId="21" xfId="0" applyFont="1" applyBorder="1" applyAlignment="1">
      <alignment horizontal="distributed" vertical="center" wrapText="1"/>
    </xf>
    <xf numFmtId="0" fontId="8" fillId="0" borderId="14" xfId="0" applyFont="1" applyBorder="1">
      <alignment vertical="center"/>
    </xf>
    <xf numFmtId="0" fontId="4" fillId="0" borderId="3" xfId="0" applyFont="1" applyBorder="1" applyAlignment="1">
      <alignment horizontal="distributed" vertical="center" wrapText="1"/>
    </xf>
    <xf numFmtId="0" fontId="4" fillId="0" borderId="6" xfId="0" applyFont="1" applyBorder="1" applyAlignment="1">
      <alignment horizontal="distributed" vertical="center" wrapText="1"/>
    </xf>
    <xf numFmtId="0" fontId="4" fillId="0" borderId="17" xfId="0" applyFont="1" applyBorder="1" applyAlignment="1">
      <alignment horizontal="distributed" vertical="center" wrapText="1"/>
    </xf>
    <xf numFmtId="0" fontId="4" fillId="0" borderId="18" xfId="0" applyFont="1" applyBorder="1" applyAlignment="1">
      <alignment horizontal="distributed" vertical="center" wrapText="1"/>
    </xf>
    <xf numFmtId="0" fontId="4" fillId="0" borderId="19" xfId="0" applyFont="1" applyBorder="1" applyAlignment="1">
      <alignment horizontal="distributed" vertical="center" wrapText="1"/>
    </xf>
    <xf numFmtId="0" fontId="41" fillId="0" borderId="0" xfId="0" applyFont="1" applyAlignment="1">
      <alignment horizontal="left" vertical="top" wrapText="1"/>
    </xf>
    <xf numFmtId="0" fontId="53" fillId="7" borderId="13" xfId="0" applyFont="1" applyFill="1" applyBorder="1" applyAlignment="1" applyProtection="1">
      <alignment horizontal="left" vertical="top" shrinkToFit="1"/>
      <protection locked="0"/>
    </xf>
    <xf numFmtId="0" fontId="53" fillId="7" borderId="14" xfId="0" applyFont="1" applyFill="1" applyBorder="1" applyAlignment="1" applyProtection="1">
      <alignment horizontal="left" vertical="top" shrinkToFit="1"/>
      <protection locked="0"/>
    </xf>
    <xf numFmtId="0" fontId="53" fillId="7" borderId="15" xfId="0" applyFont="1" applyFill="1" applyBorder="1" applyAlignment="1" applyProtection="1">
      <alignment horizontal="left" vertical="top" shrinkToFit="1"/>
      <protection locked="0"/>
    </xf>
    <xf numFmtId="0" fontId="4" fillId="0" borderId="5" xfId="0" applyFont="1" applyBorder="1" applyAlignment="1">
      <alignment horizontal="center" vertical="center" textRotation="255" wrapText="1"/>
    </xf>
    <xf numFmtId="0" fontId="4" fillId="0" borderId="4" xfId="0" applyFont="1" applyBorder="1" applyAlignment="1">
      <alignment horizontal="distributed" vertical="center" wrapText="1"/>
    </xf>
    <xf numFmtId="0" fontId="6" fillId="0" borderId="13" xfId="0" applyFont="1" applyBorder="1" applyAlignment="1">
      <alignment horizontal="distributed" vertical="center" wrapText="1"/>
    </xf>
    <xf numFmtId="0" fontId="6" fillId="0" borderId="15" xfId="0" applyFont="1" applyBorder="1" applyAlignment="1">
      <alignment horizontal="distributed" vertical="center" wrapText="1"/>
    </xf>
    <xf numFmtId="0" fontId="53" fillId="0" borderId="13" xfId="0" applyFont="1" applyBorder="1" applyAlignment="1">
      <alignment horizontal="distributed" vertical="center" wrapText="1"/>
    </xf>
    <xf numFmtId="0" fontId="53" fillId="0" borderId="14" xfId="0" applyFont="1" applyBorder="1" applyAlignment="1">
      <alignment horizontal="distributed" vertical="center" wrapText="1"/>
    </xf>
    <xf numFmtId="0" fontId="53" fillId="0" borderId="15" xfId="0" applyFont="1" applyBorder="1" applyAlignment="1">
      <alignment horizontal="distributed" vertical="center" wrapText="1"/>
    </xf>
    <xf numFmtId="0" fontId="53" fillId="0" borderId="17" xfId="0" applyFont="1" applyBorder="1" applyAlignment="1">
      <alignment horizontal="distributed" vertical="center" wrapText="1"/>
    </xf>
    <xf numFmtId="0" fontId="53" fillId="0" borderId="18" xfId="0" applyFont="1" applyBorder="1" applyAlignment="1">
      <alignment horizontal="distributed" vertical="center" wrapText="1"/>
    </xf>
    <xf numFmtId="0" fontId="53" fillId="0" borderId="19" xfId="0" applyFont="1" applyBorder="1" applyAlignment="1">
      <alignment horizontal="distributed" vertical="center" wrapText="1"/>
    </xf>
    <xf numFmtId="0" fontId="4" fillId="0" borderId="1" xfId="0" applyFont="1" applyBorder="1" applyAlignment="1">
      <alignment horizontal="distributed" vertical="center" justifyLastLine="1"/>
    </xf>
    <xf numFmtId="179" fontId="5" fillId="5" borderId="13" xfId="0" applyNumberFormat="1" applyFont="1" applyFill="1" applyBorder="1" applyAlignment="1">
      <alignment horizontal="right" vertical="center"/>
    </xf>
    <xf numFmtId="179" fontId="5" fillId="5" borderId="14" xfId="0" applyNumberFormat="1" applyFont="1" applyFill="1" applyBorder="1" applyAlignment="1">
      <alignment horizontal="right" vertical="center"/>
    </xf>
    <xf numFmtId="0" fontId="53" fillId="0" borderId="22" xfId="0" applyFont="1" applyBorder="1" applyAlignment="1">
      <alignment horizontal="distributed" vertical="center" wrapText="1"/>
    </xf>
    <xf numFmtId="0" fontId="53" fillId="0" borderId="20" xfId="0" applyFont="1" applyBorder="1" applyAlignment="1">
      <alignment horizontal="distributed" vertical="center" wrapText="1"/>
    </xf>
    <xf numFmtId="0" fontId="53" fillId="0" borderId="21" xfId="0" applyFont="1" applyBorder="1" applyAlignment="1">
      <alignment horizontal="distributed" vertical="center" wrapText="1"/>
    </xf>
    <xf numFmtId="0" fontId="2" fillId="0" borderId="2" xfId="0" applyFont="1" applyBorder="1" applyAlignment="1">
      <alignment horizontal="center" vertical="center"/>
    </xf>
    <xf numFmtId="0" fontId="5" fillId="7" borderId="3" xfId="0" applyFont="1" applyFill="1" applyBorder="1" applyAlignment="1" applyProtection="1">
      <alignment horizontal="left" vertical="top" shrinkToFit="1"/>
      <protection locked="0"/>
    </xf>
    <xf numFmtId="0" fontId="5" fillId="7" borderId="4" xfId="0" applyFont="1" applyFill="1" applyBorder="1" applyAlignment="1" applyProtection="1">
      <alignment horizontal="left" vertical="top" shrinkToFit="1"/>
      <protection locked="0"/>
    </xf>
    <xf numFmtId="0" fontId="5" fillId="7" borderId="5" xfId="0" applyFont="1" applyFill="1" applyBorder="1" applyAlignment="1" applyProtection="1">
      <alignment horizontal="left" vertical="top" shrinkToFit="1"/>
      <protection locked="0"/>
    </xf>
    <xf numFmtId="0" fontId="5" fillId="7" borderId="6" xfId="0" applyFont="1" applyFill="1" applyBorder="1" applyAlignment="1" applyProtection="1">
      <alignment horizontal="left" vertical="top" shrinkToFit="1"/>
      <protection locked="0"/>
    </xf>
    <xf numFmtId="0" fontId="5" fillId="7" borderId="7" xfId="0" applyFont="1" applyFill="1" applyBorder="1" applyAlignment="1" applyProtection="1">
      <alignment horizontal="left" vertical="top" shrinkToFit="1"/>
      <protection locked="0"/>
    </xf>
    <xf numFmtId="0" fontId="6" fillId="7" borderId="6" xfId="0" applyFont="1" applyFill="1" applyBorder="1" applyAlignment="1" applyProtection="1">
      <alignment horizontal="left" vertical="center" shrinkToFit="1"/>
      <protection locked="0"/>
    </xf>
    <xf numFmtId="0" fontId="6" fillId="7" borderId="0" xfId="0" applyFont="1" applyFill="1" applyAlignment="1">
      <alignment horizontal="left" vertical="center"/>
    </xf>
    <xf numFmtId="0" fontId="4" fillId="7" borderId="0" xfId="0" applyFont="1" applyFill="1" applyAlignment="1">
      <alignment horizontal="center" vertical="center"/>
    </xf>
    <xf numFmtId="0" fontId="4" fillId="0" borderId="8" xfId="0" applyFont="1" applyBorder="1" applyAlignment="1">
      <alignment horizontal="center" vertical="center" textRotation="255"/>
    </xf>
    <xf numFmtId="0" fontId="4" fillId="0" borderId="16" xfId="0" applyFont="1" applyBorder="1" applyAlignment="1">
      <alignment horizontal="center" vertical="center" textRotation="255"/>
    </xf>
    <xf numFmtId="0" fontId="4" fillId="0" borderId="9" xfId="0" applyFont="1" applyBorder="1" applyAlignment="1">
      <alignment horizontal="center" vertical="center" textRotation="255"/>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4" fillId="5" borderId="6" xfId="0" applyFont="1" applyFill="1" applyBorder="1" applyAlignment="1">
      <alignment horizontal="center" vertical="center" wrapText="1"/>
    </xf>
    <xf numFmtId="0" fontId="0" fillId="0" borderId="3" xfId="0" applyBorder="1">
      <alignment vertical="center"/>
    </xf>
    <xf numFmtId="0" fontId="0" fillId="0" borderId="4" xfId="0" applyBorder="1">
      <alignment vertical="center"/>
    </xf>
    <xf numFmtId="0" fontId="0" fillId="0" borderId="11" xfId="0" applyBorder="1">
      <alignment vertical="center"/>
    </xf>
    <xf numFmtId="0" fontId="0" fillId="0" borderId="12"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8" fillId="0" borderId="14" xfId="0" applyFont="1" applyBorder="1" applyAlignment="1">
      <alignment horizontal="distributed" vertical="center" wrapText="1"/>
    </xf>
    <xf numFmtId="0" fontId="8" fillId="0" borderId="15" xfId="0" applyFont="1" applyBorder="1" applyAlignment="1">
      <alignment horizontal="distributed" vertical="center" wrapText="1"/>
    </xf>
    <xf numFmtId="0" fontId="4" fillId="7" borderId="3" xfId="0" applyFont="1" applyFill="1" applyBorder="1" applyAlignment="1" applyProtection="1">
      <alignment horizontal="left" vertical="center" shrinkToFit="1"/>
      <protection locked="0"/>
    </xf>
    <xf numFmtId="0" fontId="4" fillId="7" borderId="0" xfId="0" applyFont="1" applyFill="1" applyAlignment="1" applyProtection="1">
      <alignment horizontal="left" vertical="center" shrinkToFit="1"/>
      <protection locked="0"/>
    </xf>
    <xf numFmtId="0" fontId="4" fillId="7" borderId="3" xfId="0" applyFont="1" applyFill="1" applyBorder="1" applyAlignment="1">
      <alignment horizontal="center" vertical="center"/>
    </xf>
    <xf numFmtId="0" fontId="4" fillId="0" borderId="2" xfId="0" applyFont="1" applyBorder="1" applyAlignment="1">
      <alignment horizontal="distributed" vertical="center"/>
    </xf>
    <xf numFmtId="0" fontId="4" fillId="0" borderId="11" xfId="0" applyFont="1" applyBorder="1" applyAlignment="1">
      <alignment horizontal="distributed" vertical="center"/>
    </xf>
    <xf numFmtId="0" fontId="0" fillId="0" borderId="14" xfId="0" applyBorder="1" applyAlignment="1">
      <alignment horizontal="distributed" vertical="center" wrapText="1"/>
    </xf>
    <xf numFmtId="0" fontId="0" fillId="0" borderId="15" xfId="0" applyBorder="1" applyAlignment="1">
      <alignment horizontal="distributed" vertical="center" wrapText="1"/>
    </xf>
    <xf numFmtId="0" fontId="35" fillId="0" borderId="0" xfId="0" applyFont="1" applyAlignment="1">
      <alignment horizontal="left" vertical="top" wrapText="1"/>
    </xf>
    <xf numFmtId="0" fontId="6" fillId="7" borderId="0" xfId="0" applyFont="1" applyFill="1" applyAlignment="1">
      <alignment horizontal="right" vertical="center"/>
    </xf>
    <xf numFmtId="0" fontId="6" fillId="7" borderId="12" xfId="0" applyFont="1" applyFill="1" applyBorder="1" applyAlignment="1">
      <alignment horizontal="right" vertical="center"/>
    </xf>
    <xf numFmtId="0" fontId="4" fillId="5" borderId="13" xfId="0" applyFont="1" applyFill="1" applyBorder="1" applyAlignment="1">
      <alignment vertical="center" shrinkToFit="1"/>
    </xf>
    <xf numFmtId="0" fontId="0" fillId="0" borderId="14" xfId="0" applyBorder="1" applyAlignment="1">
      <alignment vertical="center" shrinkToFit="1"/>
    </xf>
    <xf numFmtId="183" fontId="91" fillId="7" borderId="14" xfId="0" applyNumberFormat="1" applyFont="1" applyFill="1" applyBorder="1" applyAlignment="1" applyProtection="1">
      <alignment horizontal="center" vertical="center" shrinkToFit="1"/>
      <protection locked="0"/>
    </xf>
    <xf numFmtId="0" fontId="19" fillId="0" borderId="0" xfId="0" applyFont="1" applyAlignment="1">
      <alignment horizontal="left" wrapText="1"/>
    </xf>
    <xf numFmtId="0" fontId="6" fillId="7" borderId="26" xfId="0" applyFont="1" applyFill="1" applyBorder="1" applyAlignment="1" applyProtection="1">
      <alignment vertical="center" shrinkToFit="1"/>
      <protection locked="0"/>
    </xf>
    <xf numFmtId="0" fontId="4" fillId="7" borderId="28" xfId="0" applyFont="1" applyFill="1" applyBorder="1" applyAlignment="1" applyProtection="1">
      <alignment vertical="center" shrinkToFit="1"/>
      <protection locked="0"/>
    </xf>
    <xf numFmtId="0" fontId="0" fillId="7" borderId="28" xfId="0" applyFill="1" applyBorder="1" applyAlignment="1" applyProtection="1">
      <alignment vertical="center" shrinkToFit="1"/>
      <protection locked="0"/>
    </xf>
    <xf numFmtId="0" fontId="4" fillId="7" borderId="26" xfId="0" applyFont="1" applyFill="1" applyBorder="1" applyAlignment="1" applyProtection="1">
      <alignment vertical="center" shrinkToFit="1"/>
      <protection locked="0"/>
    </xf>
    <xf numFmtId="0" fontId="0" fillId="7" borderId="26" xfId="0" applyFill="1" applyBorder="1" applyAlignment="1" applyProtection="1">
      <alignment vertical="center" shrinkToFit="1"/>
      <protection locked="0"/>
    </xf>
    <xf numFmtId="177" fontId="4" fillId="0" borderId="22" xfId="0" applyNumberFormat="1" applyFont="1" applyBorder="1" applyAlignment="1">
      <alignment horizontal="center" vertical="center" shrinkToFit="1"/>
    </xf>
    <xf numFmtId="0" fontId="0" fillId="0" borderId="20" xfId="0" applyBorder="1" applyAlignment="1">
      <alignment horizontal="center" vertical="center" shrinkToFit="1"/>
    </xf>
    <xf numFmtId="0" fontId="6" fillId="0" borderId="14" xfId="0" applyFont="1"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4" fillId="0" borderId="14" xfId="0" applyFont="1" applyBorder="1" applyAlignment="1">
      <alignment horizontal="distributed" vertical="center"/>
    </xf>
    <xf numFmtId="0" fontId="4" fillId="0" borderId="15" xfId="0" applyFont="1" applyBorder="1" applyAlignment="1">
      <alignment horizontal="distributed" vertical="center"/>
    </xf>
    <xf numFmtId="177" fontId="4" fillId="7" borderId="22" xfId="0" applyNumberFormat="1" applyFont="1" applyFill="1" applyBorder="1" applyAlignment="1" applyProtection="1">
      <alignment horizontal="center" vertical="center" shrinkToFit="1"/>
      <protection locked="0"/>
    </xf>
    <xf numFmtId="177" fontId="4" fillId="7" borderId="20" xfId="0" applyNumberFormat="1" applyFont="1" applyFill="1" applyBorder="1" applyAlignment="1" applyProtection="1">
      <alignment horizontal="center" vertical="center" shrinkToFit="1"/>
      <protection locked="0"/>
    </xf>
    <xf numFmtId="177" fontId="4" fillId="0" borderId="13" xfId="0" applyNumberFormat="1" applyFont="1" applyBorder="1" applyAlignment="1">
      <alignment horizontal="center" vertical="center" shrinkToFit="1"/>
    </xf>
    <xf numFmtId="177" fontId="4" fillId="0" borderId="14" xfId="0" applyNumberFormat="1" applyFont="1" applyBorder="1" applyAlignment="1">
      <alignment horizontal="center" vertical="center" shrinkToFi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27" xfId="0" applyBorder="1" applyAlignment="1">
      <alignment horizontal="center" vertical="center" wrapText="1"/>
    </xf>
    <xf numFmtId="0" fontId="0" fillId="0" borderId="16" xfId="0" applyBorder="1" applyAlignment="1">
      <alignment horizontal="center" vertical="center" textRotation="255"/>
    </xf>
    <xf numFmtId="0" fontId="0" fillId="0" borderId="9" xfId="0" applyBorder="1" applyAlignment="1">
      <alignment horizontal="center" vertical="center" textRotation="255"/>
    </xf>
    <xf numFmtId="0" fontId="4" fillId="0" borderId="2" xfId="0" applyFont="1" applyBorder="1" applyAlignment="1">
      <alignment horizontal="distributed" vertical="center" indent="1" shrinkToFit="1"/>
    </xf>
    <xf numFmtId="0" fontId="0" fillId="0" borderId="4" xfId="0" applyBorder="1" applyAlignment="1">
      <alignment horizontal="distributed" vertical="center" indent="1" shrinkToFit="1"/>
    </xf>
    <xf numFmtId="0" fontId="0" fillId="0" borderId="11" xfId="0" applyBorder="1" applyAlignment="1">
      <alignment horizontal="distributed" vertical="center" indent="1" shrinkToFit="1"/>
    </xf>
    <xf numFmtId="0" fontId="0" fillId="0" borderId="12" xfId="0" applyBorder="1" applyAlignment="1">
      <alignment horizontal="distributed" vertical="center" indent="1" shrinkToFit="1"/>
    </xf>
    <xf numFmtId="0" fontId="0" fillId="0" borderId="5" xfId="0" applyBorder="1" applyAlignment="1">
      <alignment horizontal="distributed" vertical="center" indent="1" shrinkToFit="1"/>
    </xf>
    <xf numFmtId="0" fontId="0" fillId="0" borderId="7" xfId="0" applyBorder="1" applyAlignment="1">
      <alignment horizontal="distributed" vertical="center" indent="1" shrinkToFit="1"/>
    </xf>
    <xf numFmtId="177" fontId="4" fillId="0" borderId="2" xfId="0" applyNumberFormat="1" applyFont="1" applyBorder="1" applyAlignment="1" applyProtection="1">
      <alignment horizontal="center" vertical="center"/>
      <protection locked="0"/>
    </xf>
    <xf numFmtId="0" fontId="0" fillId="0" borderId="3" xfId="0" applyBorder="1" applyAlignment="1">
      <alignment horizontal="center" vertical="center"/>
    </xf>
    <xf numFmtId="0" fontId="0" fillId="0" borderId="4" xfId="0" applyBorder="1" applyAlignment="1">
      <alignment horizontal="center" vertical="center"/>
    </xf>
    <xf numFmtId="0" fontId="0" fillId="7" borderId="14" xfId="0" applyFill="1" applyBorder="1" applyAlignment="1" applyProtection="1">
      <alignment horizontal="center" vertical="center"/>
      <protection locked="0"/>
    </xf>
    <xf numFmtId="0" fontId="4" fillId="7" borderId="13" xfId="0" applyFont="1" applyFill="1" applyBorder="1" applyAlignment="1" applyProtection="1">
      <alignment horizontal="center" vertical="center" shrinkToFit="1"/>
      <protection locked="0"/>
    </xf>
    <xf numFmtId="0" fontId="0" fillId="7" borderId="14" xfId="0" applyFill="1" applyBorder="1" applyAlignment="1" applyProtection="1">
      <alignment vertical="center" shrinkToFit="1"/>
      <protection locked="0"/>
    </xf>
    <xf numFmtId="0" fontId="4" fillId="0" borderId="17" xfId="0" applyFont="1" applyBorder="1" applyAlignment="1">
      <alignment horizontal="distributed" vertical="center" indent="1"/>
    </xf>
    <xf numFmtId="0" fontId="4" fillId="0" borderId="18" xfId="0" applyFont="1" applyBorder="1" applyAlignment="1">
      <alignment horizontal="distributed" vertical="center" indent="1"/>
    </xf>
    <xf numFmtId="0" fontId="4" fillId="0" borderId="19" xfId="0" applyFont="1" applyBorder="1" applyAlignment="1">
      <alignment horizontal="distributed" vertical="center" indent="1"/>
    </xf>
    <xf numFmtId="177" fontId="0" fillId="7" borderId="20" xfId="0" applyNumberFormat="1" applyFill="1" applyBorder="1" applyAlignment="1" applyProtection="1">
      <alignment horizontal="center" vertical="center" shrinkToFit="1"/>
      <protection locked="0"/>
    </xf>
    <xf numFmtId="0" fontId="4" fillId="0" borderId="3" xfId="0" applyFont="1" applyBorder="1" applyAlignment="1">
      <alignment horizontal="distributed" vertical="center" wrapText="1" indent="1" shrinkToFit="1"/>
    </xf>
    <xf numFmtId="0" fontId="4" fillId="0" borderId="4" xfId="0" applyFont="1" applyBorder="1" applyAlignment="1">
      <alignment horizontal="distributed" vertical="center" indent="1" shrinkToFit="1"/>
    </xf>
    <xf numFmtId="0" fontId="4" fillId="0" borderId="6" xfId="0" applyFont="1" applyBorder="1" applyAlignment="1">
      <alignment horizontal="distributed" vertical="center" indent="1" shrinkToFit="1"/>
    </xf>
    <xf numFmtId="0" fontId="4" fillId="0" borderId="7" xfId="0" applyFont="1" applyBorder="1" applyAlignment="1">
      <alignment horizontal="distributed" vertical="center" indent="1" shrinkToFit="1"/>
    </xf>
    <xf numFmtId="0" fontId="4" fillId="0" borderId="13" xfId="0" applyFont="1" applyBorder="1" applyAlignment="1">
      <alignment horizontal="distributed" vertical="center"/>
    </xf>
    <xf numFmtId="49" fontId="4" fillId="0" borderId="13" xfId="0" applyNumberFormat="1" applyFont="1" applyBorder="1" applyAlignment="1">
      <alignment horizontal="center" vertical="center"/>
    </xf>
    <xf numFmtId="0" fontId="4" fillId="0" borderId="7" xfId="0" applyFont="1" applyBorder="1" applyAlignment="1">
      <alignment horizontal="distributed" vertical="center" wrapText="1" indent="1"/>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5" borderId="6" xfId="0" applyFont="1" applyFill="1" applyBorder="1" applyAlignment="1">
      <alignment horizontal="left" vertical="center"/>
    </xf>
    <xf numFmtId="0" fontId="4" fillId="0" borderId="13" xfId="0" applyFont="1" applyBorder="1" applyAlignment="1">
      <alignment horizontal="distributed" vertical="top"/>
    </xf>
    <xf numFmtId="0" fontId="4" fillId="0" borderId="14" xfId="0" applyFont="1" applyBorder="1" applyAlignment="1">
      <alignment horizontal="distributed" vertical="top"/>
    </xf>
    <xf numFmtId="0" fontId="4" fillId="0" borderId="15" xfId="0" applyFont="1" applyBorder="1" applyAlignment="1">
      <alignment horizontal="distributed" vertical="top"/>
    </xf>
    <xf numFmtId="0" fontId="4" fillId="0" borderId="4" xfId="0" applyFont="1" applyBorder="1" applyAlignment="1">
      <alignment horizontal="distributed" vertical="center" indent="1"/>
    </xf>
    <xf numFmtId="0" fontId="4" fillId="0" borderId="12" xfId="0" applyFont="1" applyBorder="1" applyAlignment="1">
      <alignment horizontal="distributed" vertical="center" indent="1"/>
    </xf>
    <xf numFmtId="0" fontId="4" fillId="0" borderId="0" xfId="0" applyFont="1" applyAlignment="1">
      <alignment horizontal="distributed" vertical="center" indent="1"/>
    </xf>
    <xf numFmtId="0" fontId="4" fillId="0" borderId="7" xfId="0" applyFont="1" applyBorder="1" applyAlignment="1">
      <alignment horizontal="distributed" vertical="center" indent="1"/>
    </xf>
    <xf numFmtId="0" fontId="4" fillId="0" borderId="13" xfId="0" applyFont="1" applyBorder="1" applyAlignment="1">
      <alignment horizontal="distributed" vertical="top" indent="1"/>
    </xf>
    <xf numFmtId="0" fontId="4" fillId="0" borderId="14" xfId="0" applyFont="1" applyBorder="1" applyAlignment="1">
      <alignment horizontal="distributed" vertical="top" indent="1"/>
    </xf>
    <xf numFmtId="0" fontId="4" fillId="0" borderId="15" xfId="0" applyFont="1" applyBorder="1" applyAlignment="1">
      <alignment horizontal="distributed" vertical="top" indent="1"/>
    </xf>
    <xf numFmtId="0" fontId="4" fillId="0" borderId="13" xfId="0" applyFont="1" applyBorder="1" applyAlignment="1">
      <alignment vertical="center" shrinkToFit="1"/>
    </xf>
    <xf numFmtId="0" fontId="4" fillId="0" borderId="14" xfId="0" applyFont="1" applyBorder="1" applyAlignment="1">
      <alignment vertical="center" shrinkToFit="1"/>
    </xf>
    <xf numFmtId="0" fontId="4" fillId="0" borderId="15" xfId="0" applyFont="1" applyBorder="1" applyAlignment="1">
      <alignment vertical="center" shrinkToFit="1"/>
    </xf>
    <xf numFmtId="177" fontId="4" fillId="0" borderId="13" xfId="0" applyNumberFormat="1" applyFont="1" applyBorder="1" applyAlignment="1">
      <alignment horizontal="center" vertical="center"/>
    </xf>
    <xf numFmtId="177" fontId="4" fillId="0" borderId="14" xfId="0" applyNumberFormat="1" applyFont="1" applyBorder="1" applyAlignment="1">
      <alignment horizontal="center" vertical="center"/>
    </xf>
    <xf numFmtId="0" fontId="2" fillId="5" borderId="2" xfId="0" applyFont="1" applyFill="1" applyBorder="1" applyAlignment="1">
      <alignment horizontal="left" vertical="center" wrapText="1"/>
    </xf>
    <xf numFmtId="0" fontId="0" fillId="0" borderId="3" xfId="0" applyBorder="1" applyAlignment="1">
      <alignment horizontal="left" vertical="center" wrapText="1"/>
    </xf>
    <xf numFmtId="0" fontId="0" fillId="0" borderId="12"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27" fillId="0" borderId="0" xfId="0" applyFont="1" applyAlignment="1">
      <alignment horizontal="left" vertical="center" wrapText="1"/>
    </xf>
    <xf numFmtId="196" fontId="4" fillId="7" borderId="13" xfId="0" applyNumberFormat="1" applyFont="1" applyFill="1" applyBorder="1" applyAlignment="1" applyProtection="1">
      <alignment vertical="center" shrinkToFit="1"/>
      <protection locked="0"/>
    </xf>
    <xf numFmtId="196" fontId="0" fillId="0" borderId="14" xfId="0" applyNumberFormat="1" applyBorder="1" applyAlignment="1" applyProtection="1">
      <alignment vertical="center" shrinkToFit="1"/>
      <protection locked="0"/>
    </xf>
    <xf numFmtId="0" fontId="4" fillId="7" borderId="14" xfId="0" applyFont="1" applyFill="1" applyBorder="1" applyAlignment="1" applyProtection="1">
      <alignment vertical="center" shrinkToFit="1"/>
      <protection locked="0"/>
    </xf>
    <xf numFmtId="0" fontId="0" fillId="0" borderId="14" xfId="0" applyBorder="1" applyAlignment="1" applyProtection="1">
      <alignment vertical="center" shrinkToFit="1"/>
      <protection locked="0"/>
    </xf>
    <xf numFmtId="0" fontId="2" fillId="0" borderId="1" xfId="0" applyFont="1" applyBorder="1" applyAlignment="1">
      <alignment horizontal="distributed" vertical="center"/>
    </xf>
    <xf numFmtId="0" fontId="5" fillId="0" borderId="13" xfId="0" applyFont="1" applyBorder="1" applyAlignment="1">
      <alignment horizontal="center" vertical="center" wrapText="1"/>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6" fillId="5" borderId="3" xfId="0" applyFont="1" applyFill="1" applyBorder="1" applyAlignment="1">
      <alignment horizontal="left" vertical="center" wrapText="1"/>
    </xf>
    <xf numFmtId="0" fontId="25" fillId="5" borderId="0" xfId="0" applyFont="1" applyFill="1" applyAlignment="1">
      <alignment horizontal="left" vertical="center" wrapText="1"/>
    </xf>
    <xf numFmtId="0" fontId="25" fillId="5" borderId="0" xfId="0" applyFont="1" applyFill="1" applyAlignment="1">
      <alignment horizontal="left" vertical="center"/>
    </xf>
    <xf numFmtId="0" fontId="6" fillId="7" borderId="14" xfId="0" applyFont="1" applyFill="1" applyBorder="1" applyAlignment="1" applyProtection="1">
      <alignment horizontal="left" vertical="center" wrapText="1" shrinkToFit="1"/>
      <protection locked="0"/>
    </xf>
    <xf numFmtId="0" fontId="6" fillId="7" borderId="15" xfId="0" applyFont="1" applyFill="1" applyBorder="1" applyAlignment="1" applyProtection="1">
      <alignment horizontal="left" vertical="center" wrapText="1" shrinkToFit="1"/>
      <protection locked="0"/>
    </xf>
    <xf numFmtId="0" fontId="6" fillId="7" borderId="1" xfId="0" applyFont="1" applyFill="1" applyBorder="1" applyAlignment="1" applyProtection="1">
      <alignment horizontal="center" vertical="center" shrinkToFit="1"/>
      <protection locked="0"/>
    </xf>
    <xf numFmtId="0" fontId="6" fillId="7" borderId="13" xfId="0" applyFont="1" applyFill="1" applyBorder="1" applyAlignment="1" applyProtection="1">
      <alignment horizontal="center" vertical="center" shrinkToFit="1"/>
      <protection locked="0"/>
    </xf>
    <xf numFmtId="0" fontId="6" fillId="7" borderId="14" xfId="0" applyFont="1" applyFill="1" applyBorder="1" applyAlignment="1" applyProtection="1">
      <alignment horizontal="center" vertical="center" shrinkToFit="1"/>
      <protection locked="0"/>
    </xf>
    <xf numFmtId="0" fontId="6" fillId="7" borderId="15" xfId="0" applyFont="1" applyFill="1" applyBorder="1" applyAlignment="1" applyProtection="1">
      <alignment horizontal="center" vertical="center" shrinkToFit="1"/>
      <protection locked="0"/>
    </xf>
    <xf numFmtId="0" fontId="6" fillId="7" borderId="1" xfId="0" applyFont="1" applyFill="1" applyBorder="1" applyAlignment="1" applyProtection="1">
      <alignment horizontal="left" vertical="center" wrapText="1" shrinkToFit="1"/>
      <protection locked="0"/>
    </xf>
    <xf numFmtId="0" fontId="6" fillId="0" borderId="0" xfId="0" applyFont="1" applyAlignment="1">
      <alignment horizontal="right" vertical="center"/>
    </xf>
    <xf numFmtId="0" fontId="25" fillId="0" borderId="0" xfId="0" applyFont="1" applyAlignment="1">
      <alignment horizontal="left" vertical="center"/>
    </xf>
    <xf numFmtId="0" fontId="6" fillId="5" borderId="0" xfId="0" applyFont="1" applyFill="1" applyAlignment="1">
      <alignment horizontal="center" vertical="center"/>
    </xf>
    <xf numFmtId="0" fontId="25" fillId="0" borderId="13" xfId="0" applyFont="1" applyBorder="1" applyAlignment="1">
      <alignment horizontal="center" vertical="center" wrapText="1"/>
    </xf>
    <xf numFmtId="0" fontId="25" fillId="0" borderId="14" xfId="0" applyFont="1" applyBorder="1" applyAlignment="1">
      <alignment horizontal="center" vertical="center"/>
    </xf>
    <xf numFmtId="0" fontId="25" fillId="0" borderId="15"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7" borderId="13" xfId="0" applyFont="1" applyFill="1" applyBorder="1" applyAlignment="1" applyProtection="1">
      <alignment horizontal="left" vertical="center" wrapText="1" shrinkToFit="1"/>
      <protection locked="0"/>
    </xf>
    <xf numFmtId="0" fontId="4" fillId="7" borderId="1" xfId="0" applyFont="1" applyFill="1" applyBorder="1" applyAlignment="1" applyProtection="1">
      <alignment horizontal="left" vertical="center" indent="1"/>
      <protection locked="0"/>
    </xf>
    <xf numFmtId="0" fontId="4" fillId="0" borderId="14" xfId="0" applyFont="1" applyBorder="1" applyAlignment="1">
      <alignment horizontal="center" vertical="center" shrinkToFit="1"/>
    </xf>
    <xf numFmtId="0" fontId="4" fillId="7" borderId="14" xfId="0" applyFont="1" applyFill="1" applyBorder="1" applyAlignment="1" applyProtection="1">
      <alignment horizontal="center" vertical="center" shrinkToFit="1"/>
      <protection locked="0"/>
    </xf>
    <xf numFmtId="0" fontId="4" fillId="0" borderId="15" xfId="0" applyFont="1" applyBorder="1" applyAlignment="1">
      <alignment horizontal="center" vertical="center" shrinkToFit="1"/>
    </xf>
    <xf numFmtId="0" fontId="14" fillId="5" borderId="0" xfId="0" applyFont="1" applyFill="1" applyAlignment="1">
      <alignment horizontal="left" vertical="center" wrapText="1" indent="1"/>
    </xf>
    <xf numFmtId="0" fontId="14" fillId="0" borderId="6" xfId="0" applyFont="1" applyBorder="1" applyAlignment="1">
      <alignment horizontal="left" vertical="center" wrapText="1" indent="1"/>
    </xf>
    <xf numFmtId="0" fontId="4" fillId="7" borderId="13" xfId="0" applyFont="1" applyFill="1" applyBorder="1" applyAlignment="1" applyProtection="1">
      <alignment horizontal="left" vertical="center" wrapText="1" indent="1"/>
      <protection locked="0"/>
    </xf>
    <xf numFmtId="0" fontId="4" fillId="7" borderId="14" xfId="0" applyFont="1" applyFill="1" applyBorder="1" applyAlignment="1" applyProtection="1">
      <alignment horizontal="left" vertical="center" wrapText="1" indent="1"/>
      <protection locked="0"/>
    </xf>
    <xf numFmtId="0" fontId="4" fillId="7" borderId="15" xfId="0" applyFont="1" applyFill="1" applyBorder="1" applyAlignment="1" applyProtection="1">
      <alignment horizontal="left" vertical="center" wrapText="1" indent="1"/>
      <protection locked="0"/>
    </xf>
    <xf numFmtId="0" fontId="14" fillId="5" borderId="6" xfId="0" applyFont="1" applyFill="1" applyBorder="1" applyAlignment="1">
      <alignment horizontal="left" vertical="center" wrapText="1" indent="1"/>
    </xf>
    <xf numFmtId="0" fontId="4" fillId="5" borderId="1" xfId="0" applyFont="1" applyFill="1" applyBorder="1" applyAlignment="1">
      <alignment horizontal="center" vertical="center" wrapText="1"/>
    </xf>
    <xf numFmtId="0" fontId="4" fillId="5" borderId="1" xfId="0" applyFont="1" applyFill="1" applyBorder="1" applyAlignment="1">
      <alignment horizontal="center" vertical="center"/>
    </xf>
    <xf numFmtId="0" fontId="4" fillId="7" borderId="1" xfId="0" applyFont="1" applyFill="1" applyBorder="1" applyAlignment="1" applyProtection="1">
      <alignment horizontal="left" vertical="center" wrapText="1" indent="1"/>
      <protection locked="0"/>
    </xf>
    <xf numFmtId="0" fontId="4" fillId="7" borderId="2" xfId="0" applyFont="1" applyFill="1" applyBorder="1" applyAlignment="1" applyProtection="1">
      <alignment horizontal="left" vertical="center" wrapText="1" indent="1"/>
      <protection locked="0"/>
    </xf>
    <xf numFmtId="0" fontId="4" fillId="7" borderId="3" xfId="0" applyFont="1" applyFill="1" applyBorder="1" applyAlignment="1" applyProtection="1">
      <alignment horizontal="left" vertical="center" wrapText="1" indent="1"/>
      <protection locked="0"/>
    </xf>
    <xf numFmtId="0" fontId="4" fillId="7" borderId="4" xfId="0" applyFont="1" applyFill="1" applyBorder="1" applyAlignment="1" applyProtection="1">
      <alignment horizontal="left" vertical="center" wrapText="1" indent="1"/>
      <protection locked="0"/>
    </xf>
    <xf numFmtId="0" fontId="4" fillId="7" borderId="13" xfId="0" applyFont="1" applyFill="1" applyBorder="1" applyAlignment="1" applyProtection="1">
      <alignment horizontal="center" vertical="center" wrapText="1"/>
      <protection locked="0"/>
    </xf>
    <xf numFmtId="0" fontId="47" fillId="0" borderId="0" xfId="0" applyFont="1" applyAlignment="1">
      <alignment horizontal="left" wrapText="1"/>
    </xf>
    <xf numFmtId="0" fontId="6" fillId="5" borderId="0" xfId="0" applyFont="1" applyFill="1" applyAlignment="1">
      <alignment horizontal="right" vertical="center"/>
    </xf>
    <xf numFmtId="0" fontId="15" fillId="5" borderId="0" xfId="0" applyFont="1" applyFill="1" applyAlignment="1">
      <alignment horizontal="center" vertical="center"/>
    </xf>
    <xf numFmtId="0" fontId="4" fillId="7" borderId="17" xfId="0" applyFont="1" applyFill="1" applyBorder="1" applyAlignment="1" applyProtection="1">
      <alignment horizontal="left" vertical="center" indent="1"/>
      <protection locked="0"/>
    </xf>
    <xf numFmtId="0" fontId="4" fillId="7" borderId="18" xfId="0" applyFont="1" applyFill="1" applyBorder="1" applyAlignment="1" applyProtection="1">
      <alignment horizontal="left" vertical="center" indent="1"/>
      <protection locked="0"/>
    </xf>
    <xf numFmtId="0" fontId="4" fillId="7" borderId="19" xfId="0" applyFont="1" applyFill="1" applyBorder="1" applyAlignment="1" applyProtection="1">
      <alignment horizontal="left" vertical="center" indent="1"/>
      <protection locked="0"/>
    </xf>
    <xf numFmtId="0" fontId="4" fillId="0" borderId="30" xfId="0" applyFont="1" applyBorder="1" applyAlignment="1">
      <alignment horizontal="center" vertical="center"/>
    </xf>
    <xf numFmtId="0" fontId="4" fillId="0" borderId="28" xfId="0" applyFont="1" applyBorder="1" applyAlignment="1">
      <alignment horizontal="center" vertical="center"/>
    </xf>
    <xf numFmtId="0" fontId="4" fillId="0" borderId="31" xfId="0" applyFont="1" applyBorder="1" applyAlignment="1">
      <alignment horizontal="center" vertical="center"/>
    </xf>
    <xf numFmtId="0" fontId="4" fillId="7" borderId="30" xfId="0" applyFont="1" applyFill="1" applyBorder="1" applyAlignment="1" applyProtection="1">
      <alignment horizontal="left" vertical="center" indent="1"/>
      <protection locked="0"/>
    </xf>
    <xf numFmtId="0" fontId="4" fillId="7" borderId="28" xfId="0" applyFont="1" applyFill="1" applyBorder="1" applyAlignment="1" applyProtection="1">
      <alignment horizontal="left" vertical="center" indent="1"/>
      <protection locked="0"/>
    </xf>
    <xf numFmtId="0" fontId="4" fillId="7" borderId="31" xfId="0" applyFont="1" applyFill="1" applyBorder="1" applyAlignment="1" applyProtection="1">
      <alignment horizontal="left" vertical="center" indent="1"/>
      <protection locked="0"/>
    </xf>
    <xf numFmtId="0" fontId="4" fillId="7" borderId="5" xfId="0" applyFont="1" applyFill="1" applyBorder="1" applyAlignment="1" applyProtection="1">
      <alignment horizontal="left" vertical="center" indent="1"/>
      <protection locked="0"/>
    </xf>
    <xf numFmtId="0" fontId="4" fillId="7" borderId="6" xfId="0" applyFont="1" applyFill="1" applyBorder="1" applyAlignment="1" applyProtection="1">
      <alignment horizontal="left" vertical="center" indent="1"/>
      <protection locked="0"/>
    </xf>
    <xf numFmtId="0" fontId="4" fillId="7" borderId="7" xfId="0" applyFont="1" applyFill="1" applyBorder="1" applyAlignment="1" applyProtection="1">
      <alignment horizontal="left" vertical="center" indent="1"/>
      <protection locked="0"/>
    </xf>
    <xf numFmtId="0" fontId="4" fillId="5" borderId="2" xfId="0" applyFont="1" applyFill="1" applyBorder="1" applyAlignment="1">
      <alignment horizontal="center" vertical="center"/>
    </xf>
    <xf numFmtId="0" fontId="4" fillId="5" borderId="4" xfId="0" applyFont="1" applyFill="1" applyBorder="1" applyAlignment="1">
      <alignment horizontal="center" vertical="center"/>
    </xf>
    <xf numFmtId="0" fontId="4" fillId="5" borderId="11" xfId="0" applyFont="1" applyFill="1" applyBorder="1" applyAlignment="1">
      <alignment horizontal="center" vertical="center"/>
    </xf>
    <xf numFmtId="0" fontId="4" fillId="5" borderId="0" xfId="0" applyFont="1" applyFill="1" applyAlignment="1">
      <alignment horizontal="center" vertical="center"/>
    </xf>
    <xf numFmtId="0" fontId="4" fillId="5" borderId="12" xfId="0" applyFont="1" applyFill="1" applyBorder="1" applyAlignment="1">
      <alignment horizontal="center" vertical="center"/>
    </xf>
    <xf numFmtId="0" fontId="4" fillId="5" borderId="5" xfId="0" applyFont="1" applyFill="1" applyBorder="1" applyAlignment="1">
      <alignment horizontal="center" vertical="center"/>
    </xf>
    <xf numFmtId="0" fontId="4" fillId="5" borderId="6" xfId="0" applyFont="1" applyFill="1" applyBorder="1" applyAlignment="1">
      <alignment horizontal="center" vertical="center"/>
    </xf>
    <xf numFmtId="0" fontId="4" fillId="5" borderId="7" xfId="0" applyFont="1" applyFill="1" applyBorder="1" applyAlignment="1">
      <alignment horizontal="center" vertical="center"/>
    </xf>
    <xf numFmtId="0" fontId="6" fillId="7" borderId="13" xfId="0" applyFont="1" applyFill="1" applyBorder="1" applyAlignment="1" applyProtection="1">
      <alignment horizontal="left" vertical="center"/>
      <protection locked="0"/>
    </xf>
    <xf numFmtId="0" fontId="6" fillId="7" borderId="14" xfId="0" applyFont="1" applyFill="1" applyBorder="1" applyAlignment="1" applyProtection="1">
      <alignment horizontal="left" vertical="center"/>
      <protection locked="0"/>
    </xf>
    <xf numFmtId="0" fontId="6" fillId="7" borderId="15" xfId="0" applyFont="1" applyFill="1" applyBorder="1" applyAlignment="1" applyProtection="1">
      <alignment horizontal="left" vertical="center"/>
      <protection locked="0"/>
    </xf>
    <xf numFmtId="0" fontId="0" fillId="7" borderId="14" xfId="0" applyFill="1" applyBorder="1" applyAlignment="1" applyProtection="1">
      <alignment horizontal="center" vertical="center" shrinkToFit="1"/>
      <protection locked="0"/>
    </xf>
    <xf numFmtId="0" fontId="6" fillId="7" borderId="1" xfId="0" applyFont="1" applyFill="1" applyBorder="1" applyAlignment="1" applyProtection="1">
      <alignment horizontal="center" vertical="center"/>
      <protection locked="0"/>
    </xf>
    <xf numFmtId="0" fontId="25" fillId="0" borderId="3" xfId="0" applyFont="1" applyBorder="1" applyAlignment="1">
      <alignment horizontal="left" vertical="center" wrapText="1"/>
    </xf>
    <xf numFmtId="0" fontId="6" fillId="7" borderId="14" xfId="0" applyFont="1" applyFill="1" applyBorder="1" applyAlignment="1" applyProtection="1">
      <alignment horizontal="left" vertical="center" shrinkToFit="1"/>
      <protection locked="0"/>
    </xf>
    <xf numFmtId="0" fontId="6" fillId="7" borderId="15" xfId="0" applyFont="1" applyFill="1" applyBorder="1" applyAlignment="1" applyProtection="1">
      <alignment horizontal="left" vertical="center" shrinkToFit="1"/>
      <protection locked="0"/>
    </xf>
    <xf numFmtId="0" fontId="6" fillId="7" borderId="13" xfId="0" applyFont="1" applyFill="1" applyBorder="1" applyAlignment="1" applyProtection="1">
      <alignment horizontal="left" vertical="center" shrinkToFit="1"/>
      <protection locked="0"/>
    </xf>
    <xf numFmtId="0" fontId="6" fillId="0" borderId="3" xfId="0" applyFont="1" applyBorder="1" applyAlignment="1">
      <alignment vertical="center" wrapText="1"/>
    </xf>
    <xf numFmtId="0" fontId="6" fillId="0" borderId="13" xfId="0" applyFont="1" applyBorder="1" applyAlignment="1">
      <alignment horizontal="center" vertical="center"/>
    </xf>
    <xf numFmtId="0" fontId="6" fillId="0" borderId="6" xfId="0" applyFont="1" applyBorder="1" applyAlignment="1">
      <alignment horizontal="left" vertical="center"/>
    </xf>
    <xf numFmtId="0" fontId="27" fillId="0" borderId="0" xfId="0" applyFont="1" applyAlignment="1">
      <alignment horizontal="left" vertical="top" wrapText="1"/>
    </xf>
    <xf numFmtId="0" fontId="0" fillId="0" borderId="0" xfId="0" applyAlignment="1">
      <alignment vertical="top"/>
    </xf>
    <xf numFmtId="0" fontId="6" fillId="0" borderId="0" xfId="0" applyFont="1" applyAlignment="1">
      <alignment horizontal="center" vertical="center"/>
    </xf>
    <xf numFmtId="49" fontId="6" fillId="0" borderId="1" xfId="0" applyNumberFormat="1" applyFont="1" applyBorder="1" applyAlignment="1">
      <alignment horizontal="center" vertical="center"/>
    </xf>
    <xf numFmtId="0" fontId="26" fillId="0" borderId="0" xfId="0" applyFont="1" applyAlignment="1">
      <alignment vertical="center" wrapText="1"/>
    </xf>
    <xf numFmtId="0" fontId="23" fillId="0" borderId="0" xfId="0" applyFont="1" applyAlignment="1">
      <alignment vertical="center" wrapText="1"/>
    </xf>
    <xf numFmtId="0" fontId="5" fillId="7" borderId="13" xfId="0" applyFont="1" applyFill="1" applyBorder="1" applyAlignment="1" applyProtection="1">
      <alignment vertical="center" wrapText="1"/>
      <protection locked="0"/>
    </xf>
    <xf numFmtId="0" fontId="0" fillId="7" borderId="14" xfId="0" applyFill="1" applyBorder="1" applyAlignment="1" applyProtection="1">
      <alignment vertical="center" wrapText="1"/>
      <protection locked="0"/>
    </xf>
    <xf numFmtId="0" fontId="0" fillId="7" borderId="15" xfId="0" applyFill="1" applyBorder="1" applyAlignment="1" applyProtection="1">
      <alignment vertical="center" wrapText="1"/>
      <protection locked="0"/>
    </xf>
    <xf numFmtId="0" fontId="68" fillId="5" borderId="0" xfId="0" applyFont="1" applyFill="1" applyAlignment="1">
      <alignment horizontal="center" vertical="center"/>
    </xf>
    <xf numFmtId="0" fontId="0" fillId="0" borderId="0" xfId="0" applyAlignment="1">
      <alignment horizontal="center" vertical="center"/>
    </xf>
    <xf numFmtId="0" fontId="65" fillId="0" borderId="2" xfId="0" applyFont="1" applyBorder="1" applyAlignment="1">
      <alignment horizontal="center" vertical="center" wrapText="1"/>
    </xf>
    <xf numFmtId="0" fontId="50" fillId="0" borderId="0" xfId="0" applyFont="1" applyAlignment="1">
      <alignment horizontal="left" vertical="center" wrapText="1"/>
    </xf>
    <xf numFmtId="0" fontId="64" fillId="0" borderId="2" xfId="0" applyFont="1" applyBorder="1" applyAlignment="1">
      <alignment horizontal="center" vertical="center"/>
    </xf>
    <xf numFmtId="0" fontId="64" fillId="0" borderId="5" xfId="0" applyFont="1" applyBorder="1" applyAlignment="1">
      <alignment horizontal="center" vertical="center"/>
    </xf>
    <xf numFmtId="0" fontId="65" fillId="0" borderId="2" xfId="0" applyFont="1" applyBorder="1" applyAlignment="1">
      <alignment horizontal="center" vertical="center"/>
    </xf>
    <xf numFmtId="0" fontId="65" fillId="0" borderId="5" xfId="0" applyFont="1" applyBorder="1" applyAlignment="1">
      <alignment horizontal="center" vertical="center"/>
    </xf>
    <xf numFmtId="0" fontId="64" fillId="0" borderId="3" xfId="0" applyFont="1" applyBorder="1" applyAlignment="1">
      <alignment horizontal="center" vertical="center"/>
    </xf>
    <xf numFmtId="0" fontId="65" fillId="0" borderId="5" xfId="0" applyFont="1" applyBorder="1" applyAlignment="1">
      <alignment horizontal="center" vertical="center" wrapText="1"/>
    </xf>
    <xf numFmtId="0" fontId="24" fillId="0" borderId="8" xfId="0" applyFont="1" applyBorder="1">
      <alignment vertical="center"/>
    </xf>
    <xf numFmtId="0" fontId="24" fillId="0" borderId="9" xfId="0" applyFont="1" applyBorder="1">
      <alignment vertical="center"/>
    </xf>
    <xf numFmtId="0" fontId="23" fillId="0" borderId="0" xfId="0" applyFont="1">
      <alignment vertical="center"/>
    </xf>
    <xf numFmtId="0" fontId="24" fillId="0" borderId="8" xfId="0" applyFont="1" applyBorder="1" applyAlignment="1">
      <alignment vertical="center" wrapText="1" shrinkToFit="1"/>
    </xf>
    <xf numFmtId="0" fontId="0" fillId="0" borderId="9" xfId="0" applyBorder="1" applyAlignment="1">
      <alignment vertical="center" shrinkToFit="1"/>
    </xf>
    <xf numFmtId="186" fontId="24" fillId="0" borderId="8" xfId="0" applyNumberFormat="1" applyFont="1" applyBorder="1">
      <alignment vertical="center"/>
    </xf>
    <xf numFmtId="186" fontId="24" fillId="0" borderId="9" xfId="0" applyNumberFormat="1" applyFont="1" applyBorder="1">
      <alignment vertical="center"/>
    </xf>
    <xf numFmtId="0" fontId="4" fillId="7" borderId="1" xfId="0" applyFont="1" applyFill="1" applyBorder="1" applyAlignment="1" applyProtection="1">
      <alignment horizontal="left" vertical="center" indent="1" shrinkToFit="1"/>
      <protection locked="0"/>
    </xf>
    <xf numFmtId="191" fontId="4" fillId="0" borderId="13" xfId="0" quotePrefix="1" applyNumberFormat="1" applyFont="1" applyBorder="1" applyAlignment="1">
      <alignment horizontal="center" vertical="center" wrapText="1"/>
    </xf>
    <xf numFmtId="191" fontId="4" fillId="0" borderId="14" xfId="0" applyNumberFormat="1" applyFont="1" applyBorder="1" applyAlignment="1">
      <alignment horizontal="center" vertical="center" wrapText="1"/>
    </xf>
    <xf numFmtId="191" fontId="4" fillId="0" borderId="13" xfId="0" applyNumberFormat="1" applyFont="1" applyBorder="1" applyAlignment="1">
      <alignment horizontal="center" vertical="center" wrapText="1"/>
    </xf>
    <xf numFmtId="0" fontId="15" fillId="0" borderId="0" xfId="0" applyFont="1" applyAlignment="1">
      <alignment horizontal="center" vertical="center"/>
    </xf>
    <xf numFmtId="191" fontId="4" fillId="0" borderId="17" xfId="0" applyNumberFormat="1" applyFont="1" applyBorder="1" applyAlignment="1">
      <alignment horizontal="left" vertical="center" indent="1"/>
    </xf>
    <xf numFmtId="191" fontId="4" fillId="0" borderId="18" xfId="0" applyNumberFormat="1" applyFont="1" applyBorder="1" applyAlignment="1">
      <alignment horizontal="left" vertical="center" indent="1"/>
    </xf>
    <xf numFmtId="191" fontId="4" fillId="0" borderId="19" xfId="0" applyNumberFormat="1" applyFont="1" applyBorder="1" applyAlignment="1">
      <alignment horizontal="left" vertical="center" indent="1"/>
    </xf>
    <xf numFmtId="191" fontId="4" fillId="0" borderId="30" xfId="0" applyNumberFormat="1" applyFont="1" applyBorder="1" applyAlignment="1">
      <alignment horizontal="left" vertical="center" indent="1"/>
    </xf>
    <xf numFmtId="191" fontId="4" fillId="0" borderId="28" xfId="0" applyNumberFormat="1" applyFont="1" applyBorder="1" applyAlignment="1">
      <alignment horizontal="left" vertical="center" indent="1"/>
    </xf>
    <xf numFmtId="191" fontId="4" fillId="0" borderId="31" xfId="0" applyNumberFormat="1" applyFont="1" applyBorder="1" applyAlignment="1">
      <alignment horizontal="left" vertical="center" indent="1"/>
    </xf>
    <xf numFmtId="191" fontId="4" fillId="0" borderId="5" xfId="0" applyNumberFormat="1" applyFont="1" applyBorder="1" applyAlignment="1">
      <alignment horizontal="left" vertical="center" indent="1"/>
    </xf>
    <xf numFmtId="191" fontId="4" fillId="0" borderId="6" xfId="0" applyNumberFormat="1" applyFont="1" applyBorder="1" applyAlignment="1">
      <alignment horizontal="left" vertical="center" indent="1"/>
    </xf>
    <xf numFmtId="191" fontId="4" fillId="0" borderId="7" xfId="0" applyNumberFormat="1" applyFont="1" applyBorder="1" applyAlignment="1">
      <alignment horizontal="left" vertical="center" indent="1"/>
    </xf>
    <xf numFmtId="195" fontId="4" fillId="5" borderId="2" xfId="0" applyNumberFormat="1" applyFont="1" applyFill="1" applyBorder="1" applyAlignment="1">
      <alignment horizontal="center" vertical="center"/>
    </xf>
    <xf numFmtId="195" fontId="4" fillId="5" borderId="3" xfId="0" applyNumberFormat="1" applyFont="1" applyFill="1" applyBorder="1" applyAlignment="1">
      <alignment horizontal="center" vertical="center"/>
    </xf>
    <xf numFmtId="195" fontId="4" fillId="5" borderId="4" xfId="0" applyNumberFormat="1" applyFont="1" applyFill="1" applyBorder="1" applyAlignment="1">
      <alignment horizontal="center" vertical="center"/>
    </xf>
    <xf numFmtId="195" fontId="4" fillId="5" borderId="11" xfId="0" applyNumberFormat="1" applyFont="1" applyFill="1" applyBorder="1" applyAlignment="1">
      <alignment horizontal="center" vertical="center"/>
    </xf>
    <xf numFmtId="195" fontId="4" fillId="5" borderId="0" xfId="0" applyNumberFormat="1" applyFont="1" applyFill="1" applyAlignment="1">
      <alignment horizontal="center" vertical="center"/>
    </xf>
    <xf numFmtId="195" fontId="4" fillId="5" borderId="12" xfId="0" applyNumberFormat="1" applyFont="1" applyFill="1" applyBorder="1" applyAlignment="1">
      <alignment horizontal="center" vertical="center"/>
    </xf>
    <xf numFmtId="195" fontId="4" fillId="5" borderId="5" xfId="0" applyNumberFormat="1" applyFont="1" applyFill="1" applyBorder="1" applyAlignment="1">
      <alignment horizontal="center" vertical="center"/>
    </xf>
    <xf numFmtId="195" fontId="4" fillId="5" borderId="6" xfId="0" applyNumberFormat="1" applyFont="1" applyFill="1" applyBorder="1" applyAlignment="1">
      <alignment horizontal="center" vertical="center"/>
    </xf>
    <xf numFmtId="195" fontId="4" fillId="5" borderId="7" xfId="0" applyNumberFormat="1" applyFont="1" applyFill="1" applyBorder="1" applyAlignment="1">
      <alignment horizontal="center" vertical="center"/>
    </xf>
    <xf numFmtId="0" fontId="14" fillId="5" borderId="0" xfId="0" applyFont="1" applyFill="1" applyAlignment="1">
      <alignment horizontal="left" vertical="center" wrapText="1"/>
    </xf>
    <xf numFmtId="0" fontId="5" fillId="5" borderId="0" xfId="0" applyFont="1" applyFill="1" applyAlignment="1">
      <alignment horizontal="left" vertical="top" wrapText="1"/>
    </xf>
    <xf numFmtId="49" fontId="4" fillId="5" borderId="0" xfId="0" applyNumberFormat="1" applyFont="1" applyFill="1" applyAlignment="1">
      <alignment horizontal="left" vertical="top" wrapText="1"/>
    </xf>
    <xf numFmtId="0" fontId="5" fillId="5" borderId="0" xfId="0" applyFont="1" applyFill="1">
      <alignment vertical="center"/>
    </xf>
    <xf numFmtId="0" fontId="2" fillId="5" borderId="0" xfId="0" applyFont="1" applyFill="1" applyAlignment="1">
      <alignment vertical="center" shrinkToFit="1"/>
    </xf>
    <xf numFmtId="0" fontId="4" fillId="5" borderId="0" xfId="0" applyFont="1" applyFill="1" applyAlignment="1">
      <alignment vertical="distributed" wrapText="1"/>
    </xf>
    <xf numFmtId="181" fontId="25" fillId="5" borderId="0" xfId="0" applyNumberFormat="1" applyFont="1" applyFill="1" applyAlignment="1">
      <alignment vertical="top" wrapText="1"/>
    </xf>
    <xf numFmtId="181" fontId="25" fillId="5" borderId="0" xfId="0" applyNumberFormat="1" applyFont="1" applyFill="1" applyAlignment="1">
      <alignment horizontal="left" vertical="top"/>
    </xf>
    <xf numFmtId="0" fontId="5" fillId="5" borderId="0" xfId="0" applyFont="1" applyFill="1" applyAlignment="1">
      <alignment horizontal="left" wrapText="1"/>
    </xf>
    <xf numFmtId="181" fontId="25" fillId="5" borderId="0" xfId="0" applyNumberFormat="1" applyFont="1" applyFill="1" applyAlignment="1">
      <alignment horizontal="left" vertical="center" shrinkToFit="1"/>
    </xf>
    <xf numFmtId="0" fontId="0" fillId="0" borderId="0" xfId="0" applyAlignment="1">
      <alignment horizontal="left" vertical="center" shrinkToFit="1"/>
    </xf>
    <xf numFmtId="0" fontId="25" fillId="5" borderId="0" xfId="0" applyFont="1" applyFill="1" applyAlignment="1">
      <alignment horizontal="left" vertical="top" wrapText="1"/>
    </xf>
    <xf numFmtId="0" fontId="14" fillId="5" borderId="0" xfId="0" applyFont="1" applyFill="1" applyAlignment="1">
      <alignment horizontal="center" vertical="center" wrapText="1"/>
    </xf>
    <xf numFmtId="0" fontId="4" fillId="0" borderId="0" xfId="0" applyFont="1" applyAlignment="1">
      <alignment horizontal="left" vertical="top" wrapText="1"/>
    </xf>
    <xf numFmtId="0" fontId="6" fillId="5" borderId="2" xfId="0" applyFont="1" applyFill="1" applyBorder="1" applyAlignment="1">
      <alignment horizontal="left" vertical="center" wrapText="1"/>
    </xf>
    <xf numFmtId="0" fontId="6" fillId="5" borderId="4" xfId="0" applyFont="1" applyFill="1" applyBorder="1" applyAlignment="1">
      <alignment horizontal="left" vertical="center" wrapText="1"/>
    </xf>
    <xf numFmtId="0" fontId="6" fillId="5" borderId="11" xfId="0" applyFont="1" applyFill="1" applyBorder="1" applyAlignment="1">
      <alignment horizontal="left" vertical="center" wrapText="1"/>
    </xf>
    <xf numFmtId="0" fontId="6" fillId="5" borderId="0" xfId="0" applyFont="1" applyFill="1" applyAlignment="1">
      <alignment horizontal="left" vertical="center" wrapText="1"/>
    </xf>
    <xf numFmtId="0" fontId="6" fillId="5" borderId="12" xfId="0" applyFont="1" applyFill="1" applyBorder="1" applyAlignment="1">
      <alignment horizontal="left" vertical="center" wrapText="1"/>
    </xf>
    <xf numFmtId="0" fontId="6" fillId="5" borderId="5" xfId="0" applyFont="1" applyFill="1" applyBorder="1" applyAlignment="1">
      <alignment horizontal="left" vertical="center" wrapText="1"/>
    </xf>
    <xf numFmtId="0" fontId="6" fillId="5" borderId="6" xfId="0" applyFont="1" applyFill="1" applyBorder="1" applyAlignment="1">
      <alignment horizontal="left" vertical="center" wrapText="1"/>
    </xf>
    <xf numFmtId="0" fontId="6" fillId="5" borderId="7" xfId="0" applyFont="1" applyFill="1" applyBorder="1" applyAlignment="1">
      <alignment horizontal="left" vertical="center" wrapText="1"/>
    </xf>
    <xf numFmtId="0" fontId="25" fillId="5" borderId="0" xfId="0" applyFont="1" applyFill="1" applyAlignment="1">
      <alignment vertical="center" wrapText="1"/>
    </xf>
    <xf numFmtId="181" fontId="25" fillId="5" borderId="0" xfId="0" applyNumberFormat="1" applyFont="1" applyFill="1" applyAlignment="1">
      <alignment vertical="center" wrapText="1"/>
    </xf>
    <xf numFmtId="0" fontId="4" fillId="5" borderId="0" xfId="0" applyFont="1" applyFill="1" applyAlignment="1">
      <alignment horizontal="left" vertical="distributed" wrapText="1" indent="2"/>
    </xf>
    <xf numFmtId="0" fontId="5" fillId="5" borderId="0" xfId="0" applyFont="1" applyFill="1" applyAlignment="1">
      <alignment horizontal="left" vertical="center" wrapText="1"/>
    </xf>
    <xf numFmtId="0" fontId="5" fillId="5" borderId="0" xfId="0" applyFont="1" applyFill="1" applyAlignment="1">
      <alignment horizontal="center" wrapText="1"/>
    </xf>
  </cellXfs>
  <cellStyles count="5">
    <cellStyle name="ハイパーリンク" xfId="2" builtinId="8"/>
    <cellStyle name="桁区切り" xfId="1" builtinId="6"/>
    <cellStyle name="標準" xfId="0" builtinId="0"/>
    <cellStyle name="標準 2" xfId="3" xr:uid="{6C79E1E8-5955-43F8-9DE7-6E5C19A24E4A}"/>
    <cellStyle name="標準 3" xfId="4" xr:uid="{74BA25DF-686A-4098-B257-179E1D4D0344}"/>
  </cellStyles>
  <dxfs count="1">
    <dxf>
      <font>
        <color auto="1"/>
      </font>
      <fill>
        <patternFill>
          <fgColor auto="1"/>
          <bgColor theme="9" tint="0.59996337778862885"/>
        </patternFill>
      </fill>
    </dxf>
  </dxfs>
  <tableStyles count="0" defaultTableStyle="TableStyleMedium9" defaultPivotStyle="PivotStyleLight16"/>
  <colors>
    <mruColors>
      <color rgb="FFCCFFFF"/>
      <color rgb="FFCDF5FF"/>
      <color rgb="FFCCECFF"/>
      <color rgb="FFFFFFEF"/>
      <color rgb="FFFFFFCC"/>
      <color rgb="FFFCD5B4"/>
      <color rgb="FFB8CCE4"/>
      <color rgb="FFFF3300"/>
      <color rgb="FFD9D9D9"/>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GBox" noThreeD="1"/>
</file>

<file path=xl/ctrlProps/ctrlProp3.xml><?xml version="1.0" encoding="utf-8"?>
<formControlPr xmlns="http://schemas.microsoft.com/office/spreadsheetml/2009/9/main" objectType="GBox" noThreeD="1"/>
</file>

<file path=xl/ctrlProps/ctrlProp4.xml><?xml version="1.0" encoding="utf-8"?>
<formControlPr xmlns="http://schemas.microsoft.com/office/spreadsheetml/2009/9/main" objectType="GBox" noThreeD="1"/>
</file>

<file path=xl/ctrlProps/ctrlProp5.xml><?xml version="1.0" encoding="utf-8"?>
<formControlPr xmlns="http://schemas.microsoft.com/office/spreadsheetml/2009/9/main" objectType="CheckBox" fmlaLink="$AP$24" lockText="1" noThreeD="1"/>
</file>

<file path=xl/ctrlProps/ctrlProp6.xml><?xml version="1.0" encoding="utf-8"?>
<formControlPr xmlns="http://schemas.microsoft.com/office/spreadsheetml/2009/9/main" objectType="CheckBox" fmlaLink="$AT$24" lockText="1" noThreeD="1"/>
</file>

<file path=xl/ctrlProps/ctrlProp7.xml><?xml version="1.0" encoding="utf-8"?>
<formControlPr xmlns="http://schemas.microsoft.com/office/spreadsheetml/2009/9/main" objectType="CheckBox" fmlaLink="$AO$24" lockText="1" noThreeD="1"/>
</file>

<file path=xl/ctrlProps/ctrlProp8.xml><?xml version="1.0" encoding="utf-8"?>
<formControlPr xmlns="http://schemas.microsoft.com/office/spreadsheetml/2009/9/main" objectType="CheckBox" fmlaLink="$AN$25" lockText="1" noThreeD="1"/>
</file>

<file path=xl/ctrlProps/ctrlProp9.xml><?xml version="1.0" encoding="utf-8"?>
<formControlPr xmlns="http://schemas.microsoft.com/office/spreadsheetml/2009/9/main" objectType="CheckBox" fmlaLink="$AQ$24" lockText="1" noThreeD="1"/>
</file>

<file path=xl/ctrlProps/ctrlProp10.xml><?xml version="1.0" encoding="utf-8"?>
<formControlPr xmlns="http://schemas.microsoft.com/office/spreadsheetml/2009/9/main" objectType="CheckBox" fmlaLink="$AR$24" lockText="1" noThreeD="1"/>
</file>

<file path=xl/ctrlProps/ctrlProp11.xml><?xml version="1.0" encoding="utf-8"?>
<formControlPr xmlns="http://schemas.microsoft.com/office/spreadsheetml/2009/9/main" objectType="CheckBox" fmlaLink="$AS$24" lockText="1" noThreeD="1"/>
</file>

<file path=xl/ctrlProps/ctrlProp12.xml><?xml version="1.0" encoding="utf-8"?>
<formControlPr xmlns="http://schemas.microsoft.com/office/spreadsheetml/2009/9/main" objectType="GBox" noThreeD="1"/>
</file>

<file path=xl/ctrlProps/ctrlProp13.xml><?xml version="1.0" encoding="utf-8"?>
<formControlPr xmlns="http://schemas.microsoft.com/office/spreadsheetml/2009/9/main" objectType="GBox"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GBox" noThreeD="1"/>
</file>

<file path=xl/ctrlProps/ctrlProp28.xml><?xml version="1.0" encoding="utf-8"?>
<formControlPr xmlns="http://schemas.microsoft.com/office/spreadsheetml/2009/9/main" objectType="GBox"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GBox"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GBox"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GBox" noThreeD="1"/>
</file>

<file path=xl/ctrlProps/ctrlProp41.xml><?xml version="1.0" encoding="utf-8"?>
<formControlPr xmlns="http://schemas.microsoft.com/office/spreadsheetml/2009/9/main" objectType="GBox"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GBox"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GBox" noThreeD="1"/>
</file>

<file path=xl/ctrlProps/ctrlProp52.xml><?xml version="1.0" encoding="utf-8"?>
<formControlPr xmlns="http://schemas.microsoft.com/office/spreadsheetml/2009/9/main" objectType="GBox"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GBox" noThreeD="1"/>
</file>

<file path=xl/ctrlProps/ctrlProp56.xml><?xml version="1.0" encoding="utf-8"?>
<formControlPr xmlns="http://schemas.microsoft.com/office/spreadsheetml/2009/9/main" objectType="GBox"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fmlaLink="$AI$4"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fmlaLink="$AI$8"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114300</xdr:colOff>
          <xdr:row>1</xdr:row>
          <xdr:rowOff>0</xdr:rowOff>
        </xdr:from>
        <xdr:to>
          <xdr:col>30</xdr:col>
          <xdr:colOff>716280</xdr:colOff>
          <xdr:row>3</xdr:row>
          <xdr:rowOff>121920</xdr:rowOff>
        </xdr:to>
        <xdr:sp macro="" textlink="">
          <xdr:nvSpPr>
            <xdr:cNvPr id="83969" name="Group Box 1" hidden="1">
              <a:extLst>
                <a:ext uri="{63B3BB69-23CF-44E3-9099-C40C66FF867C}">
                  <a14:compatExt spid="_x0000_s83969"/>
                </a:ext>
                <a:ext uri="{FF2B5EF4-FFF2-40B4-BE49-F238E27FC236}">
                  <a16:creationId xmlns:a16="http://schemas.microsoft.com/office/drawing/2014/main" id="{00000000-0008-0000-0000-0000014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xdr:colOff>
          <xdr:row>1</xdr:row>
          <xdr:rowOff>0</xdr:rowOff>
        </xdr:from>
        <xdr:to>
          <xdr:col>30</xdr:col>
          <xdr:colOff>662940</xdr:colOff>
          <xdr:row>2</xdr:row>
          <xdr:rowOff>182880</xdr:rowOff>
        </xdr:to>
        <xdr:sp macro="" textlink="">
          <xdr:nvSpPr>
            <xdr:cNvPr id="83970" name="Group Box 2" hidden="1">
              <a:extLst>
                <a:ext uri="{63B3BB69-23CF-44E3-9099-C40C66FF867C}">
                  <a14:compatExt spid="_x0000_s83970"/>
                </a:ext>
                <a:ext uri="{FF2B5EF4-FFF2-40B4-BE49-F238E27FC236}">
                  <a16:creationId xmlns:a16="http://schemas.microsoft.com/office/drawing/2014/main" id="{00000000-0008-0000-0000-0000024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231</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43</xdr:col>
      <xdr:colOff>101599</xdr:colOff>
      <xdr:row>4</xdr:row>
      <xdr:rowOff>160866</xdr:rowOff>
    </xdr:from>
    <xdr:to>
      <xdr:col>81</xdr:col>
      <xdr:colOff>76199</xdr:colOff>
      <xdr:row>15</xdr:row>
      <xdr:rowOff>152400</xdr:rowOff>
    </xdr:to>
    <xdr:sp macro="" textlink="">
      <xdr:nvSpPr>
        <xdr:cNvPr id="2" name="四角形: 角を丸くする 1">
          <a:extLst>
            <a:ext uri="{FF2B5EF4-FFF2-40B4-BE49-F238E27FC236}">
              <a16:creationId xmlns:a16="http://schemas.microsoft.com/office/drawing/2014/main" id="{3ACADF09-2E20-997B-292E-60903893E8CE}"/>
            </a:ext>
          </a:extLst>
        </xdr:cNvPr>
        <xdr:cNvSpPr/>
      </xdr:nvSpPr>
      <xdr:spPr>
        <a:xfrm>
          <a:off x="7865532" y="939799"/>
          <a:ext cx="6409267" cy="2226734"/>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t>このシートは、他のシートに入力した項目が自動反映されますので、</a:t>
          </a:r>
          <a:endParaRPr kumimoji="1" lang="en-US" altLang="ja-JP" sz="2800"/>
        </a:p>
        <a:p>
          <a:pPr algn="l"/>
          <a:r>
            <a:rPr kumimoji="1" lang="ja-JP" altLang="en-US" sz="2800"/>
            <a:t>入力する項目はありません。</a:t>
          </a:r>
          <a:endParaRPr kumimoji="1" lang="en-US" altLang="ja-JP" sz="2800"/>
        </a:p>
        <a:p>
          <a:pPr algn="l"/>
          <a:r>
            <a:rPr kumimoji="1" lang="en-US" altLang="ja-JP" sz="2800"/>
            <a:t>※</a:t>
          </a:r>
          <a:r>
            <a:rPr kumimoji="1" lang="ja-JP" altLang="en-US" sz="2800"/>
            <a:t>提出は必要です。</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114300</xdr:colOff>
          <xdr:row>37</xdr:row>
          <xdr:rowOff>0</xdr:rowOff>
        </xdr:from>
        <xdr:to>
          <xdr:col>36</xdr:col>
          <xdr:colOff>198120</xdr:colOff>
          <xdr:row>40</xdr:row>
          <xdr:rowOff>182880</xdr:rowOff>
        </xdr:to>
        <xdr:sp macro="" textlink="">
          <xdr:nvSpPr>
            <xdr:cNvPr id="116737" name="Group Box 1" hidden="1">
              <a:extLst>
                <a:ext uri="{63B3BB69-23CF-44E3-9099-C40C66FF867C}">
                  <a14:compatExt spid="_x0000_s116737"/>
                </a:ext>
                <a:ext uri="{FF2B5EF4-FFF2-40B4-BE49-F238E27FC236}">
                  <a16:creationId xmlns:a16="http://schemas.microsoft.com/office/drawing/2014/main" id="{00000000-0008-0000-0500-000001C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37</xdr:row>
          <xdr:rowOff>0</xdr:rowOff>
        </xdr:from>
        <xdr:to>
          <xdr:col>36</xdr:col>
          <xdr:colOff>144780</xdr:colOff>
          <xdr:row>40</xdr:row>
          <xdr:rowOff>0</xdr:rowOff>
        </xdr:to>
        <xdr:sp macro="" textlink="">
          <xdr:nvSpPr>
            <xdr:cNvPr id="116738" name="Group Box 2" hidden="1">
              <a:extLst>
                <a:ext uri="{63B3BB69-23CF-44E3-9099-C40C66FF867C}">
                  <a14:compatExt spid="_x0000_s116738"/>
                </a:ext>
                <a:ext uri="{FF2B5EF4-FFF2-40B4-BE49-F238E27FC236}">
                  <a16:creationId xmlns:a16="http://schemas.microsoft.com/office/drawing/2014/main" id="{00000000-0008-0000-0500-000002C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23</xdr:row>
          <xdr:rowOff>76200</xdr:rowOff>
        </xdr:from>
        <xdr:to>
          <xdr:col>8</xdr:col>
          <xdr:colOff>60960</xdr:colOff>
          <xdr:row>23</xdr:row>
          <xdr:rowOff>335280</xdr:rowOff>
        </xdr:to>
        <xdr:sp macro="" textlink="">
          <xdr:nvSpPr>
            <xdr:cNvPr id="116739" name="Check Box 3" hidden="1">
              <a:extLst>
                <a:ext uri="{63B3BB69-23CF-44E3-9099-C40C66FF867C}">
                  <a14:compatExt spid="_x0000_s116739"/>
                </a:ext>
                <a:ext uri="{FF2B5EF4-FFF2-40B4-BE49-F238E27FC236}">
                  <a16:creationId xmlns:a16="http://schemas.microsoft.com/office/drawing/2014/main" id="{00000000-0008-0000-0500-000003C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23</xdr:row>
          <xdr:rowOff>419100</xdr:rowOff>
        </xdr:from>
        <xdr:to>
          <xdr:col>5</xdr:col>
          <xdr:colOff>83820</xdr:colOff>
          <xdr:row>25</xdr:row>
          <xdr:rowOff>0</xdr:rowOff>
        </xdr:to>
        <xdr:sp macro="" textlink="">
          <xdr:nvSpPr>
            <xdr:cNvPr id="116740" name="Check Box 4" hidden="1">
              <a:extLst>
                <a:ext uri="{63B3BB69-23CF-44E3-9099-C40C66FF867C}">
                  <a14:compatExt spid="_x0000_s116740"/>
                </a:ext>
                <a:ext uri="{FF2B5EF4-FFF2-40B4-BE49-F238E27FC236}">
                  <a16:creationId xmlns:a16="http://schemas.microsoft.com/office/drawing/2014/main" id="{00000000-0008-0000-0500-000004C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23</xdr:row>
          <xdr:rowOff>76200</xdr:rowOff>
        </xdr:from>
        <xdr:to>
          <xdr:col>5</xdr:col>
          <xdr:colOff>137160</xdr:colOff>
          <xdr:row>23</xdr:row>
          <xdr:rowOff>342900</xdr:rowOff>
        </xdr:to>
        <xdr:sp macro="" textlink="">
          <xdr:nvSpPr>
            <xdr:cNvPr id="116741" name="Check Box 5" hidden="1">
              <a:extLst>
                <a:ext uri="{63B3BB69-23CF-44E3-9099-C40C66FF867C}">
                  <a14:compatExt spid="_x0000_s116741"/>
                </a:ext>
                <a:ext uri="{FF2B5EF4-FFF2-40B4-BE49-F238E27FC236}">
                  <a16:creationId xmlns:a16="http://schemas.microsoft.com/office/drawing/2014/main" id="{00000000-0008-0000-0500-000005C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xdr:colOff>
          <xdr:row>24</xdr:row>
          <xdr:rowOff>83820</xdr:rowOff>
        </xdr:from>
        <xdr:to>
          <xdr:col>11</xdr:col>
          <xdr:colOff>45720</xdr:colOff>
          <xdr:row>24</xdr:row>
          <xdr:rowOff>350520</xdr:rowOff>
        </xdr:to>
        <xdr:sp macro="" textlink="">
          <xdr:nvSpPr>
            <xdr:cNvPr id="116742" name="Check Box 6" hidden="1">
              <a:extLst>
                <a:ext uri="{63B3BB69-23CF-44E3-9099-C40C66FF867C}">
                  <a14:compatExt spid="_x0000_s116742"/>
                </a:ext>
                <a:ext uri="{FF2B5EF4-FFF2-40B4-BE49-F238E27FC236}">
                  <a16:creationId xmlns:a16="http://schemas.microsoft.com/office/drawing/2014/main" id="{00000000-0008-0000-0500-000006C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23</xdr:row>
          <xdr:rowOff>38100</xdr:rowOff>
        </xdr:from>
        <xdr:to>
          <xdr:col>21</xdr:col>
          <xdr:colOff>175260</xdr:colOff>
          <xdr:row>23</xdr:row>
          <xdr:rowOff>365760</xdr:rowOff>
        </xdr:to>
        <xdr:sp macro="" textlink="">
          <xdr:nvSpPr>
            <xdr:cNvPr id="116743" name="Check Box 7" hidden="1">
              <a:extLst>
                <a:ext uri="{63B3BB69-23CF-44E3-9099-C40C66FF867C}">
                  <a14:compatExt spid="_x0000_s116743"/>
                </a:ext>
                <a:ext uri="{FF2B5EF4-FFF2-40B4-BE49-F238E27FC236}">
                  <a16:creationId xmlns:a16="http://schemas.microsoft.com/office/drawing/2014/main" id="{00000000-0008-0000-0500-000007C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7620</xdr:colOff>
          <xdr:row>23</xdr:row>
          <xdr:rowOff>60960</xdr:rowOff>
        </xdr:from>
        <xdr:to>
          <xdr:col>26</xdr:col>
          <xdr:colOff>91440</xdr:colOff>
          <xdr:row>23</xdr:row>
          <xdr:rowOff>365760</xdr:rowOff>
        </xdr:to>
        <xdr:sp macro="" textlink="">
          <xdr:nvSpPr>
            <xdr:cNvPr id="116744" name="Check Box 8" hidden="1">
              <a:extLst>
                <a:ext uri="{63B3BB69-23CF-44E3-9099-C40C66FF867C}">
                  <a14:compatExt spid="_x0000_s116744"/>
                </a:ext>
                <a:ext uri="{FF2B5EF4-FFF2-40B4-BE49-F238E27FC236}">
                  <a16:creationId xmlns:a16="http://schemas.microsoft.com/office/drawing/2014/main" id="{00000000-0008-0000-0500-000008C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23</xdr:row>
          <xdr:rowOff>38100</xdr:rowOff>
        </xdr:from>
        <xdr:to>
          <xdr:col>31</xdr:col>
          <xdr:colOff>91440</xdr:colOff>
          <xdr:row>23</xdr:row>
          <xdr:rowOff>365760</xdr:rowOff>
        </xdr:to>
        <xdr:sp macro="" textlink="">
          <xdr:nvSpPr>
            <xdr:cNvPr id="116745" name="Check Box 9" hidden="1">
              <a:extLst>
                <a:ext uri="{63B3BB69-23CF-44E3-9099-C40C66FF867C}">
                  <a14:compatExt spid="_x0000_s116745"/>
                </a:ext>
                <a:ext uri="{FF2B5EF4-FFF2-40B4-BE49-F238E27FC236}">
                  <a16:creationId xmlns:a16="http://schemas.microsoft.com/office/drawing/2014/main" id="{00000000-0008-0000-0500-000009C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33</xdr:row>
          <xdr:rowOff>0</xdr:rowOff>
        </xdr:from>
        <xdr:to>
          <xdr:col>36</xdr:col>
          <xdr:colOff>198120</xdr:colOff>
          <xdr:row>34</xdr:row>
          <xdr:rowOff>426720</xdr:rowOff>
        </xdr:to>
        <xdr:sp macro="" textlink="">
          <xdr:nvSpPr>
            <xdr:cNvPr id="116746" name="Group Box 10" hidden="1">
              <a:extLst>
                <a:ext uri="{63B3BB69-23CF-44E3-9099-C40C66FF867C}">
                  <a14:compatExt spid="_x0000_s116746"/>
                </a:ext>
                <a:ext uri="{FF2B5EF4-FFF2-40B4-BE49-F238E27FC236}">
                  <a16:creationId xmlns:a16="http://schemas.microsoft.com/office/drawing/2014/main" id="{00000000-0008-0000-0500-00000AC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33</xdr:row>
          <xdr:rowOff>0</xdr:rowOff>
        </xdr:from>
        <xdr:to>
          <xdr:col>36</xdr:col>
          <xdr:colOff>144780</xdr:colOff>
          <xdr:row>34</xdr:row>
          <xdr:rowOff>236220</xdr:rowOff>
        </xdr:to>
        <xdr:sp macro="" textlink="">
          <xdr:nvSpPr>
            <xdr:cNvPr id="116747" name="Group Box 11" hidden="1">
              <a:extLst>
                <a:ext uri="{63B3BB69-23CF-44E3-9099-C40C66FF867C}">
                  <a14:compatExt spid="_x0000_s116747"/>
                </a:ext>
                <a:ext uri="{FF2B5EF4-FFF2-40B4-BE49-F238E27FC236}">
                  <a16:creationId xmlns:a16="http://schemas.microsoft.com/office/drawing/2014/main" id="{00000000-0008-0000-0500-00000BC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231</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30480</xdr:colOff>
          <xdr:row>9</xdr:row>
          <xdr:rowOff>60960</xdr:rowOff>
        </xdr:from>
        <xdr:to>
          <xdr:col>14</xdr:col>
          <xdr:colOff>68580</xdr:colOff>
          <xdr:row>9</xdr:row>
          <xdr:rowOff>312420</xdr:rowOff>
        </xdr:to>
        <xdr:sp macro="" textlink="">
          <xdr:nvSpPr>
            <xdr:cNvPr id="101377" name="Check Box 1" hidden="1">
              <a:extLst>
                <a:ext uri="{63B3BB69-23CF-44E3-9099-C40C66FF867C}">
                  <a14:compatExt spid="_x0000_s101377"/>
                </a:ext>
                <a:ext uri="{FF2B5EF4-FFF2-40B4-BE49-F238E27FC236}">
                  <a16:creationId xmlns:a16="http://schemas.microsoft.com/office/drawing/2014/main" id="{00000000-0008-0000-0700-000001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198120</xdr:colOff>
          <xdr:row>9</xdr:row>
          <xdr:rowOff>53340</xdr:rowOff>
        </xdr:from>
        <xdr:to>
          <xdr:col>33</xdr:col>
          <xdr:colOff>38100</xdr:colOff>
          <xdr:row>9</xdr:row>
          <xdr:rowOff>312420</xdr:rowOff>
        </xdr:to>
        <xdr:sp macro="" textlink="">
          <xdr:nvSpPr>
            <xdr:cNvPr id="101378" name="Check Box 2" hidden="1">
              <a:extLst>
                <a:ext uri="{63B3BB69-23CF-44E3-9099-C40C66FF867C}">
                  <a14:compatExt spid="_x0000_s101378"/>
                </a:ext>
                <a:ext uri="{FF2B5EF4-FFF2-40B4-BE49-F238E27FC236}">
                  <a16:creationId xmlns:a16="http://schemas.microsoft.com/office/drawing/2014/main" id="{00000000-0008-0000-0700-000002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62</xdr:row>
          <xdr:rowOff>38100</xdr:rowOff>
        </xdr:from>
        <xdr:to>
          <xdr:col>6</xdr:col>
          <xdr:colOff>38100</xdr:colOff>
          <xdr:row>63</xdr:row>
          <xdr:rowOff>0</xdr:rowOff>
        </xdr:to>
        <xdr:sp macro="" textlink="">
          <xdr:nvSpPr>
            <xdr:cNvPr id="101381" name="Check Box 5" hidden="1">
              <a:extLst>
                <a:ext uri="{63B3BB69-23CF-44E3-9099-C40C66FF867C}">
                  <a14:compatExt spid="_x0000_s101381"/>
                </a:ext>
                <a:ext uri="{FF2B5EF4-FFF2-40B4-BE49-F238E27FC236}">
                  <a16:creationId xmlns:a16="http://schemas.microsoft.com/office/drawing/2014/main" id="{00000000-0008-0000-0700-000005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63</xdr:row>
          <xdr:rowOff>15240</xdr:rowOff>
        </xdr:from>
        <xdr:to>
          <xdr:col>6</xdr:col>
          <xdr:colOff>15240</xdr:colOff>
          <xdr:row>63</xdr:row>
          <xdr:rowOff>259080</xdr:rowOff>
        </xdr:to>
        <xdr:sp macro="" textlink="">
          <xdr:nvSpPr>
            <xdr:cNvPr id="101382" name="Check Box 6" hidden="1">
              <a:extLst>
                <a:ext uri="{63B3BB69-23CF-44E3-9099-C40C66FF867C}">
                  <a14:compatExt spid="_x0000_s101382"/>
                </a:ext>
                <a:ext uri="{FF2B5EF4-FFF2-40B4-BE49-F238E27FC236}">
                  <a16:creationId xmlns:a16="http://schemas.microsoft.com/office/drawing/2014/main" id="{00000000-0008-0000-0700-000006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xdr:colOff>
          <xdr:row>64</xdr:row>
          <xdr:rowOff>30480</xdr:rowOff>
        </xdr:from>
        <xdr:to>
          <xdr:col>6</xdr:col>
          <xdr:colOff>15240</xdr:colOff>
          <xdr:row>64</xdr:row>
          <xdr:rowOff>251460</xdr:rowOff>
        </xdr:to>
        <xdr:sp macro="" textlink="">
          <xdr:nvSpPr>
            <xdr:cNvPr id="101383" name="Check Box 7" hidden="1">
              <a:extLst>
                <a:ext uri="{63B3BB69-23CF-44E3-9099-C40C66FF867C}">
                  <a14:compatExt spid="_x0000_s101383"/>
                </a:ext>
                <a:ext uri="{FF2B5EF4-FFF2-40B4-BE49-F238E27FC236}">
                  <a16:creationId xmlns:a16="http://schemas.microsoft.com/office/drawing/2014/main" id="{00000000-0008-0000-0700-000007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65</xdr:row>
          <xdr:rowOff>30480</xdr:rowOff>
        </xdr:from>
        <xdr:to>
          <xdr:col>6</xdr:col>
          <xdr:colOff>22860</xdr:colOff>
          <xdr:row>66</xdr:row>
          <xdr:rowOff>7620</xdr:rowOff>
        </xdr:to>
        <xdr:sp macro="" textlink="">
          <xdr:nvSpPr>
            <xdr:cNvPr id="101384" name="Check Box 8" hidden="1">
              <a:extLst>
                <a:ext uri="{63B3BB69-23CF-44E3-9099-C40C66FF867C}">
                  <a14:compatExt spid="_x0000_s101384"/>
                </a:ext>
                <a:ext uri="{FF2B5EF4-FFF2-40B4-BE49-F238E27FC236}">
                  <a16:creationId xmlns:a16="http://schemas.microsoft.com/office/drawing/2014/main" id="{00000000-0008-0000-0700-000008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xdr:colOff>
          <xdr:row>66</xdr:row>
          <xdr:rowOff>15240</xdr:rowOff>
        </xdr:from>
        <xdr:to>
          <xdr:col>6</xdr:col>
          <xdr:colOff>15240</xdr:colOff>
          <xdr:row>67</xdr:row>
          <xdr:rowOff>7620</xdr:rowOff>
        </xdr:to>
        <xdr:sp macro="" textlink="">
          <xdr:nvSpPr>
            <xdr:cNvPr id="101385" name="Check Box 9" hidden="1">
              <a:extLst>
                <a:ext uri="{63B3BB69-23CF-44E3-9099-C40C66FF867C}">
                  <a14:compatExt spid="_x0000_s101385"/>
                </a:ext>
                <a:ext uri="{FF2B5EF4-FFF2-40B4-BE49-F238E27FC236}">
                  <a16:creationId xmlns:a16="http://schemas.microsoft.com/office/drawing/2014/main" id="{00000000-0008-0000-0700-000009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xdr:colOff>
          <xdr:row>67</xdr:row>
          <xdr:rowOff>38100</xdr:rowOff>
        </xdr:from>
        <xdr:to>
          <xdr:col>6</xdr:col>
          <xdr:colOff>45720</xdr:colOff>
          <xdr:row>67</xdr:row>
          <xdr:rowOff>266700</xdr:rowOff>
        </xdr:to>
        <xdr:sp macro="" textlink="">
          <xdr:nvSpPr>
            <xdr:cNvPr id="101386" name="Check Box 10" hidden="1">
              <a:extLst>
                <a:ext uri="{63B3BB69-23CF-44E3-9099-C40C66FF867C}">
                  <a14:compatExt spid="_x0000_s101386"/>
                </a:ext>
                <a:ext uri="{FF2B5EF4-FFF2-40B4-BE49-F238E27FC236}">
                  <a16:creationId xmlns:a16="http://schemas.microsoft.com/office/drawing/2014/main" id="{00000000-0008-0000-0700-00000A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68</xdr:row>
          <xdr:rowOff>45720</xdr:rowOff>
        </xdr:from>
        <xdr:to>
          <xdr:col>6</xdr:col>
          <xdr:colOff>0</xdr:colOff>
          <xdr:row>68</xdr:row>
          <xdr:rowOff>266700</xdr:rowOff>
        </xdr:to>
        <xdr:sp macro="" textlink="">
          <xdr:nvSpPr>
            <xdr:cNvPr id="101387" name="Check Box 11" hidden="1">
              <a:extLst>
                <a:ext uri="{63B3BB69-23CF-44E3-9099-C40C66FF867C}">
                  <a14:compatExt spid="_x0000_s101387"/>
                </a:ext>
                <a:ext uri="{FF2B5EF4-FFF2-40B4-BE49-F238E27FC236}">
                  <a16:creationId xmlns:a16="http://schemas.microsoft.com/office/drawing/2014/main" id="{00000000-0008-0000-0700-00000B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xdr:colOff>
          <xdr:row>68</xdr:row>
          <xdr:rowOff>266700</xdr:rowOff>
        </xdr:from>
        <xdr:to>
          <xdr:col>6</xdr:col>
          <xdr:colOff>45720</xdr:colOff>
          <xdr:row>70</xdr:row>
          <xdr:rowOff>0</xdr:rowOff>
        </xdr:to>
        <xdr:sp macro="" textlink="">
          <xdr:nvSpPr>
            <xdr:cNvPr id="101388" name="Check Box 12" hidden="1">
              <a:extLst>
                <a:ext uri="{63B3BB69-23CF-44E3-9099-C40C66FF867C}">
                  <a14:compatExt spid="_x0000_s101388"/>
                </a:ext>
                <a:ext uri="{FF2B5EF4-FFF2-40B4-BE49-F238E27FC236}">
                  <a16:creationId xmlns:a16="http://schemas.microsoft.com/office/drawing/2014/main" id="{00000000-0008-0000-0700-00000C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xdr:colOff>
          <xdr:row>70</xdr:row>
          <xdr:rowOff>38100</xdr:rowOff>
        </xdr:from>
        <xdr:to>
          <xdr:col>5</xdr:col>
          <xdr:colOff>213360</xdr:colOff>
          <xdr:row>70</xdr:row>
          <xdr:rowOff>251460</xdr:rowOff>
        </xdr:to>
        <xdr:sp macro="" textlink="">
          <xdr:nvSpPr>
            <xdr:cNvPr id="101389" name="Check Box 13" hidden="1">
              <a:extLst>
                <a:ext uri="{63B3BB69-23CF-44E3-9099-C40C66FF867C}">
                  <a14:compatExt spid="_x0000_s101389"/>
                </a:ext>
                <a:ext uri="{FF2B5EF4-FFF2-40B4-BE49-F238E27FC236}">
                  <a16:creationId xmlns:a16="http://schemas.microsoft.com/office/drawing/2014/main" id="{00000000-0008-0000-0700-00000D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71</xdr:row>
          <xdr:rowOff>30480</xdr:rowOff>
        </xdr:from>
        <xdr:to>
          <xdr:col>6</xdr:col>
          <xdr:colOff>0</xdr:colOff>
          <xdr:row>71</xdr:row>
          <xdr:rowOff>266700</xdr:rowOff>
        </xdr:to>
        <xdr:sp macro="" textlink="">
          <xdr:nvSpPr>
            <xdr:cNvPr id="101390" name="Check Box 14" hidden="1">
              <a:extLst>
                <a:ext uri="{63B3BB69-23CF-44E3-9099-C40C66FF867C}">
                  <a14:compatExt spid="_x0000_s101390"/>
                </a:ext>
                <a:ext uri="{FF2B5EF4-FFF2-40B4-BE49-F238E27FC236}">
                  <a16:creationId xmlns:a16="http://schemas.microsoft.com/office/drawing/2014/main" id="{00000000-0008-0000-0700-00000E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72</xdr:row>
          <xdr:rowOff>7620</xdr:rowOff>
        </xdr:from>
        <xdr:to>
          <xdr:col>6</xdr:col>
          <xdr:colOff>30480</xdr:colOff>
          <xdr:row>72</xdr:row>
          <xdr:rowOff>251460</xdr:rowOff>
        </xdr:to>
        <xdr:sp macro="" textlink="">
          <xdr:nvSpPr>
            <xdr:cNvPr id="101391" name="Check Box 15" hidden="1">
              <a:extLst>
                <a:ext uri="{63B3BB69-23CF-44E3-9099-C40C66FF867C}">
                  <a14:compatExt spid="_x0000_s101391"/>
                </a:ext>
                <a:ext uri="{FF2B5EF4-FFF2-40B4-BE49-F238E27FC236}">
                  <a16:creationId xmlns:a16="http://schemas.microsoft.com/office/drawing/2014/main" id="{00000000-0008-0000-0700-00000F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16</xdr:row>
          <xdr:rowOff>0</xdr:rowOff>
        </xdr:from>
        <xdr:to>
          <xdr:col>34</xdr:col>
          <xdr:colOff>243840</xdr:colOff>
          <xdr:row>18</xdr:row>
          <xdr:rowOff>7620</xdr:rowOff>
        </xdr:to>
        <xdr:sp macro="" textlink="">
          <xdr:nvSpPr>
            <xdr:cNvPr id="101392" name="Group Box 16" hidden="1">
              <a:extLst>
                <a:ext uri="{63B3BB69-23CF-44E3-9099-C40C66FF867C}">
                  <a14:compatExt spid="_x0000_s101392"/>
                </a:ext>
                <a:ext uri="{FF2B5EF4-FFF2-40B4-BE49-F238E27FC236}">
                  <a16:creationId xmlns:a16="http://schemas.microsoft.com/office/drawing/2014/main" id="{00000000-0008-0000-0700-0000108C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16</xdr:row>
          <xdr:rowOff>0</xdr:rowOff>
        </xdr:from>
        <xdr:to>
          <xdr:col>34</xdr:col>
          <xdr:colOff>198120</xdr:colOff>
          <xdr:row>17</xdr:row>
          <xdr:rowOff>190500</xdr:rowOff>
        </xdr:to>
        <xdr:sp macro="" textlink="">
          <xdr:nvSpPr>
            <xdr:cNvPr id="101393" name="Group Box 17" hidden="1">
              <a:extLst>
                <a:ext uri="{63B3BB69-23CF-44E3-9099-C40C66FF867C}">
                  <a14:compatExt spid="_x0000_s101393"/>
                </a:ext>
                <a:ext uri="{FF2B5EF4-FFF2-40B4-BE49-F238E27FC236}">
                  <a16:creationId xmlns:a16="http://schemas.microsoft.com/office/drawing/2014/main" id="{00000000-0008-0000-0700-0000118C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16</xdr:row>
          <xdr:rowOff>68580</xdr:rowOff>
        </xdr:from>
        <xdr:to>
          <xdr:col>8</xdr:col>
          <xdr:colOff>68580</xdr:colOff>
          <xdr:row>16</xdr:row>
          <xdr:rowOff>335280</xdr:rowOff>
        </xdr:to>
        <xdr:sp macro="" textlink="">
          <xdr:nvSpPr>
            <xdr:cNvPr id="101394" name="Check Box 18" hidden="1">
              <a:extLst>
                <a:ext uri="{63B3BB69-23CF-44E3-9099-C40C66FF867C}">
                  <a14:compatExt spid="_x0000_s101394"/>
                </a:ext>
                <a:ext uri="{FF2B5EF4-FFF2-40B4-BE49-F238E27FC236}">
                  <a16:creationId xmlns:a16="http://schemas.microsoft.com/office/drawing/2014/main" id="{00000000-0008-0000-0700-000012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18</xdr:row>
          <xdr:rowOff>0</xdr:rowOff>
        </xdr:from>
        <xdr:to>
          <xdr:col>8</xdr:col>
          <xdr:colOff>99060</xdr:colOff>
          <xdr:row>18</xdr:row>
          <xdr:rowOff>320040</xdr:rowOff>
        </xdr:to>
        <xdr:sp macro="" textlink="">
          <xdr:nvSpPr>
            <xdr:cNvPr id="101395" name="Check Box 19" hidden="1">
              <a:extLst>
                <a:ext uri="{63B3BB69-23CF-44E3-9099-C40C66FF867C}">
                  <a14:compatExt spid="_x0000_s101395"/>
                </a:ext>
                <a:ext uri="{FF2B5EF4-FFF2-40B4-BE49-F238E27FC236}">
                  <a16:creationId xmlns:a16="http://schemas.microsoft.com/office/drawing/2014/main" id="{00000000-0008-0000-0700-000013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12</xdr:row>
          <xdr:rowOff>0</xdr:rowOff>
        </xdr:from>
        <xdr:to>
          <xdr:col>34</xdr:col>
          <xdr:colOff>198120</xdr:colOff>
          <xdr:row>13</xdr:row>
          <xdr:rowOff>190500</xdr:rowOff>
        </xdr:to>
        <xdr:sp macro="" textlink="">
          <xdr:nvSpPr>
            <xdr:cNvPr id="101399" name="Group Box 23" hidden="1">
              <a:extLst>
                <a:ext uri="{63B3BB69-23CF-44E3-9099-C40C66FF867C}">
                  <a14:compatExt spid="_x0000_s101399"/>
                </a:ext>
                <a:ext uri="{FF2B5EF4-FFF2-40B4-BE49-F238E27FC236}">
                  <a16:creationId xmlns:a16="http://schemas.microsoft.com/office/drawing/2014/main" id="{00000000-0008-0000-0700-0000178C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xdr:colOff>
          <xdr:row>12</xdr:row>
          <xdr:rowOff>68580</xdr:rowOff>
        </xdr:from>
        <xdr:to>
          <xdr:col>8</xdr:col>
          <xdr:colOff>30480</xdr:colOff>
          <xdr:row>12</xdr:row>
          <xdr:rowOff>335280</xdr:rowOff>
        </xdr:to>
        <xdr:sp macro="" textlink="">
          <xdr:nvSpPr>
            <xdr:cNvPr id="101400" name="Check Box 24" hidden="1">
              <a:extLst>
                <a:ext uri="{63B3BB69-23CF-44E3-9099-C40C66FF867C}">
                  <a14:compatExt spid="_x0000_s101400"/>
                </a:ext>
                <a:ext uri="{FF2B5EF4-FFF2-40B4-BE49-F238E27FC236}">
                  <a16:creationId xmlns:a16="http://schemas.microsoft.com/office/drawing/2014/main" id="{00000000-0008-0000-0700-000018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xdr:colOff>
          <xdr:row>12</xdr:row>
          <xdr:rowOff>60960</xdr:rowOff>
        </xdr:from>
        <xdr:to>
          <xdr:col>19</xdr:col>
          <xdr:colOff>30480</xdr:colOff>
          <xdr:row>12</xdr:row>
          <xdr:rowOff>342900</xdr:rowOff>
        </xdr:to>
        <xdr:sp macro="" textlink="">
          <xdr:nvSpPr>
            <xdr:cNvPr id="101403" name="Check Box 27" hidden="1">
              <a:extLst>
                <a:ext uri="{63B3BB69-23CF-44E3-9099-C40C66FF867C}">
                  <a14:compatExt spid="_x0000_s101403"/>
                </a:ext>
                <a:ext uri="{FF2B5EF4-FFF2-40B4-BE49-F238E27FC236}">
                  <a16:creationId xmlns:a16="http://schemas.microsoft.com/office/drawing/2014/main" id="{00000000-0008-0000-0700-00001B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205740</xdr:colOff>
          <xdr:row>20</xdr:row>
          <xdr:rowOff>60960</xdr:rowOff>
        </xdr:from>
        <xdr:to>
          <xdr:col>8</xdr:col>
          <xdr:colOff>30480</xdr:colOff>
          <xdr:row>20</xdr:row>
          <xdr:rowOff>335280</xdr:rowOff>
        </xdr:to>
        <xdr:sp macro="" textlink="">
          <xdr:nvSpPr>
            <xdr:cNvPr id="101406" name="Check Box 30" hidden="1">
              <a:extLst>
                <a:ext uri="{63B3BB69-23CF-44E3-9099-C40C66FF867C}">
                  <a14:compatExt spid="_x0000_s101406"/>
                </a:ext>
                <a:ext uri="{FF2B5EF4-FFF2-40B4-BE49-F238E27FC236}">
                  <a16:creationId xmlns:a16="http://schemas.microsoft.com/office/drawing/2014/main" id="{00000000-0008-0000-0700-00001E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12</xdr:row>
          <xdr:rowOff>22860</xdr:rowOff>
        </xdr:from>
        <xdr:to>
          <xdr:col>28</xdr:col>
          <xdr:colOff>53340</xdr:colOff>
          <xdr:row>12</xdr:row>
          <xdr:rowOff>350520</xdr:rowOff>
        </xdr:to>
        <xdr:sp macro="" textlink="">
          <xdr:nvSpPr>
            <xdr:cNvPr id="101413" name="Check Box 37" hidden="1">
              <a:extLst>
                <a:ext uri="{63B3BB69-23CF-44E3-9099-C40C66FF867C}">
                  <a14:compatExt spid="_x0000_s101413"/>
                </a:ext>
                <a:ext uri="{FF2B5EF4-FFF2-40B4-BE49-F238E27FC236}">
                  <a16:creationId xmlns:a16="http://schemas.microsoft.com/office/drawing/2014/main" id="{00000000-0008-0000-0700-000025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28</xdr:row>
          <xdr:rowOff>38100</xdr:rowOff>
        </xdr:from>
        <xdr:to>
          <xdr:col>5</xdr:col>
          <xdr:colOff>7620</xdr:colOff>
          <xdr:row>28</xdr:row>
          <xdr:rowOff>335280</xdr:rowOff>
        </xdr:to>
        <xdr:sp macro="" textlink="">
          <xdr:nvSpPr>
            <xdr:cNvPr id="101416" name="Check Box 40" hidden="1">
              <a:extLst>
                <a:ext uri="{63B3BB69-23CF-44E3-9099-C40C66FF867C}">
                  <a14:compatExt spid="_x0000_s101416"/>
                </a:ext>
                <a:ext uri="{FF2B5EF4-FFF2-40B4-BE49-F238E27FC236}">
                  <a16:creationId xmlns:a16="http://schemas.microsoft.com/office/drawing/2014/main" id="{00000000-0008-0000-0700-000028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13</xdr:row>
          <xdr:rowOff>0</xdr:rowOff>
        </xdr:from>
        <xdr:to>
          <xdr:col>34</xdr:col>
          <xdr:colOff>198120</xdr:colOff>
          <xdr:row>14</xdr:row>
          <xdr:rowOff>190500</xdr:rowOff>
        </xdr:to>
        <xdr:sp macro="" textlink="">
          <xdr:nvSpPr>
            <xdr:cNvPr id="101420" name="Group Box 44" hidden="1">
              <a:extLst>
                <a:ext uri="{63B3BB69-23CF-44E3-9099-C40C66FF867C}">
                  <a14:compatExt spid="_x0000_s101420"/>
                </a:ext>
                <a:ext uri="{FF2B5EF4-FFF2-40B4-BE49-F238E27FC236}">
                  <a16:creationId xmlns:a16="http://schemas.microsoft.com/office/drawing/2014/main" id="{00000000-0008-0000-0700-00002C8C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xdr:colOff>
          <xdr:row>13</xdr:row>
          <xdr:rowOff>53340</xdr:rowOff>
        </xdr:from>
        <xdr:to>
          <xdr:col>8</xdr:col>
          <xdr:colOff>83820</xdr:colOff>
          <xdr:row>13</xdr:row>
          <xdr:rowOff>358140</xdr:rowOff>
        </xdr:to>
        <xdr:sp macro="" textlink="">
          <xdr:nvSpPr>
            <xdr:cNvPr id="101423" name="Check Box 47" hidden="1">
              <a:extLst>
                <a:ext uri="{63B3BB69-23CF-44E3-9099-C40C66FF867C}">
                  <a14:compatExt spid="_x0000_s101423"/>
                </a:ext>
                <a:ext uri="{FF2B5EF4-FFF2-40B4-BE49-F238E27FC236}">
                  <a16:creationId xmlns:a16="http://schemas.microsoft.com/office/drawing/2014/main" id="{00000000-0008-0000-0700-00002F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53340</xdr:colOff>
          <xdr:row>13</xdr:row>
          <xdr:rowOff>22860</xdr:rowOff>
        </xdr:from>
        <xdr:to>
          <xdr:col>28</xdr:col>
          <xdr:colOff>60960</xdr:colOff>
          <xdr:row>13</xdr:row>
          <xdr:rowOff>304800</xdr:rowOff>
        </xdr:to>
        <xdr:sp macro="" textlink="">
          <xdr:nvSpPr>
            <xdr:cNvPr id="101424" name="Check Box 48" hidden="1">
              <a:extLst>
                <a:ext uri="{63B3BB69-23CF-44E3-9099-C40C66FF867C}">
                  <a14:compatExt spid="_x0000_s101424"/>
                </a:ext>
                <a:ext uri="{FF2B5EF4-FFF2-40B4-BE49-F238E27FC236}">
                  <a16:creationId xmlns:a16="http://schemas.microsoft.com/office/drawing/2014/main" id="{00000000-0008-0000-0700-000030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13</xdr:row>
          <xdr:rowOff>0</xdr:rowOff>
        </xdr:from>
        <xdr:to>
          <xdr:col>34</xdr:col>
          <xdr:colOff>198120</xdr:colOff>
          <xdr:row>14</xdr:row>
          <xdr:rowOff>190500</xdr:rowOff>
        </xdr:to>
        <xdr:sp macro="" textlink="">
          <xdr:nvSpPr>
            <xdr:cNvPr id="101428" name="Group Box 52" hidden="1">
              <a:extLst>
                <a:ext uri="{63B3BB69-23CF-44E3-9099-C40C66FF867C}">
                  <a14:compatExt spid="_x0000_s101428"/>
                </a:ext>
                <a:ext uri="{FF2B5EF4-FFF2-40B4-BE49-F238E27FC236}">
                  <a16:creationId xmlns:a16="http://schemas.microsoft.com/office/drawing/2014/main" id="{00000000-0008-0000-0700-0000348C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14</xdr:row>
          <xdr:rowOff>0</xdr:rowOff>
        </xdr:from>
        <xdr:to>
          <xdr:col>34</xdr:col>
          <xdr:colOff>198120</xdr:colOff>
          <xdr:row>15</xdr:row>
          <xdr:rowOff>190500</xdr:rowOff>
        </xdr:to>
        <xdr:sp macro="" textlink="">
          <xdr:nvSpPr>
            <xdr:cNvPr id="101429" name="Group Box 53" hidden="1">
              <a:extLst>
                <a:ext uri="{63B3BB69-23CF-44E3-9099-C40C66FF867C}">
                  <a14:compatExt spid="_x0000_s101429"/>
                </a:ext>
                <a:ext uri="{FF2B5EF4-FFF2-40B4-BE49-F238E27FC236}">
                  <a16:creationId xmlns:a16="http://schemas.microsoft.com/office/drawing/2014/main" id="{00000000-0008-0000-0700-0000358C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45720</xdr:colOff>
          <xdr:row>14</xdr:row>
          <xdr:rowOff>60960</xdr:rowOff>
        </xdr:from>
        <xdr:to>
          <xdr:col>28</xdr:col>
          <xdr:colOff>0</xdr:colOff>
          <xdr:row>14</xdr:row>
          <xdr:rowOff>327660</xdr:rowOff>
        </xdr:to>
        <xdr:sp macro="" textlink="">
          <xdr:nvSpPr>
            <xdr:cNvPr id="101434" name="Check Box 58" hidden="1">
              <a:extLst>
                <a:ext uri="{63B3BB69-23CF-44E3-9099-C40C66FF867C}">
                  <a14:compatExt spid="_x0000_s101434"/>
                </a:ext>
                <a:ext uri="{FF2B5EF4-FFF2-40B4-BE49-F238E27FC236}">
                  <a16:creationId xmlns:a16="http://schemas.microsoft.com/office/drawing/2014/main" id="{00000000-0008-0000-0700-00003A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xdr:colOff>
          <xdr:row>14</xdr:row>
          <xdr:rowOff>45720</xdr:rowOff>
        </xdr:from>
        <xdr:to>
          <xdr:col>8</xdr:col>
          <xdr:colOff>76200</xdr:colOff>
          <xdr:row>14</xdr:row>
          <xdr:rowOff>358140</xdr:rowOff>
        </xdr:to>
        <xdr:sp macro="" textlink="">
          <xdr:nvSpPr>
            <xdr:cNvPr id="101435" name="Check Box 59" hidden="1">
              <a:extLst>
                <a:ext uri="{63B3BB69-23CF-44E3-9099-C40C66FF867C}">
                  <a14:compatExt spid="_x0000_s101435"/>
                </a:ext>
                <a:ext uri="{FF2B5EF4-FFF2-40B4-BE49-F238E27FC236}">
                  <a16:creationId xmlns:a16="http://schemas.microsoft.com/office/drawing/2014/main" id="{00000000-0008-0000-0700-00003B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29</xdr:row>
          <xdr:rowOff>152400</xdr:rowOff>
        </xdr:from>
        <xdr:to>
          <xdr:col>5</xdr:col>
          <xdr:colOff>91440</xdr:colOff>
          <xdr:row>29</xdr:row>
          <xdr:rowOff>396240</xdr:rowOff>
        </xdr:to>
        <xdr:sp macro="" textlink="">
          <xdr:nvSpPr>
            <xdr:cNvPr id="101438" name="Check Box 62" hidden="1">
              <a:extLst>
                <a:ext uri="{63B3BB69-23CF-44E3-9099-C40C66FF867C}">
                  <a14:compatExt spid="_x0000_s101438"/>
                </a:ext>
                <a:ext uri="{FF2B5EF4-FFF2-40B4-BE49-F238E27FC236}">
                  <a16:creationId xmlns:a16="http://schemas.microsoft.com/office/drawing/2014/main" id="{00000000-0008-0000-0700-00003E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30</xdr:row>
          <xdr:rowOff>121920</xdr:rowOff>
        </xdr:from>
        <xdr:to>
          <xdr:col>5</xdr:col>
          <xdr:colOff>53340</xdr:colOff>
          <xdr:row>30</xdr:row>
          <xdr:rowOff>381000</xdr:rowOff>
        </xdr:to>
        <xdr:sp macro="" textlink="">
          <xdr:nvSpPr>
            <xdr:cNvPr id="101440" name="Check Box 64" hidden="1">
              <a:extLst>
                <a:ext uri="{63B3BB69-23CF-44E3-9099-C40C66FF867C}">
                  <a14:compatExt spid="_x0000_s101440"/>
                </a:ext>
                <a:ext uri="{FF2B5EF4-FFF2-40B4-BE49-F238E27FC236}">
                  <a16:creationId xmlns:a16="http://schemas.microsoft.com/office/drawing/2014/main" id="{00000000-0008-0000-0700-000040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31</xdr:row>
          <xdr:rowOff>137160</xdr:rowOff>
        </xdr:from>
        <xdr:to>
          <xdr:col>5</xdr:col>
          <xdr:colOff>53340</xdr:colOff>
          <xdr:row>31</xdr:row>
          <xdr:rowOff>396240</xdr:rowOff>
        </xdr:to>
        <xdr:sp macro="" textlink="">
          <xdr:nvSpPr>
            <xdr:cNvPr id="101441" name="Check Box 65" hidden="1">
              <a:extLst>
                <a:ext uri="{63B3BB69-23CF-44E3-9099-C40C66FF867C}">
                  <a14:compatExt spid="_x0000_s101441"/>
                </a:ext>
                <a:ext uri="{FF2B5EF4-FFF2-40B4-BE49-F238E27FC236}">
                  <a16:creationId xmlns:a16="http://schemas.microsoft.com/office/drawing/2014/main" id="{00000000-0008-0000-0700-000041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xdr:colOff>
          <xdr:row>32</xdr:row>
          <xdr:rowOff>129540</xdr:rowOff>
        </xdr:from>
        <xdr:to>
          <xdr:col>5</xdr:col>
          <xdr:colOff>99060</xdr:colOff>
          <xdr:row>32</xdr:row>
          <xdr:rowOff>388620</xdr:rowOff>
        </xdr:to>
        <xdr:sp macro="" textlink="">
          <xdr:nvSpPr>
            <xdr:cNvPr id="101442" name="Check Box 66" hidden="1">
              <a:extLst>
                <a:ext uri="{63B3BB69-23CF-44E3-9099-C40C66FF867C}">
                  <a14:compatExt spid="_x0000_s101442"/>
                </a:ext>
                <a:ext uri="{FF2B5EF4-FFF2-40B4-BE49-F238E27FC236}">
                  <a16:creationId xmlns:a16="http://schemas.microsoft.com/office/drawing/2014/main" id="{00000000-0008-0000-0700-000042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27</xdr:row>
          <xdr:rowOff>167640</xdr:rowOff>
        </xdr:from>
        <xdr:to>
          <xdr:col>5</xdr:col>
          <xdr:colOff>68580</xdr:colOff>
          <xdr:row>27</xdr:row>
          <xdr:rowOff>358140</xdr:rowOff>
        </xdr:to>
        <xdr:sp macro="" textlink="">
          <xdr:nvSpPr>
            <xdr:cNvPr id="101446" name="Check Box 70" hidden="1">
              <a:extLst>
                <a:ext uri="{63B3BB69-23CF-44E3-9099-C40C66FF867C}">
                  <a14:compatExt spid="_x0000_s101446"/>
                </a:ext>
                <a:ext uri="{FF2B5EF4-FFF2-40B4-BE49-F238E27FC236}">
                  <a16:creationId xmlns:a16="http://schemas.microsoft.com/office/drawing/2014/main" id="{00000000-0008-0000-0700-000046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15</xdr:row>
          <xdr:rowOff>0</xdr:rowOff>
        </xdr:from>
        <xdr:to>
          <xdr:col>34</xdr:col>
          <xdr:colOff>213360</xdr:colOff>
          <xdr:row>16</xdr:row>
          <xdr:rowOff>190500</xdr:rowOff>
        </xdr:to>
        <xdr:sp macro="" textlink="">
          <xdr:nvSpPr>
            <xdr:cNvPr id="101447" name="Group Box 71" hidden="1">
              <a:extLst>
                <a:ext uri="{63B3BB69-23CF-44E3-9099-C40C66FF867C}">
                  <a14:compatExt spid="_x0000_s101447"/>
                </a:ext>
                <a:ext uri="{FF2B5EF4-FFF2-40B4-BE49-F238E27FC236}">
                  <a16:creationId xmlns:a16="http://schemas.microsoft.com/office/drawing/2014/main" id="{00000000-0008-0000-0700-0000478C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xdr:colOff>
          <xdr:row>15</xdr:row>
          <xdr:rowOff>45720</xdr:rowOff>
        </xdr:from>
        <xdr:to>
          <xdr:col>8</xdr:col>
          <xdr:colOff>106680</xdr:colOff>
          <xdr:row>15</xdr:row>
          <xdr:rowOff>335280</xdr:rowOff>
        </xdr:to>
        <xdr:sp macro="" textlink="">
          <xdr:nvSpPr>
            <xdr:cNvPr id="101448" name="Check Box 72" hidden="1">
              <a:extLst>
                <a:ext uri="{63B3BB69-23CF-44E3-9099-C40C66FF867C}">
                  <a14:compatExt spid="_x0000_s101448"/>
                </a:ext>
                <a:ext uri="{FF2B5EF4-FFF2-40B4-BE49-F238E27FC236}">
                  <a16:creationId xmlns:a16="http://schemas.microsoft.com/office/drawing/2014/main" id="{00000000-0008-0000-0700-000048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16</xdr:row>
          <xdr:rowOff>0</xdr:rowOff>
        </xdr:from>
        <xdr:to>
          <xdr:col>34</xdr:col>
          <xdr:colOff>182880</xdr:colOff>
          <xdr:row>18</xdr:row>
          <xdr:rowOff>15240</xdr:rowOff>
        </xdr:to>
        <xdr:sp macro="" textlink="">
          <xdr:nvSpPr>
            <xdr:cNvPr id="101468" name="Group Box 92" hidden="1">
              <a:extLst>
                <a:ext uri="{63B3BB69-23CF-44E3-9099-C40C66FF867C}">
                  <a14:compatExt spid="_x0000_s101468"/>
                </a:ext>
                <a:ext uri="{FF2B5EF4-FFF2-40B4-BE49-F238E27FC236}">
                  <a16:creationId xmlns:a16="http://schemas.microsoft.com/office/drawing/2014/main" id="{00000000-0008-0000-0700-00005C8C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16</xdr:row>
          <xdr:rowOff>0</xdr:rowOff>
        </xdr:from>
        <xdr:to>
          <xdr:col>34</xdr:col>
          <xdr:colOff>137160</xdr:colOff>
          <xdr:row>17</xdr:row>
          <xdr:rowOff>198120</xdr:rowOff>
        </xdr:to>
        <xdr:sp macro="" textlink="">
          <xdr:nvSpPr>
            <xdr:cNvPr id="101469" name="Group Box 93" hidden="1">
              <a:extLst>
                <a:ext uri="{63B3BB69-23CF-44E3-9099-C40C66FF867C}">
                  <a14:compatExt spid="_x0000_s101469"/>
                </a:ext>
                <a:ext uri="{FF2B5EF4-FFF2-40B4-BE49-F238E27FC236}">
                  <a16:creationId xmlns:a16="http://schemas.microsoft.com/office/drawing/2014/main" id="{00000000-0008-0000-0700-00005D8C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60960</xdr:colOff>
          <xdr:row>17</xdr:row>
          <xdr:rowOff>76200</xdr:rowOff>
        </xdr:from>
        <xdr:to>
          <xdr:col>13</xdr:col>
          <xdr:colOff>91440</xdr:colOff>
          <xdr:row>17</xdr:row>
          <xdr:rowOff>320040</xdr:rowOff>
        </xdr:to>
        <xdr:sp macro="" textlink="">
          <xdr:nvSpPr>
            <xdr:cNvPr id="101470" name="Check Box 94" hidden="1">
              <a:extLst>
                <a:ext uri="{63B3BB69-23CF-44E3-9099-C40C66FF867C}">
                  <a14:compatExt spid="_x0000_s101470"/>
                </a:ext>
                <a:ext uri="{FF2B5EF4-FFF2-40B4-BE49-F238E27FC236}">
                  <a16:creationId xmlns:a16="http://schemas.microsoft.com/office/drawing/2014/main" id="{00000000-0008-0000-0700-00005E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22860</xdr:colOff>
          <xdr:row>17</xdr:row>
          <xdr:rowOff>68580</xdr:rowOff>
        </xdr:from>
        <xdr:to>
          <xdr:col>18</xdr:col>
          <xdr:colOff>68580</xdr:colOff>
          <xdr:row>17</xdr:row>
          <xdr:rowOff>312420</xdr:rowOff>
        </xdr:to>
        <xdr:sp macro="" textlink="">
          <xdr:nvSpPr>
            <xdr:cNvPr id="101471" name="Check Box 95" hidden="1">
              <a:extLst>
                <a:ext uri="{63B3BB69-23CF-44E3-9099-C40C66FF867C}">
                  <a14:compatExt spid="_x0000_s101471"/>
                </a:ext>
                <a:ext uri="{FF2B5EF4-FFF2-40B4-BE49-F238E27FC236}">
                  <a16:creationId xmlns:a16="http://schemas.microsoft.com/office/drawing/2014/main" id="{00000000-0008-0000-0700-00005F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114300</xdr:colOff>
          <xdr:row>24</xdr:row>
          <xdr:rowOff>0</xdr:rowOff>
        </xdr:from>
        <xdr:to>
          <xdr:col>34</xdr:col>
          <xdr:colOff>205740</xdr:colOff>
          <xdr:row>27</xdr:row>
          <xdr:rowOff>175260</xdr:rowOff>
        </xdr:to>
        <xdr:sp macro="" textlink="">
          <xdr:nvSpPr>
            <xdr:cNvPr id="72745" name="Group Box 41" hidden="1">
              <a:extLst>
                <a:ext uri="{63B3BB69-23CF-44E3-9099-C40C66FF867C}">
                  <a14:compatExt spid="_x0000_s72745"/>
                </a:ext>
                <a:ext uri="{FF2B5EF4-FFF2-40B4-BE49-F238E27FC236}">
                  <a16:creationId xmlns:a16="http://schemas.microsoft.com/office/drawing/2014/main" id="{00000000-0008-0000-0800-0000291C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24</xdr:row>
          <xdr:rowOff>0</xdr:rowOff>
        </xdr:from>
        <xdr:to>
          <xdr:col>34</xdr:col>
          <xdr:colOff>167640</xdr:colOff>
          <xdr:row>26</xdr:row>
          <xdr:rowOff>182880</xdr:rowOff>
        </xdr:to>
        <xdr:sp macro="" textlink="">
          <xdr:nvSpPr>
            <xdr:cNvPr id="72746" name="Group Box 42" hidden="1">
              <a:extLst>
                <a:ext uri="{63B3BB69-23CF-44E3-9099-C40C66FF867C}">
                  <a14:compatExt spid="_x0000_s72746"/>
                </a:ext>
                <a:ext uri="{FF2B5EF4-FFF2-40B4-BE49-F238E27FC236}">
                  <a16:creationId xmlns:a16="http://schemas.microsoft.com/office/drawing/2014/main" id="{00000000-0008-0000-0800-00002A1C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205740</xdr:colOff>
          <xdr:row>19</xdr:row>
          <xdr:rowOff>15240</xdr:rowOff>
        </xdr:from>
        <xdr:to>
          <xdr:col>9</xdr:col>
          <xdr:colOff>15240</xdr:colOff>
          <xdr:row>19</xdr:row>
          <xdr:rowOff>350520</xdr:rowOff>
        </xdr:to>
        <xdr:sp macro="" textlink="">
          <xdr:nvSpPr>
            <xdr:cNvPr id="72747" name="Check Box 43" hidden="1">
              <a:extLst>
                <a:ext uri="{63B3BB69-23CF-44E3-9099-C40C66FF867C}">
                  <a14:compatExt spid="_x0000_s72747"/>
                </a:ext>
                <a:ext uri="{FF2B5EF4-FFF2-40B4-BE49-F238E27FC236}">
                  <a16:creationId xmlns:a16="http://schemas.microsoft.com/office/drawing/2014/main" id="{00000000-0008-0000-0800-00002B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19</xdr:row>
          <xdr:rowOff>22860</xdr:rowOff>
        </xdr:from>
        <xdr:to>
          <xdr:col>14</xdr:col>
          <xdr:colOff>38100</xdr:colOff>
          <xdr:row>19</xdr:row>
          <xdr:rowOff>365760</xdr:rowOff>
        </xdr:to>
        <xdr:sp macro="" textlink="">
          <xdr:nvSpPr>
            <xdr:cNvPr id="72748" name="Check Box 44" hidden="1">
              <a:extLst>
                <a:ext uri="{63B3BB69-23CF-44E3-9099-C40C66FF867C}">
                  <a14:compatExt spid="_x0000_s72748"/>
                </a:ext>
                <a:ext uri="{FF2B5EF4-FFF2-40B4-BE49-F238E27FC236}">
                  <a16:creationId xmlns:a16="http://schemas.microsoft.com/office/drawing/2014/main" id="{00000000-0008-0000-0800-00002C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xdr:colOff>
          <xdr:row>3</xdr:row>
          <xdr:rowOff>60960</xdr:rowOff>
        </xdr:from>
        <xdr:to>
          <xdr:col>11</xdr:col>
          <xdr:colOff>99060</xdr:colOff>
          <xdr:row>3</xdr:row>
          <xdr:rowOff>358140</xdr:rowOff>
        </xdr:to>
        <xdr:sp macro="" textlink="">
          <xdr:nvSpPr>
            <xdr:cNvPr id="72749" name="Check Box 45" hidden="1">
              <a:extLst>
                <a:ext uri="{63B3BB69-23CF-44E3-9099-C40C66FF867C}">
                  <a14:compatExt spid="_x0000_s72749"/>
                </a:ext>
                <a:ext uri="{FF2B5EF4-FFF2-40B4-BE49-F238E27FC236}">
                  <a16:creationId xmlns:a16="http://schemas.microsoft.com/office/drawing/2014/main" id="{00000000-0008-0000-0800-00002D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xdr:colOff>
          <xdr:row>3</xdr:row>
          <xdr:rowOff>53340</xdr:rowOff>
        </xdr:from>
        <xdr:to>
          <xdr:col>17</xdr:col>
          <xdr:colOff>0</xdr:colOff>
          <xdr:row>3</xdr:row>
          <xdr:rowOff>358140</xdr:rowOff>
        </xdr:to>
        <xdr:sp macro="" textlink="">
          <xdr:nvSpPr>
            <xdr:cNvPr id="72750" name="Check Box 46" hidden="1">
              <a:extLst>
                <a:ext uri="{63B3BB69-23CF-44E3-9099-C40C66FF867C}">
                  <a14:compatExt spid="_x0000_s72750"/>
                </a:ext>
                <a:ext uri="{FF2B5EF4-FFF2-40B4-BE49-F238E27FC236}">
                  <a16:creationId xmlns:a16="http://schemas.microsoft.com/office/drawing/2014/main" id="{00000000-0008-0000-0800-00002E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xdr:row>
          <xdr:rowOff>76200</xdr:rowOff>
        </xdr:from>
        <xdr:to>
          <xdr:col>22</xdr:col>
          <xdr:colOff>121920</xdr:colOff>
          <xdr:row>3</xdr:row>
          <xdr:rowOff>358140</xdr:rowOff>
        </xdr:to>
        <xdr:sp macro="" textlink="">
          <xdr:nvSpPr>
            <xdr:cNvPr id="72751" name="Check Box 47" hidden="1">
              <a:extLst>
                <a:ext uri="{63B3BB69-23CF-44E3-9099-C40C66FF867C}">
                  <a14:compatExt spid="_x0000_s72751"/>
                </a:ext>
                <a:ext uri="{FF2B5EF4-FFF2-40B4-BE49-F238E27FC236}">
                  <a16:creationId xmlns:a16="http://schemas.microsoft.com/office/drawing/2014/main" id="{00000000-0008-0000-0800-00002F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167640</xdr:colOff>
          <xdr:row>3</xdr:row>
          <xdr:rowOff>38100</xdr:rowOff>
        </xdr:from>
        <xdr:to>
          <xdr:col>28</xdr:col>
          <xdr:colOff>45720</xdr:colOff>
          <xdr:row>3</xdr:row>
          <xdr:rowOff>388620</xdr:rowOff>
        </xdr:to>
        <xdr:sp macro="" textlink="">
          <xdr:nvSpPr>
            <xdr:cNvPr id="72752" name="Check Box 48" hidden="1">
              <a:extLst>
                <a:ext uri="{63B3BB69-23CF-44E3-9099-C40C66FF867C}">
                  <a14:compatExt spid="_x0000_s72752"/>
                </a:ext>
                <a:ext uri="{FF2B5EF4-FFF2-40B4-BE49-F238E27FC236}">
                  <a16:creationId xmlns:a16="http://schemas.microsoft.com/office/drawing/2014/main" id="{00000000-0008-0000-0800-000030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xdr:colOff>
          <xdr:row>4</xdr:row>
          <xdr:rowOff>53340</xdr:rowOff>
        </xdr:from>
        <xdr:to>
          <xdr:col>11</xdr:col>
          <xdr:colOff>53340</xdr:colOff>
          <xdr:row>4</xdr:row>
          <xdr:rowOff>350520</xdr:rowOff>
        </xdr:to>
        <xdr:sp macro="" textlink="">
          <xdr:nvSpPr>
            <xdr:cNvPr id="72753" name="Check Box 49" hidden="1">
              <a:extLst>
                <a:ext uri="{63B3BB69-23CF-44E3-9099-C40C66FF867C}">
                  <a14:compatExt spid="_x0000_s72753"/>
                </a:ext>
                <a:ext uri="{FF2B5EF4-FFF2-40B4-BE49-F238E27FC236}">
                  <a16:creationId xmlns:a16="http://schemas.microsoft.com/office/drawing/2014/main" id="{00000000-0008-0000-0800-000031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22860</xdr:colOff>
          <xdr:row>7</xdr:row>
          <xdr:rowOff>91440</xdr:rowOff>
        </xdr:from>
        <xdr:to>
          <xdr:col>11</xdr:col>
          <xdr:colOff>83820</xdr:colOff>
          <xdr:row>7</xdr:row>
          <xdr:rowOff>373380</xdr:rowOff>
        </xdr:to>
        <xdr:sp macro="" textlink="">
          <xdr:nvSpPr>
            <xdr:cNvPr id="72755" name="Check Box 51" hidden="1">
              <a:extLst>
                <a:ext uri="{63B3BB69-23CF-44E3-9099-C40C66FF867C}">
                  <a14:compatExt spid="_x0000_s72755"/>
                </a:ext>
                <a:ext uri="{FF2B5EF4-FFF2-40B4-BE49-F238E27FC236}">
                  <a16:creationId xmlns:a16="http://schemas.microsoft.com/office/drawing/2014/main" id="{00000000-0008-0000-0800-000033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7</xdr:row>
          <xdr:rowOff>83820</xdr:rowOff>
        </xdr:from>
        <xdr:to>
          <xdr:col>16</xdr:col>
          <xdr:colOff>129540</xdr:colOff>
          <xdr:row>7</xdr:row>
          <xdr:rowOff>365760</xdr:rowOff>
        </xdr:to>
        <xdr:sp macro="" textlink="">
          <xdr:nvSpPr>
            <xdr:cNvPr id="72756" name="Check Box 52" hidden="1">
              <a:extLst>
                <a:ext uri="{63B3BB69-23CF-44E3-9099-C40C66FF867C}">
                  <a14:compatExt spid="_x0000_s72756"/>
                </a:ext>
                <a:ext uri="{FF2B5EF4-FFF2-40B4-BE49-F238E27FC236}">
                  <a16:creationId xmlns:a16="http://schemas.microsoft.com/office/drawing/2014/main" id="{00000000-0008-0000-0800-000034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7</xdr:row>
          <xdr:rowOff>91440</xdr:rowOff>
        </xdr:from>
        <xdr:to>
          <xdr:col>19</xdr:col>
          <xdr:colOff>129540</xdr:colOff>
          <xdr:row>7</xdr:row>
          <xdr:rowOff>358140</xdr:rowOff>
        </xdr:to>
        <xdr:sp macro="" textlink="">
          <xdr:nvSpPr>
            <xdr:cNvPr id="72758" name="Check Box 54" hidden="1">
              <a:extLst>
                <a:ext uri="{63B3BB69-23CF-44E3-9099-C40C66FF867C}">
                  <a14:compatExt spid="_x0000_s72758"/>
                </a:ext>
                <a:ext uri="{FF2B5EF4-FFF2-40B4-BE49-F238E27FC236}">
                  <a16:creationId xmlns:a16="http://schemas.microsoft.com/office/drawing/2014/main" id="{00000000-0008-0000-0800-000036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20</xdr:row>
          <xdr:rowOff>167640</xdr:rowOff>
        </xdr:from>
        <xdr:to>
          <xdr:col>9</xdr:col>
          <xdr:colOff>106680</xdr:colOff>
          <xdr:row>20</xdr:row>
          <xdr:rowOff>472440</xdr:rowOff>
        </xdr:to>
        <xdr:sp macro="" textlink="">
          <xdr:nvSpPr>
            <xdr:cNvPr id="72759" name="Check Box 55" hidden="1">
              <a:extLst>
                <a:ext uri="{63B3BB69-23CF-44E3-9099-C40C66FF867C}">
                  <a14:compatExt spid="_x0000_s72759"/>
                </a:ext>
                <a:ext uri="{FF2B5EF4-FFF2-40B4-BE49-F238E27FC236}">
                  <a16:creationId xmlns:a16="http://schemas.microsoft.com/office/drawing/2014/main" id="{00000000-0008-0000-0800-000037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190500</xdr:colOff>
          <xdr:row>20</xdr:row>
          <xdr:rowOff>175260</xdr:rowOff>
        </xdr:from>
        <xdr:to>
          <xdr:col>29</xdr:col>
          <xdr:colOff>83820</xdr:colOff>
          <xdr:row>20</xdr:row>
          <xdr:rowOff>449580</xdr:rowOff>
        </xdr:to>
        <xdr:sp macro="" textlink="">
          <xdr:nvSpPr>
            <xdr:cNvPr id="72760" name="Check Box 56" hidden="1">
              <a:extLst>
                <a:ext uri="{63B3BB69-23CF-44E3-9099-C40C66FF867C}">
                  <a14:compatExt spid="_x0000_s72760"/>
                </a:ext>
                <a:ext uri="{FF2B5EF4-FFF2-40B4-BE49-F238E27FC236}">
                  <a16:creationId xmlns:a16="http://schemas.microsoft.com/office/drawing/2014/main" id="{00000000-0008-0000-0800-000038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21</xdr:row>
          <xdr:rowOff>45720</xdr:rowOff>
        </xdr:from>
        <xdr:to>
          <xdr:col>9</xdr:col>
          <xdr:colOff>45720</xdr:colOff>
          <xdr:row>22</xdr:row>
          <xdr:rowOff>7620</xdr:rowOff>
        </xdr:to>
        <xdr:sp macro="" textlink="">
          <xdr:nvSpPr>
            <xdr:cNvPr id="72761" name="Check Box 57" hidden="1">
              <a:extLst>
                <a:ext uri="{63B3BB69-23CF-44E3-9099-C40C66FF867C}">
                  <a14:compatExt spid="_x0000_s72761"/>
                </a:ext>
                <a:ext uri="{FF2B5EF4-FFF2-40B4-BE49-F238E27FC236}">
                  <a16:creationId xmlns:a16="http://schemas.microsoft.com/office/drawing/2014/main" id="{00000000-0008-0000-0800-000039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21</xdr:row>
          <xdr:rowOff>38100</xdr:rowOff>
        </xdr:from>
        <xdr:to>
          <xdr:col>22</xdr:col>
          <xdr:colOff>45720</xdr:colOff>
          <xdr:row>22</xdr:row>
          <xdr:rowOff>15240</xdr:rowOff>
        </xdr:to>
        <xdr:sp macro="" textlink="">
          <xdr:nvSpPr>
            <xdr:cNvPr id="72764" name="Check Box 60" hidden="1">
              <a:extLst>
                <a:ext uri="{63B3BB69-23CF-44E3-9099-C40C66FF867C}">
                  <a14:compatExt spid="_x0000_s72764"/>
                </a:ext>
                <a:ext uri="{FF2B5EF4-FFF2-40B4-BE49-F238E27FC236}">
                  <a16:creationId xmlns:a16="http://schemas.microsoft.com/office/drawing/2014/main" id="{00000000-0008-0000-0800-00003C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xdr:colOff>
          <xdr:row>19</xdr:row>
          <xdr:rowOff>30480</xdr:rowOff>
        </xdr:from>
        <xdr:to>
          <xdr:col>19</xdr:col>
          <xdr:colOff>45720</xdr:colOff>
          <xdr:row>19</xdr:row>
          <xdr:rowOff>358140</xdr:rowOff>
        </xdr:to>
        <xdr:sp macro="" textlink="">
          <xdr:nvSpPr>
            <xdr:cNvPr id="72783" name="Check Box 79" hidden="1">
              <a:extLst>
                <a:ext uri="{63B3BB69-23CF-44E3-9099-C40C66FF867C}">
                  <a14:compatExt spid="_x0000_s72783"/>
                </a:ext>
                <a:ext uri="{FF2B5EF4-FFF2-40B4-BE49-F238E27FC236}">
                  <a16:creationId xmlns:a16="http://schemas.microsoft.com/office/drawing/2014/main" id="{00000000-0008-0000-0800-00004F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xdr:colOff>
          <xdr:row>10</xdr:row>
          <xdr:rowOff>45720</xdr:rowOff>
        </xdr:from>
        <xdr:to>
          <xdr:col>11</xdr:col>
          <xdr:colOff>83820</xdr:colOff>
          <xdr:row>10</xdr:row>
          <xdr:rowOff>335280</xdr:rowOff>
        </xdr:to>
        <xdr:sp macro="" textlink="">
          <xdr:nvSpPr>
            <xdr:cNvPr id="72784" name="Check Box 80" hidden="1">
              <a:extLst>
                <a:ext uri="{63B3BB69-23CF-44E3-9099-C40C66FF867C}">
                  <a14:compatExt spid="_x0000_s72784"/>
                </a:ext>
                <a:ext uri="{FF2B5EF4-FFF2-40B4-BE49-F238E27FC236}">
                  <a16:creationId xmlns:a16="http://schemas.microsoft.com/office/drawing/2014/main" id="{00000000-0008-0000-0800-000050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10</xdr:row>
          <xdr:rowOff>45720</xdr:rowOff>
        </xdr:from>
        <xdr:to>
          <xdr:col>14</xdr:col>
          <xdr:colOff>106680</xdr:colOff>
          <xdr:row>10</xdr:row>
          <xdr:rowOff>320040</xdr:rowOff>
        </xdr:to>
        <xdr:sp macro="" textlink="">
          <xdr:nvSpPr>
            <xdr:cNvPr id="72785" name="Check Box 81" hidden="1">
              <a:extLst>
                <a:ext uri="{63B3BB69-23CF-44E3-9099-C40C66FF867C}">
                  <a14:compatExt spid="_x0000_s72785"/>
                </a:ext>
                <a:ext uri="{FF2B5EF4-FFF2-40B4-BE49-F238E27FC236}">
                  <a16:creationId xmlns:a16="http://schemas.microsoft.com/office/drawing/2014/main" id="{00000000-0008-0000-0800-000051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68580</xdr:colOff>
          <xdr:row>10</xdr:row>
          <xdr:rowOff>38100</xdr:rowOff>
        </xdr:from>
        <xdr:to>
          <xdr:col>17</xdr:col>
          <xdr:colOff>45720</xdr:colOff>
          <xdr:row>10</xdr:row>
          <xdr:rowOff>350520</xdr:rowOff>
        </xdr:to>
        <xdr:sp macro="" textlink="">
          <xdr:nvSpPr>
            <xdr:cNvPr id="72786" name="Check Box 82" hidden="1">
              <a:extLst>
                <a:ext uri="{63B3BB69-23CF-44E3-9099-C40C66FF867C}">
                  <a14:compatExt spid="_x0000_s72786"/>
                </a:ext>
                <a:ext uri="{FF2B5EF4-FFF2-40B4-BE49-F238E27FC236}">
                  <a16:creationId xmlns:a16="http://schemas.microsoft.com/office/drawing/2014/main" id="{00000000-0008-0000-0800-000052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10</xdr:row>
          <xdr:rowOff>60960</xdr:rowOff>
        </xdr:from>
        <xdr:to>
          <xdr:col>20</xdr:col>
          <xdr:colOff>30480</xdr:colOff>
          <xdr:row>10</xdr:row>
          <xdr:rowOff>304800</xdr:rowOff>
        </xdr:to>
        <xdr:sp macro="" textlink="">
          <xdr:nvSpPr>
            <xdr:cNvPr id="72787" name="Check Box 83" hidden="1">
              <a:extLst>
                <a:ext uri="{63B3BB69-23CF-44E3-9099-C40C66FF867C}">
                  <a14:compatExt spid="_x0000_s72787"/>
                </a:ext>
                <a:ext uri="{FF2B5EF4-FFF2-40B4-BE49-F238E27FC236}">
                  <a16:creationId xmlns:a16="http://schemas.microsoft.com/office/drawing/2014/main" id="{00000000-0008-0000-0800-000053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xdr:twoCellAnchor>
    <xdr:from>
      <xdr:col>10</xdr:col>
      <xdr:colOff>15240</xdr:colOff>
      <xdr:row>3</xdr:row>
      <xdr:rowOff>30480</xdr:rowOff>
    </xdr:from>
    <xdr:to>
      <xdr:col>33</xdr:col>
      <xdr:colOff>129540</xdr:colOff>
      <xdr:row>4</xdr:row>
      <xdr:rowOff>381000</xdr:rowOff>
    </xdr:to>
    <xdr:cxnSp macro="">
      <xdr:nvCxnSpPr>
        <xdr:cNvPr id="3" name="直線コネクタ 2">
          <a:extLst>
            <a:ext uri="{FF2B5EF4-FFF2-40B4-BE49-F238E27FC236}">
              <a16:creationId xmlns:a16="http://schemas.microsoft.com/office/drawing/2014/main" id="{B51D459C-3E67-E6DC-6641-263D8FCA288D}"/>
            </a:ext>
          </a:extLst>
        </xdr:cNvPr>
        <xdr:cNvCxnSpPr/>
      </xdr:nvCxnSpPr>
      <xdr:spPr>
        <a:xfrm>
          <a:off x="3086100" y="1363980"/>
          <a:ext cx="5082540" cy="769620"/>
        </a:xfrm>
        <a:prstGeom prst="line">
          <a:avLst/>
        </a:prstGeom>
        <a:ln>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22860</xdr:colOff>
      <xdr:row>6</xdr:row>
      <xdr:rowOff>60960</xdr:rowOff>
    </xdr:from>
    <xdr:to>
      <xdr:col>16</xdr:col>
      <xdr:colOff>243840</xdr:colOff>
      <xdr:row>6</xdr:row>
      <xdr:rowOff>365760</xdr:rowOff>
    </xdr:to>
    <xdr:cxnSp macro="">
      <xdr:nvCxnSpPr>
        <xdr:cNvPr id="4" name="直線コネクタ 3">
          <a:extLst>
            <a:ext uri="{FF2B5EF4-FFF2-40B4-BE49-F238E27FC236}">
              <a16:creationId xmlns:a16="http://schemas.microsoft.com/office/drawing/2014/main" id="{76995082-7460-40AB-9265-95FDDE3F3088}"/>
            </a:ext>
          </a:extLst>
        </xdr:cNvPr>
        <xdr:cNvCxnSpPr/>
      </xdr:nvCxnSpPr>
      <xdr:spPr>
        <a:xfrm>
          <a:off x="3093720" y="2613660"/>
          <a:ext cx="1455420" cy="304800"/>
        </a:xfrm>
        <a:prstGeom prst="line">
          <a:avLst/>
        </a:prstGeom>
        <a:ln>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198120</xdr:colOff>
      <xdr:row>6</xdr:row>
      <xdr:rowOff>53340</xdr:rowOff>
    </xdr:from>
    <xdr:to>
      <xdr:col>34</xdr:col>
      <xdr:colOff>0</xdr:colOff>
      <xdr:row>6</xdr:row>
      <xdr:rowOff>350520</xdr:rowOff>
    </xdr:to>
    <xdr:cxnSp macro="">
      <xdr:nvCxnSpPr>
        <xdr:cNvPr id="6" name="直線コネクタ 5">
          <a:extLst>
            <a:ext uri="{FF2B5EF4-FFF2-40B4-BE49-F238E27FC236}">
              <a16:creationId xmlns:a16="http://schemas.microsoft.com/office/drawing/2014/main" id="{5DBE5119-BBDA-4FA8-A722-88A93FD2F4B5}"/>
            </a:ext>
          </a:extLst>
        </xdr:cNvPr>
        <xdr:cNvCxnSpPr/>
      </xdr:nvCxnSpPr>
      <xdr:spPr>
        <a:xfrm>
          <a:off x="5669280" y="2606040"/>
          <a:ext cx="2606040" cy="297180"/>
        </a:xfrm>
        <a:prstGeom prst="line">
          <a:avLst/>
        </a:prstGeom>
        <a:ln>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76200</xdr:colOff>
      <xdr:row>4</xdr:row>
      <xdr:rowOff>121920</xdr:rowOff>
    </xdr:from>
    <xdr:to>
      <xdr:col>6</xdr:col>
      <xdr:colOff>175260</xdr:colOff>
      <xdr:row>5</xdr:row>
      <xdr:rowOff>22860</xdr:rowOff>
    </xdr:to>
    <xdr:sp macro="" textlink="">
      <xdr:nvSpPr>
        <xdr:cNvPr id="10" name="テキスト ボックス 9">
          <a:extLst>
            <a:ext uri="{FF2B5EF4-FFF2-40B4-BE49-F238E27FC236}">
              <a16:creationId xmlns:a16="http://schemas.microsoft.com/office/drawing/2014/main" id="{9E40AB3A-B63E-48AB-B92E-140A3DF538C3}"/>
            </a:ext>
          </a:extLst>
        </xdr:cNvPr>
        <xdr:cNvSpPr txBox="1"/>
      </xdr:nvSpPr>
      <xdr:spPr>
        <a:xfrm>
          <a:off x="1844040" y="1874520"/>
          <a:ext cx="548640" cy="3200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latin typeface="HGｺﾞｼｯｸM" panose="020B0609000000000000" pitchFamily="49" charset="-128"/>
              <a:ea typeface="HGｺﾞｼｯｸM" panose="020B0609000000000000" pitchFamily="49" charset="-128"/>
            </a:rPr>
            <a:t>※</a:t>
          </a:r>
          <a:endParaRPr kumimoji="1" lang="ja-JP" altLang="en-US" sz="1100" b="1">
            <a:latin typeface="HGｺﾞｼｯｸM" panose="020B0609000000000000" pitchFamily="49" charset="-128"/>
            <a:ea typeface="HGｺﾞｼｯｸM" panose="020B0609000000000000" pitchFamily="49" charset="-128"/>
          </a:endParaRPr>
        </a:p>
      </xdr:txBody>
    </xdr:sp>
    <xdr:clientData/>
  </xdr:twoCellAnchor>
  <xdr:twoCellAnchor>
    <xdr:from>
      <xdr:col>4</xdr:col>
      <xdr:colOff>22860</xdr:colOff>
      <xdr:row>6</xdr:row>
      <xdr:rowOff>167640</xdr:rowOff>
    </xdr:from>
    <xdr:to>
      <xdr:col>6</xdr:col>
      <xdr:colOff>121920</xdr:colOff>
      <xdr:row>7</xdr:row>
      <xdr:rowOff>91440</xdr:rowOff>
    </xdr:to>
    <xdr:sp macro="" textlink="">
      <xdr:nvSpPr>
        <xdr:cNvPr id="13" name="テキスト ボックス 12">
          <a:extLst>
            <a:ext uri="{FF2B5EF4-FFF2-40B4-BE49-F238E27FC236}">
              <a16:creationId xmlns:a16="http://schemas.microsoft.com/office/drawing/2014/main" id="{EFF55435-0E73-4596-8970-750093D964D5}"/>
            </a:ext>
          </a:extLst>
        </xdr:cNvPr>
        <xdr:cNvSpPr txBox="1"/>
      </xdr:nvSpPr>
      <xdr:spPr>
        <a:xfrm>
          <a:off x="1790700" y="2720340"/>
          <a:ext cx="548640" cy="3200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latin typeface="HGｺﾞｼｯｸM" panose="020B0609000000000000" pitchFamily="49" charset="-128"/>
              <a:ea typeface="HGｺﾞｼｯｸM" panose="020B0609000000000000" pitchFamily="49" charset="-128"/>
            </a:rPr>
            <a:t>※</a:t>
          </a:r>
          <a:endParaRPr kumimoji="1" lang="ja-JP" altLang="en-US" sz="1100" b="1">
            <a:latin typeface="HGｺﾞｼｯｸM" panose="020B0609000000000000" pitchFamily="49" charset="-128"/>
            <a:ea typeface="HGｺﾞｼｯｸM" panose="020B0609000000000000" pitchFamily="49" charset="-128"/>
          </a:endParaRPr>
        </a:p>
      </xdr:txBody>
    </xdr:sp>
    <xdr:clientData/>
  </xdr:twoCellAnchor>
  <xdr:twoCellAnchor>
    <xdr:from>
      <xdr:col>17</xdr:col>
      <xdr:colOff>45720</xdr:colOff>
      <xdr:row>6</xdr:row>
      <xdr:rowOff>137160</xdr:rowOff>
    </xdr:from>
    <xdr:to>
      <xdr:col>19</xdr:col>
      <xdr:colOff>160020</xdr:colOff>
      <xdr:row>7</xdr:row>
      <xdr:rowOff>60960</xdr:rowOff>
    </xdr:to>
    <xdr:sp macro="" textlink="">
      <xdr:nvSpPr>
        <xdr:cNvPr id="14" name="テキスト ボックス 13">
          <a:extLst>
            <a:ext uri="{FF2B5EF4-FFF2-40B4-BE49-F238E27FC236}">
              <a16:creationId xmlns:a16="http://schemas.microsoft.com/office/drawing/2014/main" id="{2BA42EB5-C15B-4829-9621-2C8A6547ADB2}"/>
            </a:ext>
          </a:extLst>
        </xdr:cNvPr>
        <xdr:cNvSpPr txBox="1"/>
      </xdr:nvSpPr>
      <xdr:spPr>
        <a:xfrm>
          <a:off x="4655820" y="2689860"/>
          <a:ext cx="548640" cy="3200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latin typeface="HGｺﾞｼｯｸM" panose="020B0609000000000000" pitchFamily="49" charset="-128"/>
              <a:ea typeface="HGｺﾞｼｯｸM" panose="020B0609000000000000" pitchFamily="49" charset="-128"/>
            </a:rPr>
            <a:t>※</a:t>
          </a:r>
          <a:endParaRPr kumimoji="1" lang="ja-JP" altLang="en-US" sz="1100" b="1">
            <a:latin typeface="HGｺﾞｼｯｸM" panose="020B0609000000000000" pitchFamily="49" charset="-128"/>
            <a:ea typeface="HGｺﾞｼｯｸM" panose="020B0609000000000000" pitchFamily="49" charset="-128"/>
          </a:endParaRPr>
        </a:p>
      </xdr:txBody>
    </xdr:sp>
    <xdr:clientData/>
  </xdr:twoCellAnchor>
  <xdr:twoCellAnchor>
    <xdr:from>
      <xdr:col>2</xdr:col>
      <xdr:colOff>45720</xdr:colOff>
      <xdr:row>13</xdr:row>
      <xdr:rowOff>144780</xdr:rowOff>
    </xdr:from>
    <xdr:to>
      <xdr:col>3</xdr:col>
      <xdr:colOff>205740</xdr:colOff>
      <xdr:row>14</xdr:row>
      <xdr:rowOff>83820</xdr:rowOff>
    </xdr:to>
    <xdr:sp macro="" textlink="">
      <xdr:nvSpPr>
        <xdr:cNvPr id="15" name="テキスト ボックス 14">
          <a:extLst>
            <a:ext uri="{FF2B5EF4-FFF2-40B4-BE49-F238E27FC236}">
              <a16:creationId xmlns:a16="http://schemas.microsoft.com/office/drawing/2014/main" id="{55187FA0-C7DB-47D8-893B-39544A7F60DC}"/>
            </a:ext>
          </a:extLst>
        </xdr:cNvPr>
        <xdr:cNvSpPr txBox="1"/>
      </xdr:nvSpPr>
      <xdr:spPr>
        <a:xfrm>
          <a:off x="693420" y="5623560"/>
          <a:ext cx="548640" cy="3200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latin typeface="HGｺﾞｼｯｸM" panose="020B0609000000000000" pitchFamily="49" charset="-128"/>
              <a:ea typeface="HGｺﾞｼｯｸM" panose="020B0609000000000000" pitchFamily="49" charset="-128"/>
            </a:rPr>
            <a:t>※</a:t>
          </a:r>
          <a:endParaRPr kumimoji="1" lang="ja-JP" altLang="en-US" sz="1100" b="1">
            <a:latin typeface="HGｺﾞｼｯｸM" panose="020B0609000000000000" pitchFamily="49" charset="-128"/>
            <a:ea typeface="HGｺﾞｼｯｸM" panose="020B0609000000000000" pitchFamily="49" charset="-128"/>
          </a:endParaRPr>
        </a:p>
      </xdr:txBody>
    </xdr:sp>
    <xdr:clientData/>
  </xdr:twoCellAnchor>
  <xdr:twoCellAnchor>
    <xdr:from>
      <xdr:col>1</xdr:col>
      <xdr:colOff>175260</xdr:colOff>
      <xdr:row>17</xdr:row>
      <xdr:rowOff>167640</xdr:rowOff>
    </xdr:from>
    <xdr:to>
      <xdr:col>3</xdr:col>
      <xdr:colOff>144780</xdr:colOff>
      <xdr:row>17</xdr:row>
      <xdr:rowOff>373380</xdr:rowOff>
    </xdr:to>
    <xdr:sp macro="" textlink="">
      <xdr:nvSpPr>
        <xdr:cNvPr id="16" name="テキスト ボックス 15">
          <a:extLst>
            <a:ext uri="{FF2B5EF4-FFF2-40B4-BE49-F238E27FC236}">
              <a16:creationId xmlns:a16="http://schemas.microsoft.com/office/drawing/2014/main" id="{B43B78E4-8476-435D-93A8-BC4B6ECAFD7D}"/>
            </a:ext>
          </a:extLst>
        </xdr:cNvPr>
        <xdr:cNvSpPr txBox="1"/>
      </xdr:nvSpPr>
      <xdr:spPr>
        <a:xfrm>
          <a:off x="632460" y="7193280"/>
          <a:ext cx="548640" cy="2057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latin typeface="HGｺﾞｼｯｸM" panose="020B0609000000000000" pitchFamily="49" charset="-128"/>
              <a:ea typeface="HGｺﾞｼｯｸM" panose="020B0609000000000000" pitchFamily="49" charset="-128"/>
            </a:rPr>
            <a:t>※</a:t>
          </a:r>
          <a:endParaRPr kumimoji="1" lang="ja-JP" altLang="en-US" sz="1100" b="1">
            <a:latin typeface="HGｺﾞｼｯｸM" panose="020B0609000000000000" pitchFamily="49" charset="-128"/>
            <a:ea typeface="HGｺﾞｼｯｸM" panose="020B0609000000000000" pitchFamily="49" charset="-128"/>
          </a:endParaRPr>
        </a:p>
      </xdr:txBody>
    </xdr:sp>
    <xdr:clientData/>
  </xdr:twoCellAnchor>
  <xdr:twoCellAnchor>
    <xdr:from>
      <xdr:col>2</xdr:col>
      <xdr:colOff>45720</xdr:colOff>
      <xdr:row>15</xdr:row>
      <xdr:rowOff>137160</xdr:rowOff>
    </xdr:from>
    <xdr:to>
      <xdr:col>3</xdr:col>
      <xdr:colOff>205740</xdr:colOff>
      <xdr:row>16</xdr:row>
      <xdr:rowOff>53340</xdr:rowOff>
    </xdr:to>
    <xdr:sp macro="" textlink="">
      <xdr:nvSpPr>
        <xdr:cNvPr id="17" name="テキスト ボックス 16">
          <a:extLst>
            <a:ext uri="{FF2B5EF4-FFF2-40B4-BE49-F238E27FC236}">
              <a16:creationId xmlns:a16="http://schemas.microsoft.com/office/drawing/2014/main" id="{CBA2F709-EAB7-4054-9DE8-4E5B625F05F0}"/>
            </a:ext>
          </a:extLst>
        </xdr:cNvPr>
        <xdr:cNvSpPr txBox="1"/>
      </xdr:nvSpPr>
      <xdr:spPr>
        <a:xfrm>
          <a:off x="693420" y="6377940"/>
          <a:ext cx="548640" cy="3200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latin typeface="HGｺﾞｼｯｸM" panose="020B0609000000000000" pitchFamily="49" charset="-128"/>
              <a:ea typeface="HGｺﾞｼｯｸM" panose="020B0609000000000000" pitchFamily="49" charset="-128"/>
            </a:rPr>
            <a:t>※</a:t>
          </a:r>
          <a:endParaRPr kumimoji="1" lang="ja-JP" altLang="en-US" sz="1100" b="1">
            <a:latin typeface="HGｺﾞｼｯｸM" panose="020B0609000000000000" pitchFamily="49" charset="-128"/>
            <a:ea typeface="HGｺﾞｼｯｸM" panose="020B0609000000000000" pitchFamily="49" charset="-128"/>
          </a:endParaRPr>
        </a:p>
      </xdr:txBody>
    </xdr:sp>
    <xdr:clientData/>
  </xdr:twoCellAnchor>
  <xdr:twoCellAnchor>
    <xdr:from>
      <xdr:col>3</xdr:col>
      <xdr:colOff>723900</xdr:colOff>
      <xdr:row>12</xdr:row>
      <xdr:rowOff>76200</xdr:rowOff>
    </xdr:from>
    <xdr:to>
      <xdr:col>19</xdr:col>
      <xdr:colOff>182880</xdr:colOff>
      <xdr:row>13</xdr:row>
      <xdr:rowOff>335280</xdr:rowOff>
    </xdr:to>
    <xdr:cxnSp macro="">
      <xdr:nvCxnSpPr>
        <xdr:cNvPr id="18" name="直線コネクタ 17">
          <a:extLst>
            <a:ext uri="{FF2B5EF4-FFF2-40B4-BE49-F238E27FC236}">
              <a16:creationId xmlns:a16="http://schemas.microsoft.com/office/drawing/2014/main" id="{D2A261D9-BFE8-4B0D-8530-6BEB76D9FFBF}"/>
            </a:ext>
          </a:extLst>
        </xdr:cNvPr>
        <xdr:cNvCxnSpPr/>
      </xdr:nvCxnSpPr>
      <xdr:spPr>
        <a:xfrm>
          <a:off x="1760220" y="5173980"/>
          <a:ext cx="3467100" cy="640080"/>
        </a:xfrm>
        <a:prstGeom prst="line">
          <a:avLst/>
        </a:prstGeom>
        <a:ln>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708660</xdr:colOff>
      <xdr:row>14</xdr:row>
      <xdr:rowOff>60960</xdr:rowOff>
    </xdr:from>
    <xdr:to>
      <xdr:col>19</xdr:col>
      <xdr:colOff>175260</xdr:colOff>
      <xdr:row>15</xdr:row>
      <xdr:rowOff>350520</xdr:rowOff>
    </xdr:to>
    <xdr:cxnSp macro="">
      <xdr:nvCxnSpPr>
        <xdr:cNvPr id="20" name="直線コネクタ 19">
          <a:extLst>
            <a:ext uri="{FF2B5EF4-FFF2-40B4-BE49-F238E27FC236}">
              <a16:creationId xmlns:a16="http://schemas.microsoft.com/office/drawing/2014/main" id="{9E5634A4-B574-4A65-B6C8-9B997A497E85}"/>
            </a:ext>
          </a:extLst>
        </xdr:cNvPr>
        <xdr:cNvCxnSpPr/>
      </xdr:nvCxnSpPr>
      <xdr:spPr>
        <a:xfrm>
          <a:off x="1744980" y="5920740"/>
          <a:ext cx="3474720" cy="670560"/>
        </a:xfrm>
        <a:prstGeom prst="line">
          <a:avLst/>
        </a:prstGeom>
        <a:ln>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53340</xdr:colOff>
      <xdr:row>16</xdr:row>
      <xdr:rowOff>22860</xdr:rowOff>
    </xdr:from>
    <xdr:to>
      <xdr:col>19</xdr:col>
      <xdr:colOff>198120</xdr:colOff>
      <xdr:row>17</xdr:row>
      <xdr:rowOff>350520</xdr:rowOff>
    </xdr:to>
    <xdr:cxnSp macro="">
      <xdr:nvCxnSpPr>
        <xdr:cNvPr id="21" name="直線コネクタ 20">
          <a:extLst>
            <a:ext uri="{FF2B5EF4-FFF2-40B4-BE49-F238E27FC236}">
              <a16:creationId xmlns:a16="http://schemas.microsoft.com/office/drawing/2014/main" id="{F0498430-866A-410F-8513-60B790A00F68}"/>
            </a:ext>
          </a:extLst>
        </xdr:cNvPr>
        <xdr:cNvCxnSpPr/>
      </xdr:nvCxnSpPr>
      <xdr:spPr>
        <a:xfrm>
          <a:off x="1821180" y="6667500"/>
          <a:ext cx="3421380" cy="708660"/>
        </a:xfrm>
        <a:prstGeom prst="line">
          <a:avLst/>
        </a:prstGeom>
        <a:ln>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42</xdr:col>
      <xdr:colOff>67734</xdr:colOff>
      <xdr:row>0</xdr:row>
      <xdr:rowOff>169333</xdr:rowOff>
    </xdr:from>
    <xdr:to>
      <xdr:col>84</xdr:col>
      <xdr:colOff>42334</xdr:colOff>
      <xdr:row>23</xdr:row>
      <xdr:rowOff>16934</xdr:rowOff>
    </xdr:to>
    <xdr:sp macro="" textlink="">
      <xdr:nvSpPr>
        <xdr:cNvPr id="4" name="四角形: 角を丸くする 3">
          <a:extLst>
            <a:ext uri="{FF2B5EF4-FFF2-40B4-BE49-F238E27FC236}">
              <a16:creationId xmlns:a16="http://schemas.microsoft.com/office/drawing/2014/main" id="{0E14F1DB-4C4F-475C-A41E-3CD625D7D578}"/>
            </a:ext>
          </a:extLst>
        </xdr:cNvPr>
        <xdr:cNvSpPr/>
      </xdr:nvSpPr>
      <xdr:spPr>
        <a:xfrm>
          <a:off x="9017001" y="169333"/>
          <a:ext cx="7086600" cy="5808134"/>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t>この誓約書は、</a:t>
          </a:r>
          <a:r>
            <a:rPr kumimoji="1" lang="ja-JP" altLang="en-US" sz="2800" b="1" u="sng">
              <a:solidFill>
                <a:schemeClr val="bg1"/>
              </a:solidFill>
            </a:rPr>
            <a:t>児童福祉法に規定する「認可申請にあたっての欠格事項」に該当しない旨の誓約書</a:t>
          </a:r>
          <a:r>
            <a:rPr kumimoji="1" lang="ja-JP" altLang="en-US" sz="2000"/>
            <a:t>です。</a:t>
          </a:r>
          <a:endParaRPr kumimoji="1" lang="en-US" altLang="ja-JP" sz="2000"/>
        </a:p>
        <a:p>
          <a:pPr algn="l"/>
          <a:r>
            <a:rPr kumimoji="1" lang="ja-JP" altLang="en-US" sz="2800"/>
            <a:t>内容を確認のうえ、該当しない場合は提出してください。</a:t>
          </a:r>
        </a:p>
        <a:p>
          <a:pPr algn="l"/>
          <a:r>
            <a:rPr kumimoji="1" lang="en-US" altLang="ja-JP" sz="2800"/>
            <a:t>※</a:t>
          </a:r>
          <a:r>
            <a:rPr kumimoji="1" lang="ja-JP" altLang="en-US" sz="2800"/>
            <a:t>欠格事項に該当する場合は、認可できません。</a:t>
          </a:r>
          <a:endParaRPr kumimoji="1" lang="en-US" altLang="ja-JP" sz="2800"/>
        </a:p>
        <a:p>
          <a:pPr algn="l"/>
          <a:endParaRPr kumimoji="1" lang="en-US" altLang="ja-JP" sz="2800"/>
        </a:p>
        <a:p>
          <a:pPr algn="l"/>
          <a:r>
            <a:rPr kumimoji="1" lang="en-US" altLang="ja-JP" sz="2800"/>
            <a:t>※</a:t>
          </a:r>
          <a:r>
            <a:rPr kumimoji="1" lang="ja-JP" altLang="en-US" sz="2800"/>
            <a:t>このシートは、他のシートに入力した項目が自動反映されますので、入力する項目はありません。</a:t>
          </a:r>
        </a:p>
        <a:p>
          <a:pPr algn="l"/>
          <a:endParaRPr kumimoji="1" lang="en-US" altLang="ja-JP" sz="2800"/>
        </a:p>
        <a:p>
          <a:pPr algn="l"/>
          <a:endParaRPr kumimoji="1" lang="ja-JP" altLang="en-US" sz="28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45</xdr:col>
      <xdr:colOff>50801</xdr:colOff>
      <xdr:row>2</xdr:row>
      <xdr:rowOff>160867</xdr:rowOff>
    </xdr:from>
    <xdr:to>
      <xdr:col>87</xdr:col>
      <xdr:colOff>25401</xdr:colOff>
      <xdr:row>24</xdr:row>
      <xdr:rowOff>160868</xdr:rowOff>
    </xdr:to>
    <xdr:sp macro="" textlink="">
      <xdr:nvSpPr>
        <xdr:cNvPr id="3" name="四角形: 角を丸くする 2">
          <a:extLst>
            <a:ext uri="{FF2B5EF4-FFF2-40B4-BE49-F238E27FC236}">
              <a16:creationId xmlns:a16="http://schemas.microsoft.com/office/drawing/2014/main" id="{BF0F17D0-AE63-4B42-97A5-D5C98F708C77}"/>
            </a:ext>
          </a:extLst>
        </xdr:cNvPr>
        <xdr:cNvSpPr/>
      </xdr:nvSpPr>
      <xdr:spPr>
        <a:xfrm>
          <a:off x="9711268" y="550334"/>
          <a:ext cx="7086600" cy="5808134"/>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t>この誓約書は、</a:t>
          </a:r>
          <a:r>
            <a:rPr kumimoji="1" lang="ja-JP" altLang="en-US" sz="2800" u="sng"/>
            <a:t>反社会的勢力に該当しない旨の誓約書</a:t>
          </a:r>
          <a:r>
            <a:rPr kumimoji="1" lang="ja-JP" altLang="en-US" sz="2000"/>
            <a:t>です。</a:t>
          </a:r>
          <a:r>
            <a:rPr kumimoji="1" lang="ja-JP" altLang="en-US" sz="2800"/>
            <a:t>内容を確認のうえ、該当しない場合は提出してください。</a:t>
          </a:r>
        </a:p>
        <a:p>
          <a:pPr algn="l"/>
          <a:r>
            <a:rPr kumimoji="1" lang="en-US" altLang="ja-JP" sz="2800"/>
            <a:t>※</a:t>
          </a:r>
          <a:r>
            <a:rPr kumimoji="1" lang="ja-JP" altLang="en-US" sz="2800"/>
            <a:t>該当する場合は、認可・確認できません。</a:t>
          </a:r>
          <a:endParaRPr kumimoji="1" lang="en-US" altLang="ja-JP" sz="2800"/>
        </a:p>
        <a:p>
          <a:pPr algn="l"/>
          <a:endParaRPr kumimoji="1" lang="en-US" altLang="ja-JP" sz="2800"/>
        </a:p>
        <a:p>
          <a:pPr algn="l"/>
          <a:r>
            <a:rPr kumimoji="1" lang="en-US" altLang="ja-JP" sz="2800"/>
            <a:t>※</a:t>
          </a:r>
          <a:r>
            <a:rPr kumimoji="1" lang="ja-JP" altLang="en-US" sz="2800"/>
            <a:t>このシートは、他のシートに入力した項目が自動反映されますので、入力する項目はありません。</a:t>
          </a:r>
        </a:p>
        <a:p>
          <a:pPr algn="l"/>
          <a:endParaRPr kumimoji="1" lang="en-US" altLang="ja-JP" sz="2800"/>
        </a:p>
        <a:p>
          <a:pPr algn="l"/>
          <a:endParaRPr kumimoji="1" lang="ja-JP" altLang="en-US" sz="28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40</xdr:col>
      <xdr:colOff>304802</xdr:colOff>
      <xdr:row>2</xdr:row>
      <xdr:rowOff>110068</xdr:rowOff>
    </xdr:from>
    <xdr:to>
      <xdr:col>82</xdr:col>
      <xdr:colOff>135469</xdr:colOff>
      <xdr:row>23</xdr:row>
      <xdr:rowOff>50802</xdr:rowOff>
    </xdr:to>
    <xdr:sp macro="" textlink="">
      <xdr:nvSpPr>
        <xdr:cNvPr id="3" name="四角形: 角を丸くする 2">
          <a:extLst>
            <a:ext uri="{FF2B5EF4-FFF2-40B4-BE49-F238E27FC236}">
              <a16:creationId xmlns:a16="http://schemas.microsoft.com/office/drawing/2014/main" id="{AA5B6F34-0114-45F5-8723-3F56C1AC2F4C}"/>
            </a:ext>
          </a:extLst>
        </xdr:cNvPr>
        <xdr:cNvSpPr/>
      </xdr:nvSpPr>
      <xdr:spPr>
        <a:xfrm>
          <a:off x="8813802" y="499535"/>
          <a:ext cx="7086600" cy="5808134"/>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t>この誓約書は、</a:t>
          </a:r>
          <a:r>
            <a:rPr kumimoji="1" lang="ja-JP" altLang="en-US" sz="2800" u="sng"/>
            <a:t>子ども・子育て支援法に規定する「確認申請にあたっての欠格事項」に該当しない旨の誓約書</a:t>
          </a:r>
          <a:r>
            <a:rPr kumimoji="1" lang="ja-JP" altLang="en-US" sz="2000" u="none"/>
            <a:t>です。</a:t>
          </a:r>
          <a:endParaRPr kumimoji="1" lang="en-US" altLang="ja-JP" sz="2000" u="none"/>
        </a:p>
        <a:p>
          <a:pPr algn="l"/>
          <a:r>
            <a:rPr kumimoji="1" lang="ja-JP" altLang="en-US" sz="2800" u="none"/>
            <a:t>確認申請時に内容を確認のうえ、該当しない場合は提出してください。</a:t>
          </a:r>
          <a:endParaRPr kumimoji="1" lang="en-US" altLang="ja-JP" sz="2800" u="none"/>
        </a:p>
        <a:p>
          <a:pPr algn="l"/>
          <a:r>
            <a:rPr kumimoji="1" lang="en-US" altLang="ja-JP" sz="2800" u="none"/>
            <a:t>※</a:t>
          </a:r>
          <a:r>
            <a:rPr kumimoji="1" lang="ja-JP" altLang="en-US" sz="2800" u="none"/>
            <a:t>欠格事項に該当する場合は、確認できません。</a:t>
          </a:r>
          <a:endParaRPr kumimoji="1" lang="en-US" altLang="ja-JP" sz="2800" u="none"/>
        </a:p>
        <a:p>
          <a:pPr algn="l"/>
          <a:endParaRPr kumimoji="1" lang="en-US" altLang="ja-JP" sz="2800"/>
        </a:p>
        <a:p>
          <a:pPr algn="l"/>
          <a:r>
            <a:rPr kumimoji="1" lang="en-US" altLang="ja-JP" sz="2800"/>
            <a:t>※</a:t>
          </a:r>
          <a:r>
            <a:rPr kumimoji="1" lang="ja-JP" altLang="en-US" sz="2800"/>
            <a:t>このシートは、他のシートに入力した項目が自動反映されますので、入力する項目はありません。</a:t>
          </a:r>
        </a:p>
        <a:p>
          <a:pPr algn="l"/>
          <a:endParaRPr kumimoji="1" lang="en-US" altLang="ja-JP" sz="2800"/>
        </a:p>
        <a:p>
          <a:pPr algn="l"/>
          <a:endParaRPr kumimoji="1" lang="ja-JP" altLang="en-US" sz="28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7.xml"/><Relationship Id="rId13" Type="http://schemas.openxmlformats.org/officeDocument/2006/relationships/ctrlProp" Target="../ctrlProps/ctrlProp12.xml"/><Relationship Id="rId3" Type="http://schemas.openxmlformats.org/officeDocument/2006/relationships/vmlDrawing" Target="../drawings/vmlDrawing5.vml"/><Relationship Id="rId7" Type="http://schemas.openxmlformats.org/officeDocument/2006/relationships/ctrlProp" Target="../ctrlProps/ctrlProp6.xml"/><Relationship Id="rId12" Type="http://schemas.openxmlformats.org/officeDocument/2006/relationships/ctrlProp" Target="../ctrlProps/ctrlProp11.xml"/><Relationship Id="rId2" Type="http://schemas.openxmlformats.org/officeDocument/2006/relationships/drawing" Target="../drawings/drawing3.xml"/><Relationship Id="rId1" Type="http://schemas.openxmlformats.org/officeDocument/2006/relationships/printerSettings" Target="../printerSettings/printerSettings6.bin"/><Relationship Id="rId6" Type="http://schemas.openxmlformats.org/officeDocument/2006/relationships/ctrlProp" Target="../ctrlProps/ctrlProp5.xml"/><Relationship Id="rId11" Type="http://schemas.openxmlformats.org/officeDocument/2006/relationships/ctrlProp" Target="../ctrlProps/ctrlProp10.xml"/><Relationship Id="rId5" Type="http://schemas.openxmlformats.org/officeDocument/2006/relationships/ctrlProp" Target="../ctrlProps/ctrlProp4.xml"/><Relationship Id="rId15" Type="http://schemas.openxmlformats.org/officeDocument/2006/relationships/comments" Target="../comments4.xml"/><Relationship Id="rId10" Type="http://schemas.openxmlformats.org/officeDocument/2006/relationships/ctrlProp" Target="../ctrlProps/ctrlProp9.xml"/><Relationship Id="rId4" Type="http://schemas.openxmlformats.org/officeDocument/2006/relationships/ctrlProp" Target="../ctrlProps/ctrlProp3.xml"/><Relationship Id="rId9" Type="http://schemas.openxmlformats.org/officeDocument/2006/relationships/ctrlProp" Target="../ctrlProps/ctrlProp8.xml"/><Relationship Id="rId14" Type="http://schemas.openxmlformats.org/officeDocument/2006/relationships/ctrlProp" Target="../ctrlProps/ctrlProp13.xml"/></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18.xml"/><Relationship Id="rId13" Type="http://schemas.openxmlformats.org/officeDocument/2006/relationships/ctrlProp" Target="../ctrlProps/ctrlProp23.xml"/><Relationship Id="rId18" Type="http://schemas.openxmlformats.org/officeDocument/2006/relationships/ctrlProp" Target="../ctrlProps/ctrlProp28.xml"/><Relationship Id="rId26" Type="http://schemas.openxmlformats.org/officeDocument/2006/relationships/ctrlProp" Target="../ctrlProps/ctrlProp36.xml"/><Relationship Id="rId39" Type="http://schemas.openxmlformats.org/officeDocument/2006/relationships/ctrlProp" Target="../ctrlProps/ctrlProp49.xml"/><Relationship Id="rId3" Type="http://schemas.openxmlformats.org/officeDocument/2006/relationships/vmlDrawing" Target="../drawings/vmlDrawing7.vml"/><Relationship Id="rId21" Type="http://schemas.openxmlformats.org/officeDocument/2006/relationships/ctrlProp" Target="../ctrlProps/ctrlProp31.xml"/><Relationship Id="rId34" Type="http://schemas.openxmlformats.org/officeDocument/2006/relationships/ctrlProp" Target="../ctrlProps/ctrlProp44.xml"/><Relationship Id="rId42" Type="http://schemas.openxmlformats.org/officeDocument/2006/relationships/ctrlProp" Target="../ctrlProps/ctrlProp52.xml"/><Relationship Id="rId7" Type="http://schemas.openxmlformats.org/officeDocument/2006/relationships/ctrlProp" Target="../ctrlProps/ctrlProp17.xml"/><Relationship Id="rId12" Type="http://schemas.openxmlformats.org/officeDocument/2006/relationships/ctrlProp" Target="../ctrlProps/ctrlProp22.xml"/><Relationship Id="rId17" Type="http://schemas.openxmlformats.org/officeDocument/2006/relationships/ctrlProp" Target="../ctrlProps/ctrlProp27.xml"/><Relationship Id="rId25" Type="http://schemas.openxmlformats.org/officeDocument/2006/relationships/ctrlProp" Target="../ctrlProps/ctrlProp35.xml"/><Relationship Id="rId33" Type="http://schemas.openxmlformats.org/officeDocument/2006/relationships/ctrlProp" Target="../ctrlProps/ctrlProp43.xml"/><Relationship Id="rId38" Type="http://schemas.openxmlformats.org/officeDocument/2006/relationships/ctrlProp" Target="../ctrlProps/ctrlProp48.xml"/><Relationship Id="rId2" Type="http://schemas.openxmlformats.org/officeDocument/2006/relationships/drawing" Target="../drawings/drawing4.xml"/><Relationship Id="rId16" Type="http://schemas.openxmlformats.org/officeDocument/2006/relationships/ctrlProp" Target="../ctrlProps/ctrlProp26.xml"/><Relationship Id="rId20" Type="http://schemas.openxmlformats.org/officeDocument/2006/relationships/ctrlProp" Target="../ctrlProps/ctrlProp30.xml"/><Relationship Id="rId29" Type="http://schemas.openxmlformats.org/officeDocument/2006/relationships/ctrlProp" Target="../ctrlProps/ctrlProp39.xml"/><Relationship Id="rId41" Type="http://schemas.openxmlformats.org/officeDocument/2006/relationships/ctrlProp" Target="../ctrlProps/ctrlProp51.xml"/><Relationship Id="rId1" Type="http://schemas.openxmlformats.org/officeDocument/2006/relationships/printerSettings" Target="../printerSettings/printerSettings8.bin"/><Relationship Id="rId6" Type="http://schemas.openxmlformats.org/officeDocument/2006/relationships/ctrlProp" Target="../ctrlProps/ctrlProp16.xml"/><Relationship Id="rId11" Type="http://schemas.openxmlformats.org/officeDocument/2006/relationships/ctrlProp" Target="../ctrlProps/ctrlProp21.xml"/><Relationship Id="rId24" Type="http://schemas.openxmlformats.org/officeDocument/2006/relationships/ctrlProp" Target="../ctrlProps/ctrlProp34.xml"/><Relationship Id="rId32" Type="http://schemas.openxmlformats.org/officeDocument/2006/relationships/ctrlProp" Target="../ctrlProps/ctrlProp42.xml"/><Relationship Id="rId37" Type="http://schemas.openxmlformats.org/officeDocument/2006/relationships/ctrlProp" Target="../ctrlProps/ctrlProp47.xml"/><Relationship Id="rId40" Type="http://schemas.openxmlformats.org/officeDocument/2006/relationships/ctrlProp" Target="../ctrlProps/ctrlProp50.xml"/><Relationship Id="rId45" Type="http://schemas.openxmlformats.org/officeDocument/2006/relationships/comments" Target="../comments6.xml"/><Relationship Id="rId5" Type="http://schemas.openxmlformats.org/officeDocument/2006/relationships/ctrlProp" Target="../ctrlProps/ctrlProp15.xml"/><Relationship Id="rId15" Type="http://schemas.openxmlformats.org/officeDocument/2006/relationships/ctrlProp" Target="../ctrlProps/ctrlProp25.xml"/><Relationship Id="rId23" Type="http://schemas.openxmlformats.org/officeDocument/2006/relationships/ctrlProp" Target="../ctrlProps/ctrlProp33.xml"/><Relationship Id="rId28" Type="http://schemas.openxmlformats.org/officeDocument/2006/relationships/ctrlProp" Target="../ctrlProps/ctrlProp38.xml"/><Relationship Id="rId36" Type="http://schemas.openxmlformats.org/officeDocument/2006/relationships/ctrlProp" Target="../ctrlProps/ctrlProp46.xml"/><Relationship Id="rId10" Type="http://schemas.openxmlformats.org/officeDocument/2006/relationships/ctrlProp" Target="../ctrlProps/ctrlProp20.xml"/><Relationship Id="rId19" Type="http://schemas.openxmlformats.org/officeDocument/2006/relationships/ctrlProp" Target="../ctrlProps/ctrlProp29.xml"/><Relationship Id="rId31" Type="http://schemas.openxmlformats.org/officeDocument/2006/relationships/ctrlProp" Target="../ctrlProps/ctrlProp41.xml"/><Relationship Id="rId44" Type="http://schemas.openxmlformats.org/officeDocument/2006/relationships/ctrlProp" Target="../ctrlProps/ctrlProp54.xml"/><Relationship Id="rId4" Type="http://schemas.openxmlformats.org/officeDocument/2006/relationships/ctrlProp" Target="../ctrlProps/ctrlProp14.xml"/><Relationship Id="rId9" Type="http://schemas.openxmlformats.org/officeDocument/2006/relationships/ctrlProp" Target="../ctrlProps/ctrlProp19.xml"/><Relationship Id="rId14" Type="http://schemas.openxmlformats.org/officeDocument/2006/relationships/ctrlProp" Target="../ctrlProps/ctrlProp24.xml"/><Relationship Id="rId22" Type="http://schemas.openxmlformats.org/officeDocument/2006/relationships/ctrlProp" Target="../ctrlProps/ctrlProp32.xml"/><Relationship Id="rId27" Type="http://schemas.openxmlformats.org/officeDocument/2006/relationships/ctrlProp" Target="../ctrlProps/ctrlProp37.xml"/><Relationship Id="rId30" Type="http://schemas.openxmlformats.org/officeDocument/2006/relationships/ctrlProp" Target="../ctrlProps/ctrlProp40.xml"/><Relationship Id="rId35" Type="http://schemas.openxmlformats.org/officeDocument/2006/relationships/ctrlProp" Target="../ctrlProps/ctrlProp45.xml"/><Relationship Id="rId43" Type="http://schemas.openxmlformats.org/officeDocument/2006/relationships/ctrlProp" Target="../ctrlProps/ctrlProp53.xml"/></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59.xml"/><Relationship Id="rId13" Type="http://schemas.openxmlformats.org/officeDocument/2006/relationships/ctrlProp" Target="../ctrlProps/ctrlProp64.xml"/><Relationship Id="rId18" Type="http://schemas.openxmlformats.org/officeDocument/2006/relationships/ctrlProp" Target="../ctrlProps/ctrlProp69.xml"/><Relationship Id="rId3" Type="http://schemas.openxmlformats.org/officeDocument/2006/relationships/vmlDrawing" Target="../drawings/vmlDrawing8.vml"/><Relationship Id="rId21" Type="http://schemas.openxmlformats.org/officeDocument/2006/relationships/ctrlProp" Target="../ctrlProps/ctrlProp72.xml"/><Relationship Id="rId7" Type="http://schemas.openxmlformats.org/officeDocument/2006/relationships/ctrlProp" Target="../ctrlProps/ctrlProp58.xml"/><Relationship Id="rId12" Type="http://schemas.openxmlformats.org/officeDocument/2006/relationships/ctrlProp" Target="../ctrlProps/ctrlProp63.xml"/><Relationship Id="rId17" Type="http://schemas.openxmlformats.org/officeDocument/2006/relationships/ctrlProp" Target="../ctrlProps/ctrlProp68.xml"/><Relationship Id="rId25" Type="http://schemas.openxmlformats.org/officeDocument/2006/relationships/comments" Target="../comments7.xml"/><Relationship Id="rId2" Type="http://schemas.openxmlformats.org/officeDocument/2006/relationships/drawing" Target="../drawings/drawing5.xml"/><Relationship Id="rId16" Type="http://schemas.openxmlformats.org/officeDocument/2006/relationships/ctrlProp" Target="../ctrlProps/ctrlProp67.xml"/><Relationship Id="rId20" Type="http://schemas.openxmlformats.org/officeDocument/2006/relationships/ctrlProp" Target="../ctrlProps/ctrlProp71.xml"/><Relationship Id="rId1" Type="http://schemas.openxmlformats.org/officeDocument/2006/relationships/printerSettings" Target="../printerSettings/printerSettings9.bin"/><Relationship Id="rId6" Type="http://schemas.openxmlformats.org/officeDocument/2006/relationships/ctrlProp" Target="../ctrlProps/ctrlProp57.xml"/><Relationship Id="rId11" Type="http://schemas.openxmlformats.org/officeDocument/2006/relationships/ctrlProp" Target="../ctrlProps/ctrlProp62.xml"/><Relationship Id="rId24" Type="http://schemas.openxmlformats.org/officeDocument/2006/relationships/ctrlProp" Target="../ctrlProps/ctrlProp75.xml"/><Relationship Id="rId5" Type="http://schemas.openxmlformats.org/officeDocument/2006/relationships/ctrlProp" Target="../ctrlProps/ctrlProp56.xml"/><Relationship Id="rId15" Type="http://schemas.openxmlformats.org/officeDocument/2006/relationships/ctrlProp" Target="../ctrlProps/ctrlProp66.xml"/><Relationship Id="rId23" Type="http://schemas.openxmlformats.org/officeDocument/2006/relationships/ctrlProp" Target="../ctrlProps/ctrlProp74.xml"/><Relationship Id="rId10" Type="http://schemas.openxmlformats.org/officeDocument/2006/relationships/ctrlProp" Target="../ctrlProps/ctrlProp61.xml"/><Relationship Id="rId19" Type="http://schemas.openxmlformats.org/officeDocument/2006/relationships/ctrlProp" Target="../ctrlProps/ctrlProp70.xml"/><Relationship Id="rId4" Type="http://schemas.openxmlformats.org/officeDocument/2006/relationships/ctrlProp" Target="../ctrlProps/ctrlProp55.xml"/><Relationship Id="rId9" Type="http://schemas.openxmlformats.org/officeDocument/2006/relationships/ctrlProp" Target="../ctrlProps/ctrlProp60.xml"/><Relationship Id="rId14" Type="http://schemas.openxmlformats.org/officeDocument/2006/relationships/ctrlProp" Target="../ctrlProps/ctrlProp65.xml"/><Relationship Id="rId22" Type="http://schemas.openxmlformats.org/officeDocument/2006/relationships/ctrlProp" Target="../ctrlProps/ctrlProp73.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2.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3.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6.xml"/><Relationship Id="rId1" Type="http://schemas.openxmlformats.org/officeDocument/2006/relationships/printerSettings" Target="../printerSettings/printerSettings15.bin"/><Relationship Id="rId4" Type="http://schemas.openxmlformats.org/officeDocument/2006/relationships/comments" Target="../comments13.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7.xml"/><Relationship Id="rId1" Type="http://schemas.openxmlformats.org/officeDocument/2006/relationships/printerSettings" Target="../printerSettings/printerSettings16.bin"/><Relationship Id="rId4" Type="http://schemas.openxmlformats.org/officeDocument/2006/relationships/comments" Target="../comments14.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8.xml"/><Relationship Id="rId1" Type="http://schemas.openxmlformats.org/officeDocument/2006/relationships/printerSettings" Target="../printerSettings/printerSettings17.bin"/><Relationship Id="rId4" Type="http://schemas.openxmlformats.org/officeDocument/2006/relationships/comments" Target="../comments1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tabColor theme="9"/>
  </sheetPr>
  <dimension ref="C1:AV46"/>
  <sheetViews>
    <sheetView showGridLines="0" showRowColHeaders="0" tabSelected="1" view="pageBreakPreview" zoomScale="120" zoomScaleNormal="100" zoomScaleSheetLayoutView="120" workbookViewId="0">
      <selection activeCell="AD7" sqref="AD7"/>
    </sheetView>
  </sheetViews>
  <sheetFormatPr defaultColWidth="2.44140625" defaultRowHeight="15" customHeight="1"/>
  <cols>
    <col min="1" max="1" width="6.6640625" style="7" customWidth="1"/>
    <col min="2" max="2" width="2.77734375" style="7" customWidth="1"/>
    <col min="3" max="3" width="5.6640625" style="17" customWidth="1"/>
    <col min="4" max="4" width="3.109375" style="7" customWidth="1"/>
    <col min="5" max="5" width="3.44140625" style="7" customWidth="1"/>
    <col min="6" max="9" width="3.109375" style="7" customWidth="1"/>
    <col min="10" max="28" width="3" style="7" customWidth="1"/>
    <col min="29" max="29" width="3.6640625" style="7" customWidth="1"/>
    <col min="30" max="30" width="8.44140625" style="7" customWidth="1"/>
    <col min="31" max="31" width="33.88671875" style="7" customWidth="1"/>
    <col min="32" max="39" width="3" style="131" customWidth="1"/>
    <col min="40" max="46" width="2.44140625" style="131"/>
    <col min="47" max="16384" width="2.44140625" style="7"/>
  </cols>
  <sheetData>
    <row r="1" spans="3:46" ht="30" customHeight="1">
      <c r="D1" s="621" t="s">
        <v>846</v>
      </c>
      <c r="E1" s="621"/>
      <c r="F1" s="621"/>
      <c r="G1" s="621"/>
      <c r="H1" s="621"/>
      <c r="I1" s="621"/>
      <c r="J1" s="621"/>
      <c r="K1" s="621"/>
      <c r="L1" s="621"/>
      <c r="M1" s="621"/>
      <c r="N1" s="621"/>
      <c r="O1" s="621"/>
      <c r="P1" s="621"/>
      <c r="Q1" s="621"/>
      <c r="R1" s="621"/>
      <c r="S1" s="621"/>
      <c r="T1" s="621"/>
      <c r="U1" s="621"/>
      <c r="V1" s="621"/>
      <c r="W1" s="621"/>
      <c r="X1" s="621"/>
      <c r="Y1" s="621"/>
      <c r="Z1" s="621"/>
      <c r="AA1" s="621"/>
      <c r="AB1" s="621"/>
      <c r="AC1" s="621"/>
      <c r="AD1" s="272" t="s">
        <v>493</v>
      </c>
      <c r="AE1" s="484">
        <f>'４付表１（事業所情報等）'!E5</f>
        <v>0</v>
      </c>
    </row>
    <row r="2" spans="3:46" ht="30" customHeight="1">
      <c r="C2" s="262" t="s">
        <v>475</v>
      </c>
      <c r="D2" s="618" t="s">
        <v>476</v>
      </c>
      <c r="E2" s="619"/>
      <c r="F2" s="619"/>
      <c r="G2" s="619"/>
      <c r="H2" s="619"/>
      <c r="I2" s="619"/>
      <c r="J2" s="619"/>
      <c r="K2" s="619"/>
      <c r="L2" s="619"/>
      <c r="M2" s="619"/>
      <c r="N2" s="619"/>
      <c r="O2" s="619"/>
      <c r="P2" s="619"/>
      <c r="Q2" s="619"/>
      <c r="R2" s="619"/>
      <c r="S2" s="619"/>
      <c r="T2" s="619"/>
      <c r="U2" s="619"/>
      <c r="V2" s="619"/>
      <c r="W2" s="619"/>
      <c r="X2" s="619"/>
      <c r="Y2" s="619"/>
      <c r="Z2" s="619"/>
      <c r="AA2" s="619"/>
      <c r="AB2" s="619"/>
      <c r="AC2" s="620"/>
      <c r="AD2" s="261" t="s">
        <v>100</v>
      </c>
      <c r="AE2" s="262" t="s">
        <v>102</v>
      </c>
    </row>
    <row r="3" spans="3:46" ht="20.100000000000001" customHeight="1">
      <c r="C3" s="264" t="s">
        <v>430</v>
      </c>
      <c r="D3" s="611" t="s">
        <v>477</v>
      </c>
      <c r="E3" s="612"/>
      <c r="F3" s="612"/>
      <c r="G3" s="612"/>
      <c r="H3" s="612"/>
      <c r="I3" s="612"/>
      <c r="J3" s="612"/>
      <c r="K3" s="612"/>
      <c r="L3" s="612"/>
      <c r="M3" s="612"/>
      <c r="N3" s="612"/>
      <c r="O3" s="612"/>
      <c r="P3" s="612"/>
      <c r="Q3" s="612"/>
      <c r="R3" s="612"/>
      <c r="S3" s="612"/>
      <c r="T3" s="612"/>
      <c r="U3" s="612"/>
      <c r="V3" s="612"/>
      <c r="W3" s="612"/>
      <c r="X3" s="612"/>
      <c r="Y3" s="612"/>
      <c r="Z3" s="612"/>
      <c r="AA3" s="612"/>
      <c r="AB3" s="612"/>
      <c r="AC3" s="612"/>
      <c r="AD3" s="487"/>
      <c r="AE3" s="263"/>
    </row>
    <row r="4" spans="3:46" ht="20.100000000000001" customHeight="1">
      <c r="C4" s="264" t="s">
        <v>432</v>
      </c>
      <c r="D4" s="611" t="s">
        <v>478</v>
      </c>
      <c r="E4" s="612"/>
      <c r="F4" s="612"/>
      <c r="G4" s="612"/>
      <c r="H4" s="612"/>
      <c r="I4" s="612"/>
      <c r="J4" s="612"/>
      <c r="K4" s="612"/>
      <c r="L4" s="612"/>
      <c r="M4" s="612"/>
      <c r="N4" s="612"/>
      <c r="O4" s="612"/>
      <c r="P4" s="612"/>
      <c r="Q4" s="612"/>
      <c r="R4" s="612"/>
      <c r="S4" s="612"/>
      <c r="T4" s="612"/>
      <c r="U4" s="612"/>
      <c r="V4" s="612"/>
      <c r="W4" s="612"/>
      <c r="X4" s="612"/>
      <c r="Y4" s="612"/>
      <c r="Z4" s="612"/>
      <c r="AA4" s="612"/>
      <c r="AB4" s="612"/>
      <c r="AC4" s="612"/>
      <c r="AD4" s="487"/>
      <c r="AE4" s="485"/>
    </row>
    <row r="5" spans="3:46" ht="20.100000000000001" customHeight="1">
      <c r="C5" s="264" t="s">
        <v>434</v>
      </c>
      <c r="D5" s="613" t="s">
        <v>164</v>
      </c>
      <c r="E5" s="614"/>
      <c r="F5" s="614"/>
      <c r="G5" s="614"/>
      <c r="H5" s="614"/>
      <c r="I5" s="614"/>
      <c r="J5" s="614"/>
      <c r="K5" s="614"/>
      <c r="L5" s="614"/>
      <c r="M5" s="614"/>
      <c r="N5" s="614"/>
      <c r="O5" s="614"/>
      <c r="P5" s="614"/>
      <c r="Q5" s="614"/>
      <c r="R5" s="614"/>
      <c r="S5" s="614"/>
      <c r="T5" s="614"/>
      <c r="U5" s="614"/>
      <c r="V5" s="614"/>
      <c r="W5" s="614"/>
      <c r="X5" s="614"/>
      <c r="Y5" s="614"/>
      <c r="Z5" s="614"/>
      <c r="AA5" s="614"/>
      <c r="AB5" s="614"/>
      <c r="AC5" s="614"/>
      <c r="AD5" s="487"/>
      <c r="AE5" s="263"/>
    </row>
    <row r="6" spans="3:46" ht="20.100000000000001" customHeight="1">
      <c r="C6" s="264" t="s">
        <v>689</v>
      </c>
      <c r="D6" s="611" t="s">
        <v>406</v>
      </c>
      <c r="E6" s="612"/>
      <c r="F6" s="612"/>
      <c r="G6" s="612"/>
      <c r="H6" s="612"/>
      <c r="I6" s="612"/>
      <c r="J6" s="612"/>
      <c r="K6" s="612"/>
      <c r="L6" s="612"/>
      <c r="M6" s="612"/>
      <c r="N6" s="612"/>
      <c r="O6" s="612"/>
      <c r="P6" s="612"/>
      <c r="Q6" s="612"/>
      <c r="R6" s="612"/>
      <c r="S6" s="612"/>
      <c r="T6" s="612"/>
      <c r="U6" s="612"/>
      <c r="V6" s="612"/>
      <c r="W6" s="612"/>
      <c r="X6" s="612"/>
      <c r="Y6" s="612"/>
      <c r="Z6" s="612"/>
      <c r="AA6" s="612"/>
      <c r="AB6" s="612"/>
      <c r="AC6" s="612"/>
      <c r="AD6" s="487"/>
      <c r="AE6" s="263"/>
    </row>
    <row r="7" spans="3:46" ht="36" customHeight="1">
      <c r="C7" s="264" t="s">
        <v>690</v>
      </c>
      <c r="D7" s="613" t="s">
        <v>480</v>
      </c>
      <c r="E7" s="614"/>
      <c r="F7" s="614"/>
      <c r="G7" s="614"/>
      <c r="H7" s="614"/>
      <c r="I7" s="614"/>
      <c r="J7" s="614"/>
      <c r="K7" s="614"/>
      <c r="L7" s="614"/>
      <c r="M7" s="614"/>
      <c r="N7" s="614"/>
      <c r="O7" s="614"/>
      <c r="P7" s="614"/>
      <c r="Q7" s="614"/>
      <c r="R7" s="614"/>
      <c r="S7" s="614"/>
      <c r="T7" s="614"/>
      <c r="U7" s="614"/>
      <c r="V7" s="614"/>
      <c r="W7" s="614"/>
      <c r="X7" s="614"/>
      <c r="Y7" s="614"/>
      <c r="Z7" s="614"/>
      <c r="AA7" s="614"/>
      <c r="AB7" s="614"/>
      <c r="AC7" s="614"/>
      <c r="AD7" s="487"/>
      <c r="AE7" s="263" t="s">
        <v>485</v>
      </c>
    </row>
    <row r="8" spans="3:46" ht="36" customHeight="1">
      <c r="C8" s="264" t="s">
        <v>691</v>
      </c>
      <c r="D8" s="613" t="s">
        <v>481</v>
      </c>
      <c r="E8" s="614"/>
      <c r="F8" s="614"/>
      <c r="G8" s="614"/>
      <c r="H8" s="614"/>
      <c r="I8" s="614"/>
      <c r="J8" s="614"/>
      <c r="K8" s="614"/>
      <c r="L8" s="614"/>
      <c r="M8" s="614"/>
      <c r="N8" s="614"/>
      <c r="O8" s="614"/>
      <c r="P8" s="614"/>
      <c r="Q8" s="614"/>
      <c r="R8" s="614"/>
      <c r="S8" s="614"/>
      <c r="T8" s="614"/>
      <c r="U8" s="614"/>
      <c r="V8" s="614"/>
      <c r="W8" s="614"/>
      <c r="X8" s="614"/>
      <c r="Y8" s="614"/>
      <c r="Z8" s="614"/>
      <c r="AA8" s="614"/>
      <c r="AB8" s="614"/>
      <c r="AC8" s="614"/>
      <c r="AD8" s="487"/>
      <c r="AE8" s="263"/>
      <c r="AQ8" s="228"/>
    </row>
    <row r="9" spans="3:46" ht="19.8" customHeight="1">
      <c r="C9" s="264" t="s">
        <v>692</v>
      </c>
      <c r="D9" s="613" t="s">
        <v>482</v>
      </c>
      <c r="E9" s="614"/>
      <c r="F9" s="614"/>
      <c r="G9" s="614"/>
      <c r="H9" s="614"/>
      <c r="I9" s="614"/>
      <c r="J9" s="614"/>
      <c r="K9" s="614"/>
      <c r="L9" s="614"/>
      <c r="M9" s="614"/>
      <c r="N9" s="614"/>
      <c r="O9" s="614"/>
      <c r="P9" s="614"/>
      <c r="Q9" s="614"/>
      <c r="R9" s="614"/>
      <c r="S9" s="614"/>
      <c r="T9" s="614"/>
      <c r="U9" s="614"/>
      <c r="V9" s="614"/>
      <c r="W9" s="614"/>
      <c r="X9" s="614"/>
      <c r="Y9" s="614"/>
      <c r="Z9" s="614"/>
      <c r="AA9" s="614"/>
      <c r="AB9" s="614"/>
      <c r="AC9" s="614"/>
      <c r="AD9" s="487"/>
      <c r="AE9" s="263" t="s">
        <v>486</v>
      </c>
    </row>
    <row r="10" spans="3:46" ht="36" customHeight="1">
      <c r="C10" s="264" t="s">
        <v>703</v>
      </c>
      <c r="D10" s="625" t="s">
        <v>702</v>
      </c>
      <c r="E10" s="626"/>
      <c r="F10" s="626"/>
      <c r="G10" s="626"/>
      <c r="H10" s="626"/>
      <c r="I10" s="626"/>
      <c r="J10" s="626"/>
      <c r="K10" s="626"/>
      <c r="L10" s="626"/>
      <c r="M10" s="626"/>
      <c r="N10" s="626"/>
      <c r="O10" s="626"/>
      <c r="P10" s="626"/>
      <c r="Q10" s="626"/>
      <c r="R10" s="626"/>
      <c r="S10" s="626"/>
      <c r="T10" s="626"/>
      <c r="U10" s="626"/>
      <c r="V10" s="626"/>
      <c r="W10" s="626"/>
      <c r="X10" s="626"/>
      <c r="Y10" s="626"/>
      <c r="Z10" s="626"/>
      <c r="AA10" s="626"/>
      <c r="AB10" s="626"/>
      <c r="AC10" s="626"/>
      <c r="AD10" s="487"/>
      <c r="AE10" s="263"/>
    </row>
    <row r="11" spans="3:46" ht="19.8" customHeight="1">
      <c r="C11" s="264" t="s">
        <v>704</v>
      </c>
      <c r="D11" s="613" t="s">
        <v>705</v>
      </c>
      <c r="E11" s="614"/>
      <c r="F11" s="614"/>
      <c r="G11" s="614"/>
      <c r="H11" s="614"/>
      <c r="I11" s="614"/>
      <c r="J11" s="614"/>
      <c r="K11" s="614"/>
      <c r="L11" s="614"/>
      <c r="M11" s="614"/>
      <c r="N11" s="614"/>
      <c r="O11" s="614"/>
      <c r="P11" s="614"/>
      <c r="Q11" s="614"/>
      <c r="R11" s="614"/>
      <c r="S11" s="614"/>
      <c r="T11" s="614"/>
      <c r="U11" s="614"/>
      <c r="V11" s="614"/>
      <c r="W11" s="614"/>
      <c r="X11" s="614"/>
      <c r="Y11" s="614"/>
      <c r="Z11" s="614"/>
      <c r="AA11" s="614"/>
      <c r="AB11" s="614"/>
      <c r="AC11" s="614"/>
      <c r="AD11" s="487"/>
      <c r="AE11" s="263"/>
      <c r="AF11" s="622"/>
      <c r="AG11" s="623"/>
      <c r="AH11" s="623"/>
      <c r="AI11" s="623"/>
      <c r="AJ11" s="623"/>
      <c r="AK11" s="623"/>
      <c r="AL11" s="623"/>
      <c r="AM11" s="623"/>
      <c r="AN11" s="623"/>
      <c r="AO11" s="623"/>
      <c r="AP11" s="623"/>
      <c r="AQ11" s="623"/>
      <c r="AR11" s="623"/>
      <c r="AS11" s="623"/>
      <c r="AT11" s="623"/>
    </row>
    <row r="12" spans="3:46" ht="36" customHeight="1">
      <c r="C12" s="264" t="s">
        <v>706</v>
      </c>
      <c r="D12" s="627" t="s">
        <v>707</v>
      </c>
      <c r="E12" s="627"/>
      <c r="F12" s="627"/>
      <c r="G12" s="627"/>
      <c r="H12" s="627"/>
      <c r="I12" s="627"/>
      <c r="J12" s="627"/>
      <c r="K12" s="627"/>
      <c r="L12" s="627"/>
      <c r="M12" s="627"/>
      <c r="N12" s="627"/>
      <c r="O12" s="627"/>
      <c r="P12" s="627"/>
      <c r="Q12" s="627"/>
      <c r="R12" s="627"/>
      <c r="S12" s="627"/>
      <c r="T12" s="627"/>
      <c r="U12" s="627"/>
      <c r="V12" s="627"/>
      <c r="W12" s="627"/>
      <c r="X12" s="627"/>
      <c r="Y12" s="627"/>
      <c r="Z12" s="627"/>
      <c r="AA12" s="627"/>
      <c r="AB12" s="627"/>
      <c r="AC12" s="613"/>
      <c r="AD12" s="487"/>
      <c r="AE12" s="263"/>
      <c r="AF12" s="132"/>
      <c r="AG12" s="133"/>
      <c r="AH12" s="133"/>
      <c r="AI12" s="133"/>
      <c r="AJ12" s="133"/>
      <c r="AK12" s="133"/>
      <c r="AL12" s="133"/>
      <c r="AM12" s="133"/>
      <c r="AN12" s="133"/>
      <c r="AO12" s="133"/>
      <c r="AP12" s="133"/>
      <c r="AQ12" s="133"/>
      <c r="AR12" s="133"/>
    </row>
    <row r="13" spans="3:46" ht="35.4" customHeight="1">
      <c r="C13" s="264" t="s">
        <v>709</v>
      </c>
      <c r="D13" s="627" t="s">
        <v>708</v>
      </c>
      <c r="E13" s="627"/>
      <c r="F13" s="627"/>
      <c r="G13" s="627"/>
      <c r="H13" s="627"/>
      <c r="I13" s="627"/>
      <c r="J13" s="627"/>
      <c r="K13" s="627"/>
      <c r="L13" s="627"/>
      <c r="M13" s="627"/>
      <c r="N13" s="627"/>
      <c r="O13" s="627"/>
      <c r="P13" s="627"/>
      <c r="Q13" s="627"/>
      <c r="R13" s="627"/>
      <c r="S13" s="627"/>
      <c r="T13" s="627"/>
      <c r="U13" s="627"/>
      <c r="V13" s="627"/>
      <c r="W13" s="627"/>
      <c r="X13" s="627"/>
      <c r="Y13" s="627"/>
      <c r="Z13" s="627"/>
      <c r="AA13" s="627"/>
      <c r="AB13" s="627"/>
      <c r="AC13" s="613"/>
      <c r="AD13" s="487"/>
      <c r="AE13" s="263"/>
      <c r="AF13" s="168"/>
      <c r="AG13" s="169"/>
      <c r="AH13" s="228"/>
      <c r="AI13" s="228"/>
      <c r="AJ13" s="228"/>
      <c r="AK13" s="228"/>
      <c r="AL13" s="228"/>
      <c r="AM13" s="228"/>
      <c r="AN13" s="228"/>
      <c r="AO13" s="228"/>
      <c r="AP13" s="228"/>
      <c r="AQ13" s="228"/>
      <c r="AR13" s="228"/>
    </row>
    <row r="14" spans="3:46" ht="36" customHeight="1">
      <c r="C14" s="264" t="s">
        <v>710</v>
      </c>
      <c r="D14" s="624" t="s">
        <v>479</v>
      </c>
      <c r="E14" s="624"/>
      <c r="F14" s="624"/>
      <c r="G14" s="624"/>
      <c r="H14" s="624"/>
      <c r="I14" s="624"/>
      <c r="J14" s="624"/>
      <c r="K14" s="624"/>
      <c r="L14" s="624"/>
      <c r="M14" s="624"/>
      <c r="N14" s="624"/>
      <c r="O14" s="624"/>
      <c r="P14" s="624"/>
      <c r="Q14" s="624"/>
      <c r="R14" s="624"/>
      <c r="S14" s="624"/>
      <c r="T14" s="624"/>
      <c r="U14" s="624"/>
      <c r="V14" s="624"/>
      <c r="W14" s="624"/>
      <c r="X14" s="624"/>
      <c r="Y14" s="624"/>
      <c r="Z14" s="624"/>
      <c r="AA14" s="624"/>
      <c r="AB14" s="624"/>
      <c r="AC14" s="630"/>
      <c r="AD14" s="487"/>
      <c r="AE14" s="263"/>
    </row>
    <row r="15" spans="3:46" ht="49.95" customHeight="1">
      <c r="C15" s="264" t="s">
        <v>711</v>
      </c>
      <c r="D15" s="624" t="s">
        <v>488</v>
      </c>
      <c r="E15" s="616"/>
      <c r="F15" s="616"/>
      <c r="G15" s="616"/>
      <c r="H15" s="616"/>
      <c r="I15" s="616"/>
      <c r="J15" s="616"/>
      <c r="K15" s="616"/>
      <c r="L15" s="616"/>
      <c r="M15" s="616"/>
      <c r="N15" s="616"/>
      <c r="O15" s="616"/>
      <c r="P15" s="616"/>
      <c r="Q15" s="616"/>
      <c r="R15" s="616"/>
      <c r="S15" s="616"/>
      <c r="T15" s="616"/>
      <c r="U15" s="616"/>
      <c r="V15" s="616"/>
      <c r="W15" s="616"/>
      <c r="X15" s="616"/>
      <c r="Y15" s="616"/>
      <c r="Z15" s="616"/>
      <c r="AA15" s="616"/>
      <c r="AB15" s="616"/>
      <c r="AC15" s="617"/>
      <c r="AD15" s="487"/>
      <c r="AE15" s="263"/>
      <c r="AH15" s="389"/>
      <c r="AI15" s="389"/>
      <c r="AJ15" s="389"/>
      <c r="AK15" s="389"/>
      <c r="AL15" s="389"/>
      <c r="AM15" s="389"/>
      <c r="AN15" s="389"/>
      <c r="AO15" s="389"/>
      <c r="AP15" s="389"/>
      <c r="AQ15" s="389"/>
    </row>
    <row r="16" spans="3:46" ht="20.100000000000001" customHeight="1">
      <c r="C16" s="264" t="s">
        <v>712</v>
      </c>
      <c r="D16" s="613" t="s">
        <v>101</v>
      </c>
      <c r="E16" s="614"/>
      <c r="F16" s="614"/>
      <c r="G16" s="614"/>
      <c r="H16" s="614"/>
      <c r="I16" s="614"/>
      <c r="J16" s="614"/>
      <c r="K16" s="614"/>
      <c r="L16" s="614"/>
      <c r="M16" s="614"/>
      <c r="N16" s="614"/>
      <c r="O16" s="614"/>
      <c r="P16" s="614"/>
      <c r="Q16" s="614"/>
      <c r="R16" s="614"/>
      <c r="S16" s="614"/>
      <c r="T16" s="614"/>
      <c r="U16" s="614"/>
      <c r="V16" s="614"/>
      <c r="W16" s="614"/>
      <c r="X16" s="614"/>
      <c r="Y16" s="614"/>
      <c r="Z16" s="614"/>
      <c r="AA16" s="614"/>
      <c r="AB16" s="614"/>
      <c r="AC16" s="614"/>
      <c r="AD16" s="487"/>
      <c r="AE16" s="263"/>
      <c r="AF16" s="131" t="s">
        <v>67</v>
      </c>
      <c r="AH16" s="216" t="s">
        <v>309</v>
      </c>
    </row>
    <row r="17" spans="3:48" ht="36" customHeight="1">
      <c r="C17" s="264" t="s">
        <v>713</v>
      </c>
      <c r="D17" s="613" t="s">
        <v>492</v>
      </c>
      <c r="E17" s="614"/>
      <c r="F17" s="614"/>
      <c r="G17" s="614"/>
      <c r="H17" s="614"/>
      <c r="I17" s="614"/>
      <c r="J17" s="614"/>
      <c r="K17" s="614"/>
      <c r="L17" s="614"/>
      <c r="M17" s="614"/>
      <c r="N17" s="614"/>
      <c r="O17" s="614"/>
      <c r="P17" s="614"/>
      <c r="Q17" s="614"/>
      <c r="R17" s="614"/>
      <c r="S17" s="614"/>
      <c r="T17" s="614"/>
      <c r="U17" s="614"/>
      <c r="V17" s="614"/>
      <c r="W17" s="614"/>
      <c r="X17" s="614"/>
      <c r="Y17" s="614"/>
      <c r="Z17" s="614"/>
      <c r="AA17" s="614"/>
      <c r="AB17" s="614"/>
      <c r="AC17" s="614"/>
      <c r="AD17" s="487"/>
      <c r="AE17" s="263"/>
      <c r="AH17" s="136"/>
      <c r="AI17" s="136"/>
      <c r="AJ17" s="136"/>
      <c r="AK17" s="136"/>
      <c r="AL17" s="136"/>
      <c r="AM17" s="136"/>
      <c r="AN17" s="136"/>
      <c r="AO17" s="136"/>
      <c r="AP17" s="136"/>
      <c r="AQ17" s="136"/>
      <c r="AR17" s="136"/>
      <c r="AU17"/>
      <c r="AV17"/>
    </row>
    <row r="18" spans="3:48" ht="36" customHeight="1">
      <c r="C18" s="264" t="s">
        <v>714</v>
      </c>
      <c r="D18" s="613" t="s">
        <v>489</v>
      </c>
      <c r="E18" s="614"/>
      <c r="F18" s="614"/>
      <c r="G18" s="614"/>
      <c r="H18" s="614"/>
      <c r="I18" s="614"/>
      <c r="J18" s="614"/>
      <c r="K18" s="614"/>
      <c r="L18" s="614"/>
      <c r="M18" s="614"/>
      <c r="N18" s="614"/>
      <c r="O18" s="614"/>
      <c r="P18" s="614"/>
      <c r="Q18" s="614"/>
      <c r="R18" s="614"/>
      <c r="S18" s="614"/>
      <c r="T18" s="614"/>
      <c r="U18" s="614"/>
      <c r="V18" s="614"/>
      <c r="W18" s="614"/>
      <c r="X18" s="614"/>
      <c r="Y18" s="614"/>
      <c r="Z18" s="614"/>
      <c r="AA18" s="614"/>
      <c r="AB18" s="614"/>
      <c r="AC18" s="614"/>
      <c r="AD18" s="487"/>
      <c r="AE18" s="263"/>
      <c r="AH18" s="136"/>
      <c r="AI18" s="136"/>
      <c r="AJ18" s="136"/>
      <c r="AK18" s="136"/>
      <c r="AL18" s="136"/>
      <c r="AM18" s="136"/>
      <c r="AN18" s="136"/>
      <c r="AO18" s="136"/>
      <c r="AP18" s="136"/>
      <c r="AQ18" s="136"/>
      <c r="AR18" s="136"/>
      <c r="AU18"/>
      <c r="AV18"/>
    </row>
    <row r="19" spans="3:48" ht="22.95" customHeight="1">
      <c r="C19" s="264" t="s">
        <v>715</v>
      </c>
      <c r="D19" s="613" t="s">
        <v>416</v>
      </c>
      <c r="E19" s="614"/>
      <c r="F19" s="614"/>
      <c r="G19" s="614"/>
      <c r="H19" s="614"/>
      <c r="I19" s="614"/>
      <c r="J19" s="614"/>
      <c r="K19" s="614"/>
      <c r="L19" s="614"/>
      <c r="M19" s="614"/>
      <c r="N19" s="614"/>
      <c r="O19" s="614"/>
      <c r="P19" s="614"/>
      <c r="Q19" s="614"/>
      <c r="R19" s="614"/>
      <c r="S19" s="614"/>
      <c r="T19" s="614"/>
      <c r="U19" s="614"/>
      <c r="V19" s="614"/>
      <c r="W19" s="614"/>
      <c r="X19" s="614"/>
      <c r="Y19" s="614"/>
      <c r="Z19" s="614"/>
      <c r="AA19" s="614"/>
      <c r="AB19" s="614"/>
      <c r="AC19" s="614"/>
      <c r="AD19" s="487"/>
      <c r="AE19" s="263"/>
      <c r="AH19" s="136"/>
      <c r="AI19" s="136"/>
      <c r="AJ19" s="136"/>
      <c r="AK19" s="136"/>
      <c r="AL19" s="136"/>
      <c r="AM19" s="136"/>
      <c r="AN19" s="136"/>
      <c r="AO19" s="136"/>
      <c r="AP19" s="136"/>
      <c r="AQ19" s="136"/>
      <c r="AR19" s="136"/>
      <c r="AV19"/>
    </row>
    <row r="20" spans="3:48" ht="36" customHeight="1">
      <c r="C20" s="264" t="s">
        <v>716</v>
      </c>
      <c r="D20" s="613" t="s">
        <v>483</v>
      </c>
      <c r="E20" s="614"/>
      <c r="F20" s="614"/>
      <c r="G20" s="614"/>
      <c r="H20" s="614"/>
      <c r="I20" s="614"/>
      <c r="J20" s="614"/>
      <c r="K20" s="614"/>
      <c r="L20" s="614"/>
      <c r="M20" s="614"/>
      <c r="N20" s="614"/>
      <c r="O20" s="614"/>
      <c r="P20" s="614"/>
      <c r="Q20" s="614"/>
      <c r="R20" s="614"/>
      <c r="S20" s="614"/>
      <c r="T20" s="614"/>
      <c r="U20" s="614"/>
      <c r="V20" s="614"/>
      <c r="W20" s="614"/>
      <c r="X20" s="614"/>
      <c r="Y20" s="614"/>
      <c r="Z20" s="614"/>
      <c r="AA20" s="614"/>
      <c r="AB20" s="614"/>
      <c r="AC20" s="614"/>
      <c r="AD20" s="487"/>
      <c r="AE20" s="263" t="s">
        <v>685</v>
      </c>
      <c r="AH20" s="136"/>
      <c r="AI20" s="136"/>
      <c r="AJ20" s="136"/>
      <c r="AK20" s="136"/>
      <c r="AL20" s="136"/>
      <c r="AM20" s="136"/>
      <c r="AN20" s="136"/>
      <c r="AO20" s="136"/>
      <c r="AP20" s="136"/>
      <c r="AQ20" s="136"/>
      <c r="AR20" s="136"/>
    </row>
    <row r="21" spans="3:48" ht="36" customHeight="1">
      <c r="C21" s="264" t="s">
        <v>717</v>
      </c>
      <c r="D21" s="613" t="s">
        <v>484</v>
      </c>
      <c r="E21" s="614"/>
      <c r="F21" s="614"/>
      <c r="G21" s="614"/>
      <c r="H21" s="614"/>
      <c r="I21" s="614"/>
      <c r="J21" s="614"/>
      <c r="K21" s="614"/>
      <c r="L21" s="614"/>
      <c r="M21" s="614"/>
      <c r="N21" s="614"/>
      <c r="O21" s="614"/>
      <c r="P21" s="614"/>
      <c r="Q21" s="614"/>
      <c r="R21" s="614"/>
      <c r="S21" s="614"/>
      <c r="T21" s="614"/>
      <c r="U21" s="614"/>
      <c r="V21" s="614"/>
      <c r="W21" s="614"/>
      <c r="X21" s="614"/>
      <c r="Y21" s="614"/>
      <c r="Z21" s="614"/>
      <c r="AA21" s="614"/>
      <c r="AB21" s="614"/>
      <c r="AC21" s="614"/>
      <c r="AD21" s="487"/>
      <c r="AE21" s="263" t="s">
        <v>472</v>
      </c>
      <c r="AH21" s="136"/>
      <c r="AI21" s="136"/>
      <c r="AJ21" s="136"/>
      <c r="AK21" s="136"/>
      <c r="AL21" s="136"/>
      <c r="AM21" s="136"/>
      <c r="AN21" s="136"/>
      <c r="AO21" s="136"/>
      <c r="AP21" s="136"/>
      <c r="AQ21" s="136"/>
      <c r="AR21" s="136"/>
    </row>
    <row r="22" spans="3:48" ht="49.95" customHeight="1">
      <c r="C22" s="264" t="s">
        <v>718</v>
      </c>
      <c r="D22" s="611" t="s">
        <v>495</v>
      </c>
      <c r="E22" s="612"/>
      <c r="F22" s="612"/>
      <c r="G22" s="612"/>
      <c r="H22" s="612"/>
      <c r="I22" s="612"/>
      <c r="J22" s="612"/>
      <c r="K22" s="612"/>
      <c r="L22" s="612"/>
      <c r="M22" s="612"/>
      <c r="N22" s="612"/>
      <c r="O22" s="612"/>
      <c r="P22" s="612"/>
      <c r="Q22" s="612"/>
      <c r="R22" s="612"/>
      <c r="S22" s="612"/>
      <c r="T22" s="612"/>
      <c r="U22" s="612"/>
      <c r="V22" s="612"/>
      <c r="W22" s="612"/>
      <c r="X22" s="612"/>
      <c r="Y22" s="612"/>
      <c r="Z22" s="612"/>
      <c r="AA22" s="612"/>
      <c r="AB22" s="612"/>
      <c r="AC22" s="612"/>
      <c r="AD22" s="487"/>
      <c r="AE22" s="263" t="s">
        <v>528</v>
      </c>
      <c r="AF22" s="131" t="s">
        <v>273</v>
      </c>
      <c r="AH22" s="615" t="s">
        <v>297</v>
      </c>
      <c r="AI22" s="615"/>
      <c r="AJ22" s="615"/>
      <c r="AK22" s="615"/>
      <c r="AL22" s="615"/>
      <c r="AM22" s="615"/>
      <c r="AN22" s="615"/>
      <c r="AO22" s="615"/>
      <c r="AP22" s="615"/>
      <c r="AQ22" s="615"/>
      <c r="AR22" s="615"/>
    </row>
    <row r="23" spans="3:48" ht="36" customHeight="1">
      <c r="C23" s="264" t="s">
        <v>719</v>
      </c>
      <c r="D23" s="611" t="s">
        <v>491</v>
      </c>
      <c r="E23" s="612"/>
      <c r="F23" s="612"/>
      <c r="G23" s="612"/>
      <c r="H23" s="612"/>
      <c r="I23" s="612"/>
      <c r="J23" s="612"/>
      <c r="K23" s="612"/>
      <c r="L23" s="612"/>
      <c r="M23" s="612"/>
      <c r="N23" s="612"/>
      <c r="O23" s="612"/>
      <c r="P23" s="612"/>
      <c r="Q23" s="612"/>
      <c r="R23" s="612"/>
      <c r="S23" s="612"/>
      <c r="T23" s="612"/>
      <c r="U23" s="612"/>
      <c r="V23" s="612"/>
      <c r="W23" s="612"/>
      <c r="X23" s="612"/>
      <c r="Y23" s="612"/>
      <c r="Z23" s="612"/>
      <c r="AA23" s="612"/>
      <c r="AB23" s="612"/>
      <c r="AC23" s="612"/>
      <c r="AD23" s="487"/>
      <c r="AE23" s="263" t="s">
        <v>490</v>
      </c>
    </row>
    <row r="24" spans="3:48" ht="19.8" customHeight="1">
      <c r="C24" s="264" t="s">
        <v>720</v>
      </c>
      <c r="D24" s="616" t="s">
        <v>686</v>
      </c>
      <c r="E24" s="616"/>
      <c r="F24" s="616"/>
      <c r="G24" s="616"/>
      <c r="H24" s="616"/>
      <c r="I24" s="616"/>
      <c r="J24" s="616"/>
      <c r="K24" s="616"/>
      <c r="L24" s="616"/>
      <c r="M24" s="616"/>
      <c r="N24" s="616"/>
      <c r="O24" s="616"/>
      <c r="P24" s="616"/>
      <c r="Q24" s="616"/>
      <c r="R24" s="616"/>
      <c r="S24" s="616"/>
      <c r="T24" s="616"/>
      <c r="U24" s="616"/>
      <c r="V24" s="616"/>
      <c r="W24" s="616"/>
      <c r="X24" s="616"/>
      <c r="Y24" s="616"/>
      <c r="Z24" s="616"/>
      <c r="AA24" s="616"/>
      <c r="AB24" s="616"/>
      <c r="AC24" s="617"/>
      <c r="AD24" s="487"/>
      <c r="AE24" s="263"/>
    </row>
    <row r="25" spans="3:48" ht="19.8" customHeight="1">
      <c r="C25" s="264" t="s">
        <v>721</v>
      </c>
      <c r="D25" s="613" t="s">
        <v>687</v>
      </c>
      <c r="E25" s="614"/>
      <c r="F25" s="614"/>
      <c r="G25" s="614"/>
      <c r="H25" s="614"/>
      <c r="I25" s="614"/>
      <c r="J25" s="614"/>
      <c r="K25" s="614"/>
      <c r="L25" s="614"/>
      <c r="M25" s="614"/>
      <c r="N25" s="614"/>
      <c r="O25" s="614"/>
      <c r="P25" s="614"/>
      <c r="Q25" s="614"/>
      <c r="R25" s="614"/>
      <c r="S25" s="614"/>
      <c r="T25" s="614"/>
      <c r="U25" s="614"/>
      <c r="V25" s="614"/>
      <c r="W25" s="614"/>
      <c r="X25" s="614"/>
      <c r="Y25" s="614"/>
      <c r="Z25" s="614"/>
      <c r="AA25" s="614"/>
      <c r="AB25" s="614"/>
      <c r="AC25" s="614"/>
      <c r="AD25" s="487"/>
      <c r="AE25" s="263"/>
    </row>
    <row r="26" spans="3:48" ht="36" customHeight="1">
      <c r="C26" s="264" t="s">
        <v>722</v>
      </c>
      <c r="D26" s="611" t="s">
        <v>688</v>
      </c>
      <c r="E26" s="612"/>
      <c r="F26" s="612"/>
      <c r="G26" s="612"/>
      <c r="H26" s="612"/>
      <c r="I26" s="612"/>
      <c r="J26" s="612"/>
      <c r="K26" s="612"/>
      <c r="L26" s="612"/>
      <c r="M26" s="612"/>
      <c r="N26" s="612"/>
      <c r="O26" s="612"/>
      <c r="P26" s="612"/>
      <c r="Q26" s="612"/>
      <c r="R26" s="612"/>
      <c r="S26" s="612"/>
      <c r="T26" s="612"/>
      <c r="U26" s="612"/>
      <c r="V26" s="612"/>
      <c r="W26" s="612"/>
      <c r="X26" s="612"/>
      <c r="Y26" s="612"/>
      <c r="Z26" s="612"/>
      <c r="AA26" s="612"/>
      <c r="AB26" s="612"/>
      <c r="AC26" s="612"/>
      <c r="AD26" s="487"/>
      <c r="AE26" s="263"/>
    </row>
    <row r="27" spans="3:48" ht="19.8" customHeight="1">
      <c r="C27" s="264" t="s">
        <v>723</v>
      </c>
      <c r="D27" s="613" t="s">
        <v>165</v>
      </c>
      <c r="E27" s="614"/>
      <c r="F27" s="614"/>
      <c r="G27" s="614"/>
      <c r="H27" s="614"/>
      <c r="I27" s="614"/>
      <c r="J27" s="614"/>
      <c r="K27" s="614"/>
      <c r="L27" s="614"/>
      <c r="M27" s="614"/>
      <c r="N27" s="614"/>
      <c r="O27" s="614"/>
      <c r="P27" s="614"/>
      <c r="Q27" s="614"/>
      <c r="R27" s="614"/>
      <c r="S27" s="614"/>
      <c r="T27" s="614"/>
      <c r="U27" s="614"/>
      <c r="V27" s="614"/>
      <c r="W27" s="614"/>
      <c r="X27" s="614"/>
      <c r="Y27" s="614"/>
      <c r="Z27" s="614"/>
      <c r="AA27" s="614"/>
      <c r="AB27" s="614"/>
      <c r="AC27" s="614"/>
      <c r="AD27" s="487"/>
      <c r="AE27" s="263"/>
    </row>
    <row r="28" spans="3:48" ht="19.8" customHeight="1">
      <c r="C28" s="264" t="s">
        <v>724</v>
      </c>
      <c r="D28" s="628" t="s">
        <v>271</v>
      </c>
      <c r="E28" s="629"/>
      <c r="F28" s="629"/>
      <c r="G28" s="629"/>
      <c r="H28" s="629"/>
      <c r="I28" s="629"/>
      <c r="J28" s="629"/>
      <c r="K28" s="629"/>
      <c r="L28" s="629"/>
      <c r="M28" s="629"/>
      <c r="N28" s="629"/>
      <c r="O28" s="629"/>
      <c r="P28" s="629"/>
      <c r="Q28" s="629"/>
      <c r="R28" s="629"/>
      <c r="S28" s="629"/>
      <c r="T28" s="629"/>
      <c r="U28" s="629"/>
      <c r="V28" s="629"/>
      <c r="W28" s="629"/>
      <c r="X28" s="629"/>
      <c r="Y28" s="629"/>
      <c r="Z28" s="629"/>
      <c r="AA28" s="629"/>
      <c r="AB28" s="629"/>
      <c r="AC28" s="629"/>
      <c r="AD28" s="487"/>
      <c r="AE28" s="263"/>
      <c r="AH28" s="610"/>
      <c r="AI28" s="610"/>
      <c r="AJ28" s="610"/>
      <c r="AK28" s="610"/>
      <c r="AL28" s="610"/>
      <c r="AM28" s="610"/>
      <c r="AN28" s="610"/>
      <c r="AO28" s="610"/>
      <c r="AP28" s="610"/>
      <c r="AQ28" s="610"/>
      <c r="AR28" s="610"/>
    </row>
    <row r="29" spans="3:48" ht="20.100000000000001" customHeight="1">
      <c r="C29" s="264" t="s">
        <v>725</v>
      </c>
      <c r="D29" s="628" t="s">
        <v>272</v>
      </c>
      <c r="E29" s="629"/>
      <c r="F29" s="629"/>
      <c r="G29" s="629"/>
      <c r="H29" s="629"/>
      <c r="I29" s="629"/>
      <c r="J29" s="629"/>
      <c r="K29" s="629"/>
      <c r="L29" s="629"/>
      <c r="M29" s="629"/>
      <c r="N29" s="629"/>
      <c r="O29" s="629"/>
      <c r="P29" s="629"/>
      <c r="Q29" s="629"/>
      <c r="R29" s="629"/>
      <c r="S29" s="629"/>
      <c r="T29" s="629"/>
      <c r="U29" s="629"/>
      <c r="V29" s="629"/>
      <c r="W29" s="629"/>
      <c r="X29" s="629"/>
      <c r="Y29" s="629"/>
      <c r="Z29" s="629"/>
      <c r="AA29" s="629"/>
      <c r="AB29" s="629"/>
      <c r="AC29" s="629"/>
      <c r="AD29" s="487"/>
      <c r="AE29" s="486"/>
      <c r="AH29" s="610"/>
      <c r="AI29" s="610"/>
      <c r="AJ29" s="610"/>
      <c r="AK29" s="610"/>
      <c r="AL29" s="610"/>
      <c r="AM29" s="610"/>
      <c r="AN29" s="610"/>
      <c r="AO29" s="610"/>
      <c r="AP29" s="610"/>
      <c r="AQ29" s="610"/>
      <c r="AR29" s="610"/>
    </row>
    <row r="30" spans="3:48" ht="20.100000000000001" customHeight="1">
      <c r="C30" s="264" t="s">
        <v>726</v>
      </c>
      <c r="D30" s="611" t="s">
        <v>308</v>
      </c>
      <c r="E30" s="612"/>
      <c r="F30" s="612"/>
      <c r="G30" s="612"/>
      <c r="H30" s="612"/>
      <c r="I30" s="612"/>
      <c r="J30" s="612"/>
      <c r="K30" s="612"/>
      <c r="L30" s="612"/>
      <c r="M30" s="612"/>
      <c r="N30" s="612"/>
      <c r="O30" s="612"/>
      <c r="P30" s="612"/>
      <c r="Q30" s="612"/>
      <c r="R30" s="612"/>
      <c r="S30" s="612"/>
      <c r="T30" s="612"/>
      <c r="U30" s="612"/>
      <c r="V30" s="612"/>
      <c r="W30" s="612"/>
      <c r="X30" s="612"/>
      <c r="Y30" s="612"/>
      <c r="Z30" s="612"/>
      <c r="AA30" s="612"/>
      <c r="AB30" s="612"/>
      <c r="AC30" s="612"/>
      <c r="AD30" s="487"/>
      <c r="AE30" s="486"/>
    </row>
    <row r="31" spans="3:48" ht="49.95" customHeight="1">
      <c r="C31" s="264" t="s">
        <v>727</v>
      </c>
      <c r="D31" s="611" t="s">
        <v>494</v>
      </c>
      <c r="E31" s="612"/>
      <c r="F31" s="612"/>
      <c r="G31" s="612"/>
      <c r="H31" s="612"/>
      <c r="I31" s="612"/>
      <c r="J31" s="612"/>
      <c r="K31" s="612"/>
      <c r="L31" s="612"/>
      <c r="M31" s="612"/>
      <c r="N31" s="612"/>
      <c r="O31" s="612"/>
      <c r="P31" s="612"/>
      <c r="Q31" s="612"/>
      <c r="R31" s="612"/>
      <c r="S31" s="612"/>
      <c r="T31" s="612"/>
      <c r="U31" s="612"/>
      <c r="V31" s="612"/>
      <c r="W31" s="612"/>
      <c r="X31" s="612"/>
      <c r="Y31" s="612"/>
      <c r="Z31" s="612"/>
      <c r="AA31" s="612"/>
      <c r="AB31" s="612"/>
      <c r="AC31" s="612"/>
      <c r="AD31" s="487"/>
      <c r="AE31" s="486"/>
      <c r="AJ31" s="271"/>
      <c r="AK31" s="271"/>
      <c r="AL31" s="271"/>
      <c r="AM31" s="271"/>
      <c r="AN31" s="271"/>
      <c r="AO31" s="271"/>
      <c r="AP31" s="271"/>
      <c r="AQ31" s="271"/>
      <c r="AR31" s="271"/>
      <c r="AS31"/>
      <c r="AT31"/>
    </row>
    <row r="32" spans="3:48" ht="20.100000000000001" customHeight="1">
      <c r="C32" s="264" t="s">
        <v>728</v>
      </c>
      <c r="D32" s="628" t="s">
        <v>166</v>
      </c>
      <c r="E32" s="629"/>
      <c r="F32" s="629"/>
      <c r="G32" s="629"/>
      <c r="H32" s="629"/>
      <c r="I32" s="629"/>
      <c r="J32" s="629"/>
      <c r="K32" s="629"/>
      <c r="L32" s="629"/>
      <c r="M32" s="629"/>
      <c r="N32" s="629"/>
      <c r="O32" s="629"/>
      <c r="P32" s="629"/>
      <c r="Q32" s="629"/>
      <c r="R32" s="629"/>
      <c r="S32" s="629"/>
      <c r="T32" s="629"/>
      <c r="U32" s="629"/>
      <c r="V32" s="629"/>
      <c r="W32" s="629"/>
      <c r="X32" s="629"/>
      <c r="Y32" s="629"/>
      <c r="Z32" s="629"/>
      <c r="AA32" s="629"/>
      <c r="AB32" s="629"/>
      <c r="AC32" s="629"/>
      <c r="AD32" s="487"/>
      <c r="AE32" s="486"/>
    </row>
    <row r="33" spans="3:31" ht="19.8" customHeight="1">
      <c r="C33" s="264" t="s">
        <v>729</v>
      </c>
      <c r="D33" s="613" t="s">
        <v>167</v>
      </c>
      <c r="E33" s="614"/>
      <c r="F33" s="614"/>
      <c r="G33" s="614"/>
      <c r="H33" s="614"/>
      <c r="I33" s="614"/>
      <c r="J33" s="614"/>
      <c r="K33" s="614"/>
      <c r="L33" s="614"/>
      <c r="M33" s="614"/>
      <c r="N33" s="614"/>
      <c r="O33" s="614"/>
      <c r="P33" s="614"/>
      <c r="Q33" s="614"/>
      <c r="R33" s="614"/>
      <c r="S33" s="614"/>
      <c r="T33" s="614"/>
      <c r="U33" s="614"/>
      <c r="V33" s="614"/>
      <c r="W33" s="614"/>
      <c r="X33" s="614"/>
      <c r="Y33" s="614"/>
      <c r="Z33" s="614"/>
      <c r="AA33" s="614"/>
      <c r="AB33" s="614"/>
      <c r="AC33" s="614"/>
      <c r="AD33" s="487"/>
      <c r="AE33" s="486"/>
    </row>
    <row r="34" spans="3:31" ht="20.100000000000001" customHeight="1">
      <c r="C34" s="16"/>
      <c r="D34" s="265" t="s">
        <v>684</v>
      </c>
      <c r="E34" s="265"/>
      <c r="F34" s="265"/>
      <c r="G34" s="265"/>
      <c r="H34" s="265"/>
      <c r="I34" s="265"/>
      <c r="J34" s="265"/>
      <c r="K34" s="265"/>
      <c r="L34" s="265"/>
      <c r="M34" s="265"/>
      <c r="N34" s="265"/>
      <c r="O34" s="265"/>
      <c r="P34" s="265"/>
      <c r="Q34" s="265"/>
      <c r="R34" s="265"/>
      <c r="S34" s="265"/>
      <c r="T34" s="265"/>
      <c r="U34" s="265"/>
      <c r="V34" s="265"/>
      <c r="W34" s="265"/>
      <c r="X34" s="265"/>
      <c r="Y34" s="265"/>
      <c r="Z34" s="265"/>
      <c r="AA34" s="265"/>
      <c r="AB34" s="265"/>
      <c r="AC34" s="265"/>
      <c r="AD34" s="265"/>
      <c r="AE34" s="266"/>
    </row>
    <row r="35" spans="3:31" ht="20.100000000000001" customHeight="1">
      <c r="C35" s="18"/>
      <c r="D35" s="267" t="s">
        <v>683</v>
      </c>
      <c r="E35" s="267"/>
      <c r="F35" s="267"/>
      <c r="G35" s="267"/>
      <c r="H35" s="267"/>
      <c r="I35" s="267"/>
      <c r="J35" s="267"/>
      <c r="K35" s="267"/>
      <c r="L35" s="267"/>
      <c r="M35" s="267"/>
      <c r="N35" s="267"/>
      <c r="O35" s="267"/>
      <c r="P35" s="267"/>
      <c r="Q35" s="267"/>
      <c r="R35" s="267"/>
      <c r="S35" s="267"/>
      <c r="T35" s="267"/>
      <c r="U35" s="267"/>
      <c r="V35" s="267"/>
      <c r="W35" s="267"/>
      <c r="X35" s="267"/>
      <c r="Y35" s="267"/>
      <c r="Z35" s="267"/>
      <c r="AA35" s="267"/>
      <c r="AB35" s="267"/>
      <c r="AC35" s="267"/>
      <c r="AD35" s="267"/>
      <c r="AE35" s="268"/>
    </row>
    <row r="36" spans="3:31" ht="20.100000000000001" customHeight="1">
      <c r="C36" s="18"/>
      <c r="D36" s="269" t="s">
        <v>487</v>
      </c>
      <c r="E36" s="267"/>
      <c r="F36" s="267"/>
      <c r="G36" s="267"/>
      <c r="H36" s="267"/>
      <c r="I36" s="267"/>
      <c r="J36" s="267"/>
      <c r="K36" s="267"/>
      <c r="L36" s="267"/>
      <c r="M36" s="267"/>
      <c r="N36" s="267"/>
      <c r="O36" s="267"/>
      <c r="P36" s="267"/>
      <c r="Q36" s="267"/>
      <c r="R36" s="267"/>
      <c r="S36" s="267"/>
      <c r="T36" s="267"/>
      <c r="U36" s="267"/>
      <c r="V36" s="267"/>
      <c r="W36" s="267"/>
      <c r="X36" s="267"/>
      <c r="Y36" s="267"/>
      <c r="Z36" s="267"/>
      <c r="AA36" s="267"/>
      <c r="AB36" s="267"/>
      <c r="AC36" s="267"/>
      <c r="AD36" s="267"/>
      <c r="AE36" s="268"/>
    </row>
    <row r="37" spans="3:31" ht="20.100000000000001" customHeight="1">
      <c r="C37" s="18"/>
      <c r="D37" s="425"/>
      <c r="E37" s="269"/>
      <c r="F37" s="269"/>
      <c r="G37" s="269"/>
      <c r="H37" s="269"/>
      <c r="I37" s="269"/>
      <c r="J37" s="269"/>
      <c r="K37" s="269"/>
      <c r="L37" s="269"/>
      <c r="M37" s="269"/>
      <c r="N37" s="269"/>
      <c r="O37" s="269"/>
      <c r="P37" s="269"/>
      <c r="Q37" s="269"/>
      <c r="R37" s="269"/>
      <c r="S37" s="269"/>
      <c r="T37" s="269"/>
      <c r="U37" s="269"/>
      <c r="V37" s="269"/>
      <c r="W37" s="269"/>
      <c r="X37" s="269"/>
      <c r="Y37" s="269"/>
      <c r="Z37" s="269"/>
      <c r="AA37" s="269"/>
      <c r="AB37" s="269"/>
      <c r="AC37" s="269"/>
      <c r="AD37" s="269"/>
      <c r="AE37" s="426"/>
    </row>
    <row r="38" spans="3:31" ht="20.100000000000001" customHeight="1">
      <c r="C38" s="270"/>
      <c r="D38" s="427"/>
      <c r="E38" s="427"/>
      <c r="F38" s="427"/>
      <c r="G38" s="427"/>
      <c r="H38" s="427"/>
      <c r="I38" s="427"/>
      <c r="J38" s="427"/>
      <c r="K38" s="427"/>
      <c r="L38" s="427"/>
      <c r="M38" s="427"/>
      <c r="N38" s="427"/>
      <c r="O38" s="427"/>
      <c r="P38" s="427"/>
      <c r="Q38" s="427"/>
      <c r="R38" s="427"/>
      <c r="S38" s="427"/>
      <c r="T38" s="427"/>
      <c r="U38" s="427"/>
      <c r="V38" s="427"/>
      <c r="W38" s="427"/>
      <c r="X38" s="427"/>
      <c r="Y38" s="427"/>
      <c r="Z38" s="427"/>
      <c r="AA38" s="427"/>
      <c r="AB38" s="427"/>
      <c r="AC38" s="427"/>
      <c r="AD38" s="427"/>
      <c r="AE38" s="428"/>
    </row>
    <row r="39" spans="3:31" ht="14.25" customHeight="1">
      <c r="D39" s="269"/>
    </row>
    <row r="40" spans="3:31" ht="14.25" customHeight="1"/>
    <row r="41" spans="3:31" ht="14.25" customHeight="1">
      <c r="E41" s="272" t="s">
        <v>615</v>
      </c>
      <c r="F41" s="272"/>
      <c r="G41" s="272"/>
      <c r="H41" s="272"/>
      <c r="I41" s="272"/>
      <c r="J41" s="272"/>
      <c r="K41" s="272"/>
      <c r="L41" s="272"/>
      <c r="M41" s="272"/>
      <c r="N41" s="272"/>
      <c r="O41" s="272"/>
      <c r="P41" s="272"/>
      <c r="Q41" s="272"/>
      <c r="R41" s="272"/>
    </row>
    <row r="42" spans="3:31" ht="13.8" customHeight="1" thickBot="1">
      <c r="E42" s="604" t="s">
        <v>616</v>
      </c>
      <c r="F42" s="604"/>
      <c r="G42" s="604"/>
      <c r="H42" s="604" t="s">
        <v>617</v>
      </c>
      <c r="I42" s="604"/>
      <c r="J42" s="605"/>
      <c r="K42" s="606" t="s">
        <v>618</v>
      </c>
      <c r="L42" s="604"/>
      <c r="M42" s="604"/>
      <c r="N42" s="604"/>
      <c r="O42" s="604"/>
      <c r="P42" s="604"/>
      <c r="Q42" s="604"/>
      <c r="R42" s="604"/>
    </row>
    <row r="43" spans="3:31" ht="15" customHeight="1" thickTop="1">
      <c r="E43" s="607" t="s">
        <v>52</v>
      </c>
      <c r="F43" s="607"/>
      <c r="G43" s="607"/>
      <c r="H43" s="607" t="s">
        <v>52</v>
      </c>
      <c r="I43" s="607"/>
      <c r="J43" s="608"/>
      <c r="K43" s="609" t="s">
        <v>619</v>
      </c>
      <c r="L43" s="607"/>
      <c r="M43" s="607"/>
      <c r="N43" s="607"/>
      <c r="O43" s="607"/>
      <c r="P43" s="607"/>
      <c r="Q43" s="607"/>
      <c r="R43" s="607"/>
    </row>
    <row r="44" spans="3:31" ht="15" customHeight="1">
      <c r="E44" s="601" t="s">
        <v>620</v>
      </c>
      <c r="F44" s="601"/>
      <c r="G44" s="601"/>
      <c r="H44" s="601" t="s">
        <v>52</v>
      </c>
      <c r="I44" s="601"/>
      <c r="J44" s="602"/>
      <c r="K44" s="603" t="s">
        <v>619</v>
      </c>
      <c r="L44" s="601"/>
      <c r="M44" s="601"/>
      <c r="N44" s="601"/>
      <c r="O44" s="601"/>
      <c r="P44" s="601"/>
      <c r="Q44" s="601"/>
      <c r="R44" s="601"/>
    </row>
    <row r="45" spans="3:31" ht="15" customHeight="1">
      <c r="E45" s="601" t="s">
        <v>52</v>
      </c>
      <c r="F45" s="601"/>
      <c r="G45" s="601"/>
      <c r="H45" s="601" t="s">
        <v>620</v>
      </c>
      <c r="I45" s="601"/>
      <c r="J45" s="602"/>
      <c r="K45" s="603" t="s">
        <v>619</v>
      </c>
      <c r="L45" s="601"/>
      <c r="M45" s="601"/>
      <c r="N45" s="601"/>
      <c r="O45" s="601"/>
      <c r="P45" s="601"/>
      <c r="Q45" s="601"/>
      <c r="R45" s="601"/>
    </row>
    <row r="46" spans="3:31" ht="15" customHeight="1">
      <c r="E46" s="601" t="s">
        <v>620</v>
      </c>
      <c r="F46" s="601"/>
      <c r="G46" s="601"/>
      <c r="H46" s="601" t="s">
        <v>620</v>
      </c>
      <c r="I46" s="601"/>
      <c r="J46" s="602"/>
      <c r="K46" s="603" t="s">
        <v>621</v>
      </c>
      <c r="L46" s="601"/>
      <c r="M46" s="601"/>
      <c r="N46" s="601"/>
      <c r="O46" s="601"/>
      <c r="P46" s="601"/>
      <c r="Q46" s="601"/>
      <c r="R46" s="601"/>
    </row>
  </sheetData>
  <sheetProtection algorithmName="SHA-512" hashValue="tNVWiB4fPVEbjy9tSp/7Wf8zMx927HFlIld0avxgjCRZRNwszipDWr4TTa0V6ZcvC8gShzUJmO1Eu2/l9WaMyg==" saltValue="XTFNgUQcBDnX1LD6s0ckhA==" spinCount="100000" sheet="1" selectLockedCells="1"/>
  <mergeCells count="52">
    <mergeCell ref="D33:AC33"/>
    <mergeCell ref="D5:AC5"/>
    <mergeCell ref="D16:AC16"/>
    <mergeCell ref="D18:AC18"/>
    <mergeCell ref="D32:AC32"/>
    <mergeCell ref="D30:AC30"/>
    <mergeCell ref="D14:AC14"/>
    <mergeCell ref="D11:AC11"/>
    <mergeCell ref="D12:AC12"/>
    <mergeCell ref="D17:AC17"/>
    <mergeCell ref="D20:AC20"/>
    <mergeCell ref="D28:AC28"/>
    <mergeCell ref="D29:AC29"/>
    <mergeCell ref="D26:AC26"/>
    <mergeCell ref="D6:AC6"/>
    <mergeCell ref="D2:AC2"/>
    <mergeCell ref="D1:AC1"/>
    <mergeCell ref="AF11:AT11"/>
    <mergeCell ref="D15:AC15"/>
    <mergeCell ref="D3:AC3"/>
    <mergeCell ref="D4:AC4"/>
    <mergeCell ref="D7:AC7"/>
    <mergeCell ref="D8:AC8"/>
    <mergeCell ref="D9:AC9"/>
    <mergeCell ref="D10:AC10"/>
    <mergeCell ref="D13:AC13"/>
    <mergeCell ref="AH28:AR28"/>
    <mergeCell ref="AH29:AR29"/>
    <mergeCell ref="D31:AC31"/>
    <mergeCell ref="D19:AC19"/>
    <mergeCell ref="D21:AC21"/>
    <mergeCell ref="D22:AC22"/>
    <mergeCell ref="AH22:AR22"/>
    <mergeCell ref="D23:AC23"/>
    <mergeCell ref="D24:AC24"/>
    <mergeCell ref="D25:AC25"/>
    <mergeCell ref="D27:AC27"/>
    <mergeCell ref="E42:G42"/>
    <mergeCell ref="H42:J42"/>
    <mergeCell ref="K42:R42"/>
    <mergeCell ref="E43:G43"/>
    <mergeCell ref="H43:J43"/>
    <mergeCell ref="K43:R43"/>
    <mergeCell ref="E46:G46"/>
    <mergeCell ref="H46:J46"/>
    <mergeCell ref="K46:R46"/>
    <mergeCell ref="E44:G44"/>
    <mergeCell ref="H44:J44"/>
    <mergeCell ref="K44:R44"/>
    <mergeCell ref="E45:G45"/>
    <mergeCell ref="H45:J45"/>
    <mergeCell ref="K45:R45"/>
  </mergeCells>
  <phoneticPr fontId="1"/>
  <dataValidations count="1">
    <dataValidation type="list" allowBlank="1" showInputMessage="1" showErrorMessage="1" sqref="AD3:AD11 AD12:AD33" xr:uid="{447981CF-A4E9-4FB7-A780-1B8800E48A0D}">
      <formula1>"○,－"</formula1>
    </dataValidation>
  </dataValidations>
  <pageMargins left="0.78740157480314965" right="0.39370078740157483" top="0.59055118110236227" bottom="0.78740157480314965" header="0.31496062992125984" footer="0.11811023622047245"/>
  <pageSetup paperSize="9" scale="70" fitToHeight="0"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83969" r:id="rId4" name="Group Box 1">
              <controlPr defaultSize="0" autoFill="0" autoPict="0">
                <anchor moveWithCells="1">
                  <from>
                    <xdr:col>6</xdr:col>
                    <xdr:colOff>114300</xdr:colOff>
                    <xdr:row>1</xdr:row>
                    <xdr:rowOff>0</xdr:rowOff>
                  </from>
                  <to>
                    <xdr:col>30</xdr:col>
                    <xdr:colOff>716280</xdr:colOff>
                    <xdr:row>3</xdr:row>
                    <xdr:rowOff>121920</xdr:rowOff>
                  </to>
                </anchor>
              </controlPr>
            </control>
          </mc:Choice>
        </mc:AlternateContent>
        <mc:AlternateContent xmlns:mc="http://schemas.openxmlformats.org/markup-compatibility/2006">
          <mc:Choice Requires="x14">
            <control shapeId="83970" r:id="rId5" name="Group Box 2">
              <controlPr defaultSize="0" autoFill="0" autoPict="0">
                <anchor moveWithCells="1">
                  <from>
                    <xdr:col>6</xdr:col>
                    <xdr:colOff>83820</xdr:colOff>
                    <xdr:row>1</xdr:row>
                    <xdr:rowOff>0</xdr:rowOff>
                  </from>
                  <to>
                    <xdr:col>30</xdr:col>
                    <xdr:colOff>662940</xdr:colOff>
                    <xdr:row>2</xdr:row>
                    <xdr:rowOff>182880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AF4F3-141D-4614-945F-4E564C41EF04}">
  <dimension ref="A1:M156"/>
  <sheetViews>
    <sheetView showRowColHeaders="0" view="pageBreakPreview" zoomScale="120" zoomScaleNormal="115" zoomScaleSheetLayoutView="120" workbookViewId="0">
      <selection activeCell="P31" sqref="P31"/>
    </sheetView>
  </sheetViews>
  <sheetFormatPr defaultColWidth="9" defaultRowHeight="10.8"/>
  <cols>
    <col min="1" max="1" width="5.44140625" style="246" customWidth="1"/>
    <col min="2" max="3" width="2.77734375" style="246" customWidth="1"/>
    <col min="4" max="4" width="9.88671875" style="246" customWidth="1"/>
    <col min="5" max="5" width="21.5546875" style="246" customWidth="1"/>
    <col min="6" max="6" width="2.88671875" style="246" customWidth="1"/>
    <col min="7" max="7" width="23.44140625" style="246" customWidth="1"/>
    <col min="8" max="8" width="1.77734375" style="246" customWidth="1"/>
    <col min="9" max="10" width="8.5546875" style="246" customWidth="1"/>
    <col min="11" max="11" width="21.77734375" style="246" customWidth="1"/>
    <col min="12" max="12" width="3.88671875" style="246" customWidth="1"/>
    <col min="13" max="13" width="9" style="246" customWidth="1"/>
    <col min="14" max="264" width="9" style="246"/>
    <col min="265" max="265" width="7.88671875" style="246" customWidth="1"/>
    <col min="266" max="266" width="46.33203125" style="246" customWidth="1"/>
    <col min="267" max="267" width="16.6640625" style="246" customWidth="1"/>
    <col min="268" max="268" width="3.88671875" style="246" customWidth="1"/>
    <col min="269" max="269" width="47.6640625" style="246" customWidth="1"/>
    <col min="270" max="520" width="9" style="246"/>
    <col min="521" max="521" width="7.88671875" style="246" customWidth="1"/>
    <col min="522" max="522" width="46.33203125" style="246" customWidth="1"/>
    <col min="523" max="523" width="16.6640625" style="246" customWidth="1"/>
    <col min="524" max="524" width="3.88671875" style="246" customWidth="1"/>
    <col min="525" max="525" width="47.6640625" style="246" customWidth="1"/>
    <col min="526" max="776" width="9" style="246"/>
    <col min="777" max="777" width="7.88671875" style="246" customWidth="1"/>
    <col min="778" max="778" width="46.33203125" style="246" customWidth="1"/>
    <col min="779" max="779" width="16.6640625" style="246" customWidth="1"/>
    <col min="780" max="780" width="3.88671875" style="246" customWidth="1"/>
    <col min="781" max="781" width="47.6640625" style="246" customWidth="1"/>
    <col min="782" max="1032" width="9" style="246"/>
    <col min="1033" max="1033" width="7.88671875" style="246" customWidth="1"/>
    <col min="1034" max="1034" width="46.33203125" style="246" customWidth="1"/>
    <col min="1035" max="1035" width="16.6640625" style="246" customWidth="1"/>
    <col min="1036" max="1036" width="3.88671875" style="246" customWidth="1"/>
    <col min="1037" max="1037" width="47.6640625" style="246" customWidth="1"/>
    <col min="1038" max="1288" width="9" style="246"/>
    <col min="1289" max="1289" width="7.88671875" style="246" customWidth="1"/>
    <col min="1290" max="1290" width="46.33203125" style="246" customWidth="1"/>
    <col min="1291" max="1291" width="16.6640625" style="246" customWidth="1"/>
    <col min="1292" max="1292" width="3.88671875" style="246" customWidth="1"/>
    <col min="1293" max="1293" width="47.6640625" style="246" customWidth="1"/>
    <col min="1294" max="1544" width="9" style="246"/>
    <col min="1545" max="1545" width="7.88671875" style="246" customWidth="1"/>
    <col min="1546" max="1546" width="46.33203125" style="246" customWidth="1"/>
    <col min="1547" max="1547" width="16.6640625" style="246" customWidth="1"/>
    <col min="1548" max="1548" width="3.88671875" style="246" customWidth="1"/>
    <col min="1549" max="1549" width="47.6640625" style="246" customWidth="1"/>
    <col min="1550" max="1800" width="9" style="246"/>
    <col min="1801" max="1801" width="7.88671875" style="246" customWidth="1"/>
    <col min="1802" max="1802" width="46.33203125" style="246" customWidth="1"/>
    <col min="1803" max="1803" width="16.6640625" style="246" customWidth="1"/>
    <col min="1804" max="1804" width="3.88671875" style="246" customWidth="1"/>
    <col min="1805" max="1805" width="47.6640625" style="246" customWidth="1"/>
    <col min="1806" max="2056" width="9" style="246"/>
    <col min="2057" max="2057" width="7.88671875" style="246" customWidth="1"/>
    <col min="2058" max="2058" width="46.33203125" style="246" customWidth="1"/>
    <col min="2059" max="2059" width="16.6640625" style="246" customWidth="1"/>
    <col min="2060" max="2060" width="3.88671875" style="246" customWidth="1"/>
    <col min="2061" max="2061" width="47.6640625" style="246" customWidth="1"/>
    <col min="2062" max="2312" width="9" style="246"/>
    <col min="2313" max="2313" width="7.88671875" style="246" customWidth="1"/>
    <col min="2314" max="2314" width="46.33203125" style="246" customWidth="1"/>
    <col min="2315" max="2315" width="16.6640625" style="246" customWidth="1"/>
    <col min="2316" max="2316" width="3.88671875" style="246" customWidth="1"/>
    <col min="2317" max="2317" width="47.6640625" style="246" customWidth="1"/>
    <col min="2318" max="2568" width="9" style="246"/>
    <col min="2569" max="2569" width="7.88671875" style="246" customWidth="1"/>
    <col min="2570" max="2570" width="46.33203125" style="246" customWidth="1"/>
    <col min="2571" max="2571" width="16.6640625" style="246" customWidth="1"/>
    <col min="2572" max="2572" width="3.88671875" style="246" customWidth="1"/>
    <col min="2573" max="2573" width="47.6640625" style="246" customWidth="1"/>
    <col min="2574" max="2824" width="9" style="246"/>
    <col min="2825" max="2825" width="7.88671875" style="246" customWidth="1"/>
    <col min="2826" max="2826" width="46.33203125" style="246" customWidth="1"/>
    <col min="2827" max="2827" width="16.6640625" style="246" customWidth="1"/>
    <col min="2828" max="2828" width="3.88671875" style="246" customWidth="1"/>
    <col min="2829" max="2829" width="47.6640625" style="246" customWidth="1"/>
    <col min="2830" max="3080" width="9" style="246"/>
    <col min="3081" max="3081" width="7.88671875" style="246" customWidth="1"/>
    <col min="3082" max="3082" width="46.33203125" style="246" customWidth="1"/>
    <col min="3083" max="3083" width="16.6640625" style="246" customWidth="1"/>
    <col min="3084" max="3084" width="3.88671875" style="246" customWidth="1"/>
    <col min="3085" max="3085" width="47.6640625" style="246" customWidth="1"/>
    <col min="3086" max="3336" width="9" style="246"/>
    <col min="3337" max="3337" width="7.88671875" style="246" customWidth="1"/>
    <col min="3338" max="3338" width="46.33203125" style="246" customWidth="1"/>
    <col min="3339" max="3339" width="16.6640625" style="246" customWidth="1"/>
    <col min="3340" max="3340" width="3.88671875" style="246" customWidth="1"/>
    <col min="3341" max="3341" width="47.6640625" style="246" customWidth="1"/>
    <col min="3342" max="3592" width="9" style="246"/>
    <col min="3593" max="3593" width="7.88671875" style="246" customWidth="1"/>
    <col min="3594" max="3594" width="46.33203125" style="246" customWidth="1"/>
    <col min="3595" max="3595" width="16.6640625" style="246" customWidth="1"/>
    <col min="3596" max="3596" width="3.88671875" style="246" customWidth="1"/>
    <col min="3597" max="3597" width="47.6640625" style="246" customWidth="1"/>
    <col min="3598" max="3848" width="9" style="246"/>
    <col min="3849" max="3849" width="7.88671875" style="246" customWidth="1"/>
    <col min="3850" max="3850" width="46.33203125" style="246" customWidth="1"/>
    <col min="3851" max="3851" width="16.6640625" style="246" customWidth="1"/>
    <col min="3852" max="3852" width="3.88671875" style="246" customWidth="1"/>
    <col min="3853" max="3853" width="47.6640625" style="246" customWidth="1"/>
    <col min="3854" max="4104" width="9" style="246"/>
    <col min="4105" max="4105" width="7.88671875" style="246" customWidth="1"/>
    <col min="4106" max="4106" width="46.33203125" style="246" customWidth="1"/>
    <col min="4107" max="4107" width="16.6640625" style="246" customWidth="1"/>
    <col min="4108" max="4108" width="3.88671875" style="246" customWidth="1"/>
    <col min="4109" max="4109" width="47.6640625" style="246" customWidth="1"/>
    <col min="4110" max="4360" width="9" style="246"/>
    <col min="4361" max="4361" width="7.88671875" style="246" customWidth="1"/>
    <col min="4362" max="4362" width="46.33203125" style="246" customWidth="1"/>
    <col min="4363" max="4363" width="16.6640625" style="246" customWidth="1"/>
    <col min="4364" max="4364" width="3.88671875" style="246" customWidth="1"/>
    <col min="4365" max="4365" width="47.6640625" style="246" customWidth="1"/>
    <col min="4366" max="4616" width="9" style="246"/>
    <col min="4617" max="4617" width="7.88671875" style="246" customWidth="1"/>
    <col min="4618" max="4618" width="46.33203125" style="246" customWidth="1"/>
    <col min="4619" max="4619" width="16.6640625" style="246" customWidth="1"/>
    <col min="4620" max="4620" width="3.88671875" style="246" customWidth="1"/>
    <col min="4621" max="4621" width="47.6640625" style="246" customWidth="1"/>
    <col min="4622" max="4872" width="9" style="246"/>
    <col min="4873" max="4873" width="7.88671875" style="246" customWidth="1"/>
    <col min="4874" max="4874" width="46.33203125" style="246" customWidth="1"/>
    <col min="4875" max="4875" width="16.6640625" style="246" customWidth="1"/>
    <col min="4876" max="4876" width="3.88671875" style="246" customWidth="1"/>
    <col min="4877" max="4877" width="47.6640625" style="246" customWidth="1"/>
    <col min="4878" max="5128" width="9" style="246"/>
    <col min="5129" max="5129" width="7.88671875" style="246" customWidth="1"/>
    <col min="5130" max="5130" width="46.33203125" style="246" customWidth="1"/>
    <col min="5131" max="5131" width="16.6640625" style="246" customWidth="1"/>
    <col min="5132" max="5132" width="3.88671875" style="246" customWidth="1"/>
    <col min="5133" max="5133" width="47.6640625" style="246" customWidth="1"/>
    <col min="5134" max="5384" width="9" style="246"/>
    <col min="5385" max="5385" width="7.88671875" style="246" customWidth="1"/>
    <col min="5386" max="5386" width="46.33203125" style="246" customWidth="1"/>
    <col min="5387" max="5387" width="16.6640625" style="246" customWidth="1"/>
    <col min="5388" max="5388" width="3.88671875" style="246" customWidth="1"/>
    <col min="5389" max="5389" width="47.6640625" style="246" customWidth="1"/>
    <col min="5390" max="5640" width="9" style="246"/>
    <col min="5641" max="5641" width="7.88671875" style="246" customWidth="1"/>
    <col min="5642" max="5642" width="46.33203125" style="246" customWidth="1"/>
    <col min="5643" max="5643" width="16.6640625" style="246" customWidth="1"/>
    <col min="5644" max="5644" width="3.88671875" style="246" customWidth="1"/>
    <col min="5645" max="5645" width="47.6640625" style="246" customWidth="1"/>
    <col min="5646" max="5896" width="9" style="246"/>
    <col min="5897" max="5897" width="7.88671875" style="246" customWidth="1"/>
    <col min="5898" max="5898" width="46.33203125" style="246" customWidth="1"/>
    <col min="5899" max="5899" width="16.6640625" style="246" customWidth="1"/>
    <col min="5900" max="5900" width="3.88671875" style="246" customWidth="1"/>
    <col min="5901" max="5901" width="47.6640625" style="246" customWidth="1"/>
    <col min="5902" max="6152" width="9" style="246"/>
    <col min="6153" max="6153" width="7.88671875" style="246" customWidth="1"/>
    <col min="6154" max="6154" width="46.33203125" style="246" customWidth="1"/>
    <col min="6155" max="6155" width="16.6640625" style="246" customWidth="1"/>
    <col min="6156" max="6156" width="3.88671875" style="246" customWidth="1"/>
    <col min="6157" max="6157" width="47.6640625" style="246" customWidth="1"/>
    <col min="6158" max="6408" width="9" style="246"/>
    <col min="6409" max="6409" width="7.88671875" style="246" customWidth="1"/>
    <col min="6410" max="6410" width="46.33203125" style="246" customWidth="1"/>
    <col min="6411" max="6411" width="16.6640625" style="246" customWidth="1"/>
    <col min="6412" max="6412" width="3.88671875" style="246" customWidth="1"/>
    <col min="6413" max="6413" width="47.6640625" style="246" customWidth="1"/>
    <col min="6414" max="6664" width="9" style="246"/>
    <col min="6665" max="6665" width="7.88671875" style="246" customWidth="1"/>
    <col min="6666" max="6666" width="46.33203125" style="246" customWidth="1"/>
    <col min="6667" max="6667" width="16.6640625" style="246" customWidth="1"/>
    <col min="6668" max="6668" width="3.88671875" style="246" customWidth="1"/>
    <col min="6669" max="6669" width="47.6640625" style="246" customWidth="1"/>
    <col min="6670" max="6920" width="9" style="246"/>
    <col min="6921" max="6921" width="7.88671875" style="246" customWidth="1"/>
    <col min="6922" max="6922" width="46.33203125" style="246" customWidth="1"/>
    <col min="6923" max="6923" width="16.6640625" style="246" customWidth="1"/>
    <col min="6924" max="6924" width="3.88671875" style="246" customWidth="1"/>
    <col min="6925" max="6925" width="47.6640625" style="246" customWidth="1"/>
    <col min="6926" max="7176" width="9" style="246"/>
    <col min="7177" max="7177" width="7.88671875" style="246" customWidth="1"/>
    <col min="7178" max="7178" width="46.33203125" style="246" customWidth="1"/>
    <col min="7179" max="7179" width="16.6640625" style="246" customWidth="1"/>
    <col min="7180" max="7180" width="3.88671875" style="246" customWidth="1"/>
    <col min="7181" max="7181" width="47.6640625" style="246" customWidth="1"/>
    <col min="7182" max="7432" width="9" style="246"/>
    <col min="7433" max="7433" width="7.88671875" style="246" customWidth="1"/>
    <col min="7434" max="7434" width="46.33203125" style="246" customWidth="1"/>
    <col min="7435" max="7435" width="16.6640625" style="246" customWidth="1"/>
    <col min="7436" max="7436" width="3.88671875" style="246" customWidth="1"/>
    <col min="7437" max="7437" width="47.6640625" style="246" customWidth="1"/>
    <col min="7438" max="7688" width="9" style="246"/>
    <col min="7689" max="7689" width="7.88671875" style="246" customWidth="1"/>
    <col min="7690" max="7690" width="46.33203125" style="246" customWidth="1"/>
    <col min="7691" max="7691" width="16.6640625" style="246" customWidth="1"/>
    <col min="7692" max="7692" width="3.88671875" style="246" customWidth="1"/>
    <col min="7693" max="7693" width="47.6640625" style="246" customWidth="1"/>
    <col min="7694" max="7944" width="9" style="246"/>
    <col min="7945" max="7945" width="7.88671875" style="246" customWidth="1"/>
    <col min="7946" max="7946" width="46.33203125" style="246" customWidth="1"/>
    <col min="7947" max="7947" width="16.6640625" style="246" customWidth="1"/>
    <col min="7948" max="7948" width="3.88671875" style="246" customWidth="1"/>
    <col min="7949" max="7949" width="47.6640625" style="246" customWidth="1"/>
    <col min="7950" max="8200" width="9" style="246"/>
    <col min="8201" max="8201" width="7.88671875" style="246" customWidth="1"/>
    <col min="8202" max="8202" width="46.33203125" style="246" customWidth="1"/>
    <col min="8203" max="8203" width="16.6640625" style="246" customWidth="1"/>
    <col min="8204" max="8204" width="3.88671875" style="246" customWidth="1"/>
    <col min="8205" max="8205" width="47.6640625" style="246" customWidth="1"/>
    <col min="8206" max="8456" width="9" style="246"/>
    <col min="8457" max="8457" width="7.88671875" style="246" customWidth="1"/>
    <col min="8458" max="8458" width="46.33203125" style="246" customWidth="1"/>
    <col min="8459" max="8459" width="16.6640625" style="246" customWidth="1"/>
    <col min="8460" max="8460" width="3.88671875" style="246" customWidth="1"/>
    <col min="8461" max="8461" width="47.6640625" style="246" customWidth="1"/>
    <col min="8462" max="8712" width="9" style="246"/>
    <col min="8713" max="8713" width="7.88671875" style="246" customWidth="1"/>
    <col min="8714" max="8714" width="46.33203125" style="246" customWidth="1"/>
    <col min="8715" max="8715" width="16.6640625" style="246" customWidth="1"/>
    <col min="8716" max="8716" width="3.88671875" style="246" customWidth="1"/>
    <col min="8717" max="8717" width="47.6640625" style="246" customWidth="1"/>
    <col min="8718" max="8968" width="9" style="246"/>
    <col min="8969" max="8969" width="7.88671875" style="246" customWidth="1"/>
    <col min="8970" max="8970" width="46.33203125" style="246" customWidth="1"/>
    <col min="8971" max="8971" width="16.6640625" style="246" customWidth="1"/>
    <col min="8972" max="8972" width="3.88671875" style="246" customWidth="1"/>
    <col min="8973" max="8973" width="47.6640625" style="246" customWidth="1"/>
    <col min="8974" max="9224" width="9" style="246"/>
    <col min="9225" max="9225" width="7.88671875" style="246" customWidth="1"/>
    <col min="9226" max="9226" width="46.33203125" style="246" customWidth="1"/>
    <col min="9227" max="9227" width="16.6640625" style="246" customWidth="1"/>
    <col min="9228" max="9228" width="3.88671875" style="246" customWidth="1"/>
    <col min="9229" max="9229" width="47.6640625" style="246" customWidth="1"/>
    <col min="9230" max="9480" width="9" style="246"/>
    <col min="9481" max="9481" width="7.88671875" style="246" customWidth="1"/>
    <col min="9482" max="9482" width="46.33203125" style="246" customWidth="1"/>
    <col min="9483" max="9483" width="16.6640625" style="246" customWidth="1"/>
    <col min="9484" max="9484" width="3.88671875" style="246" customWidth="1"/>
    <col min="9485" max="9485" width="47.6640625" style="246" customWidth="1"/>
    <col min="9486" max="9736" width="9" style="246"/>
    <col min="9737" max="9737" width="7.88671875" style="246" customWidth="1"/>
    <col min="9738" max="9738" width="46.33203125" style="246" customWidth="1"/>
    <col min="9739" max="9739" width="16.6640625" style="246" customWidth="1"/>
    <col min="9740" max="9740" width="3.88671875" style="246" customWidth="1"/>
    <col min="9741" max="9741" width="47.6640625" style="246" customWidth="1"/>
    <col min="9742" max="9992" width="9" style="246"/>
    <col min="9993" max="9993" width="7.88671875" style="246" customWidth="1"/>
    <col min="9994" max="9994" width="46.33203125" style="246" customWidth="1"/>
    <col min="9995" max="9995" width="16.6640625" style="246" customWidth="1"/>
    <col min="9996" max="9996" width="3.88671875" style="246" customWidth="1"/>
    <col min="9997" max="9997" width="47.6640625" style="246" customWidth="1"/>
    <col min="9998" max="10248" width="9" style="246"/>
    <col min="10249" max="10249" width="7.88671875" style="246" customWidth="1"/>
    <col min="10250" max="10250" width="46.33203125" style="246" customWidth="1"/>
    <col min="10251" max="10251" width="16.6640625" style="246" customWidth="1"/>
    <col min="10252" max="10252" width="3.88671875" style="246" customWidth="1"/>
    <col min="10253" max="10253" width="47.6640625" style="246" customWidth="1"/>
    <col min="10254" max="10504" width="9" style="246"/>
    <col min="10505" max="10505" width="7.88671875" style="246" customWidth="1"/>
    <col min="10506" max="10506" width="46.33203125" style="246" customWidth="1"/>
    <col min="10507" max="10507" width="16.6640625" style="246" customWidth="1"/>
    <col min="10508" max="10508" width="3.88671875" style="246" customWidth="1"/>
    <col min="10509" max="10509" width="47.6640625" style="246" customWidth="1"/>
    <col min="10510" max="10760" width="9" style="246"/>
    <col min="10761" max="10761" width="7.88671875" style="246" customWidth="1"/>
    <col min="10762" max="10762" width="46.33203125" style="246" customWidth="1"/>
    <col min="10763" max="10763" width="16.6640625" style="246" customWidth="1"/>
    <col min="10764" max="10764" width="3.88671875" style="246" customWidth="1"/>
    <col min="10765" max="10765" width="47.6640625" style="246" customWidth="1"/>
    <col min="10766" max="11016" width="9" style="246"/>
    <col min="11017" max="11017" width="7.88671875" style="246" customWidth="1"/>
    <col min="11018" max="11018" width="46.33203125" style="246" customWidth="1"/>
    <col min="11019" max="11019" width="16.6640625" style="246" customWidth="1"/>
    <col min="11020" max="11020" width="3.88671875" style="246" customWidth="1"/>
    <col min="11021" max="11021" width="47.6640625" style="246" customWidth="1"/>
    <col min="11022" max="11272" width="9" style="246"/>
    <col min="11273" max="11273" width="7.88671875" style="246" customWidth="1"/>
    <col min="11274" max="11274" width="46.33203125" style="246" customWidth="1"/>
    <col min="11275" max="11275" width="16.6640625" style="246" customWidth="1"/>
    <col min="11276" max="11276" width="3.88671875" style="246" customWidth="1"/>
    <col min="11277" max="11277" width="47.6640625" style="246" customWidth="1"/>
    <col min="11278" max="11528" width="9" style="246"/>
    <col min="11529" max="11529" width="7.88671875" style="246" customWidth="1"/>
    <col min="11530" max="11530" width="46.33203125" style="246" customWidth="1"/>
    <col min="11531" max="11531" width="16.6640625" style="246" customWidth="1"/>
    <col min="11532" max="11532" width="3.88671875" style="246" customWidth="1"/>
    <col min="11533" max="11533" width="47.6640625" style="246" customWidth="1"/>
    <col min="11534" max="11784" width="9" style="246"/>
    <col min="11785" max="11785" width="7.88671875" style="246" customWidth="1"/>
    <col min="11786" max="11786" width="46.33203125" style="246" customWidth="1"/>
    <col min="11787" max="11787" width="16.6640625" style="246" customWidth="1"/>
    <col min="11788" max="11788" width="3.88671875" style="246" customWidth="1"/>
    <col min="11789" max="11789" width="47.6640625" style="246" customWidth="1"/>
    <col min="11790" max="12040" width="9" style="246"/>
    <col min="12041" max="12041" width="7.88671875" style="246" customWidth="1"/>
    <col min="12042" max="12042" width="46.33203125" style="246" customWidth="1"/>
    <col min="12043" max="12043" width="16.6640625" style="246" customWidth="1"/>
    <col min="12044" max="12044" width="3.88671875" style="246" customWidth="1"/>
    <col min="12045" max="12045" width="47.6640625" style="246" customWidth="1"/>
    <col min="12046" max="12296" width="9" style="246"/>
    <col min="12297" max="12297" width="7.88671875" style="246" customWidth="1"/>
    <col min="12298" max="12298" width="46.33203125" style="246" customWidth="1"/>
    <col min="12299" max="12299" width="16.6640625" style="246" customWidth="1"/>
    <col min="12300" max="12300" width="3.88671875" style="246" customWidth="1"/>
    <col min="12301" max="12301" width="47.6640625" style="246" customWidth="1"/>
    <col min="12302" max="12552" width="9" style="246"/>
    <col min="12553" max="12553" width="7.88671875" style="246" customWidth="1"/>
    <col min="12554" max="12554" width="46.33203125" style="246" customWidth="1"/>
    <col min="12555" max="12555" width="16.6640625" style="246" customWidth="1"/>
    <col min="12556" max="12556" width="3.88671875" style="246" customWidth="1"/>
    <col min="12557" max="12557" width="47.6640625" style="246" customWidth="1"/>
    <col min="12558" max="12808" width="9" style="246"/>
    <col min="12809" max="12809" width="7.88671875" style="246" customWidth="1"/>
    <col min="12810" max="12810" width="46.33203125" style="246" customWidth="1"/>
    <col min="12811" max="12811" width="16.6640625" style="246" customWidth="1"/>
    <col min="12812" max="12812" width="3.88671875" style="246" customWidth="1"/>
    <col min="12813" max="12813" width="47.6640625" style="246" customWidth="1"/>
    <col min="12814" max="13064" width="9" style="246"/>
    <col min="13065" max="13065" width="7.88671875" style="246" customWidth="1"/>
    <col min="13066" max="13066" width="46.33203125" style="246" customWidth="1"/>
    <col min="13067" max="13067" width="16.6640625" style="246" customWidth="1"/>
    <col min="13068" max="13068" width="3.88671875" style="246" customWidth="1"/>
    <col min="13069" max="13069" width="47.6640625" style="246" customWidth="1"/>
    <col min="13070" max="13320" width="9" style="246"/>
    <col min="13321" max="13321" width="7.88671875" style="246" customWidth="1"/>
    <col min="13322" max="13322" width="46.33203125" style="246" customWidth="1"/>
    <col min="13323" max="13323" width="16.6640625" style="246" customWidth="1"/>
    <col min="13324" max="13324" width="3.88671875" style="246" customWidth="1"/>
    <col min="13325" max="13325" width="47.6640625" style="246" customWidth="1"/>
    <col min="13326" max="13576" width="9" style="246"/>
    <col min="13577" max="13577" width="7.88671875" style="246" customWidth="1"/>
    <col min="13578" max="13578" width="46.33203125" style="246" customWidth="1"/>
    <col min="13579" max="13579" width="16.6640625" style="246" customWidth="1"/>
    <col min="13580" max="13580" width="3.88671875" style="246" customWidth="1"/>
    <col min="13581" max="13581" width="47.6640625" style="246" customWidth="1"/>
    <col min="13582" max="13832" width="9" style="246"/>
    <col min="13833" max="13833" width="7.88671875" style="246" customWidth="1"/>
    <col min="13834" max="13834" width="46.33203125" style="246" customWidth="1"/>
    <col min="13835" max="13835" width="16.6640625" style="246" customWidth="1"/>
    <col min="13836" max="13836" width="3.88671875" style="246" customWidth="1"/>
    <col min="13837" max="13837" width="47.6640625" style="246" customWidth="1"/>
    <col min="13838" max="14088" width="9" style="246"/>
    <col min="14089" max="14089" width="7.88671875" style="246" customWidth="1"/>
    <col min="14090" max="14090" width="46.33203125" style="246" customWidth="1"/>
    <col min="14091" max="14091" width="16.6640625" style="246" customWidth="1"/>
    <col min="14092" max="14092" width="3.88671875" style="246" customWidth="1"/>
    <col min="14093" max="14093" width="47.6640625" style="246" customWidth="1"/>
    <col min="14094" max="14344" width="9" style="246"/>
    <col min="14345" max="14345" width="7.88671875" style="246" customWidth="1"/>
    <col min="14346" max="14346" width="46.33203125" style="246" customWidth="1"/>
    <col min="14347" max="14347" width="16.6640625" style="246" customWidth="1"/>
    <col min="14348" max="14348" width="3.88671875" style="246" customWidth="1"/>
    <col min="14349" max="14349" width="47.6640625" style="246" customWidth="1"/>
    <col min="14350" max="14600" width="9" style="246"/>
    <col min="14601" max="14601" width="7.88671875" style="246" customWidth="1"/>
    <col min="14602" max="14602" width="46.33203125" style="246" customWidth="1"/>
    <col min="14603" max="14603" width="16.6640625" style="246" customWidth="1"/>
    <col min="14604" max="14604" width="3.88671875" style="246" customWidth="1"/>
    <col min="14605" max="14605" width="47.6640625" style="246" customWidth="1"/>
    <col min="14606" max="14856" width="9" style="246"/>
    <col min="14857" max="14857" width="7.88671875" style="246" customWidth="1"/>
    <col min="14858" max="14858" width="46.33203125" style="246" customWidth="1"/>
    <col min="14859" max="14859" width="16.6640625" style="246" customWidth="1"/>
    <col min="14860" max="14860" width="3.88671875" style="246" customWidth="1"/>
    <col min="14861" max="14861" width="47.6640625" style="246" customWidth="1"/>
    <col min="14862" max="15112" width="9" style="246"/>
    <col min="15113" max="15113" width="7.88671875" style="246" customWidth="1"/>
    <col min="15114" max="15114" width="46.33203125" style="246" customWidth="1"/>
    <col min="15115" max="15115" width="16.6640625" style="246" customWidth="1"/>
    <col min="15116" max="15116" width="3.88671875" style="246" customWidth="1"/>
    <col min="15117" max="15117" width="47.6640625" style="246" customWidth="1"/>
    <col min="15118" max="15368" width="9" style="246"/>
    <col min="15369" max="15369" width="7.88671875" style="246" customWidth="1"/>
    <col min="15370" max="15370" width="46.33203125" style="246" customWidth="1"/>
    <col min="15371" max="15371" width="16.6640625" style="246" customWidth="1"/>
    <col min="15372" max="15372" width="3.88671875" style="246" customWidth="1"/>
    <col min="15373" max="15373" width="47.6640625" style="246" customWidth="1"/>
    <col min="15374" max="15624" width="9" style="246"/>
    <col min="15625" max="15625" width="7.88671875" style="246" customWidth="1"/>
    <col min="15626" max="15626" width="46.33203125" style="246" customWidth="1"/>
    <col min="15627" max="15627" width="16.6640625" style="246" customWidth="1"/>
    <col min="15628" max="15628" width="3.88671875" style="246" customWidth="1"/>
    <col min="15629" max="15629" width="47.6640625" style="246" customWidth="1"/>
    <col min="15630" max="15880" width="9" style="246"/>
    <col min="15881" max="15881" width="7.88671875" style="246" customWidth="1"/>
    <col min="15882" max="15882" width="46.33203125" style="246" customWidth="1"/>
    <col min="15883" max="15883" width="16.6640625" style="246" customWidth="1"/>
    <col min="15884" max="15884" width="3.88671875" style="246" customWidth="1"/>
    <col min="15885" max="15885" width="47.6640625" style="246" customWidth="1"/>
    <col min="15886" max="16136" width="9" style="246"/>
    <col min="16137" max="16137" width="7.88671875" style="246" customWidth="1"/>
    <col min="16138" max="16138" width="46.33203125" style="246" customWidth="1"/>
    <col min="16139" max="16139" width="16.6640625" style="246" customWidth="1"/>
    <col min="16140" max="16140" width="3.88671875" style="246" customWidth="1"/>
    <col min="16141" max="16141" width="47.6640625" style="246" customWidth="1"/>
    <col min="16142" max="16384" width="9" style="246"/>
  </cols>
  <sheetData>
    <row r="1" spans="1:13" ht="19.95" customHeight="1">
      <c r="I1" s="505" t="s">
        <v>730</v>
      </c>
      <c r="J1" s="593">
        <f>'４付表１（事業所情報等）'!E5</f>
        <v>0</v>
      </c>
      <c r="K1" s="594"/>
    </row>
    <row r="2" spans="1:13" s="247" customFormat="1" ht="25.05" customHeight="1">
      <c r="A2" s="578" t="s">
        <v>475</v>
      </c>
      <c r="B2" s="591" t="s">
        <v>457</v>
      </c>
      <c r="C2" s="592"/>
      <c r="D2" s="592"/>
      <c r="E2" s="592"/>
      <c r="F2" s="592"/>
      <c r="G2" s="592"/>
      <c r="H2" s="511"/>
      <c r="I2" s="512" t="s">
        <v>748</v>
      </c>
      <c r="J2" s="513" t="s">
        <v>749</v>
      </c>
      <c r="K2" s="512" t="s">
        <v>732</v>
      </c>
      <c r="M2" s="248"/>
    </row>
    <row r="3" spans="1:13" s="247" customFormat="1" ht="25.05" customHeight="1">
      <c r="A3" s="506">
        <v>1</v>
      </c>
      <c r="B3" s="501" t="s">
        <v>734</v>
      </c>
      <c r="C3" s="501"/>
      <c r="D3" s="249"/>
      <c r="E3" s="502"/>
      <c r="F3" s="493"/>
      <c r="G3" s="493"/>
      <c r="H3" s="493"/>
      <c r="I3" s="552"/>
      <c r="J3" s="552"/>
      <c r="K3" s="507"/>
      <c r="M3" s="248"/>
    </row>
    <row r="4" spans="1:13" s="247" customFormat="1" ht="25.05" customHeight="1">
      <c r="A4" s="506"/>
      <c r="B4" s="514" t="s">
        <v>731</v>
      </c>
      <c r="C4" s="515" t="s">
        <v>750</v>
      </c>
      <c r="D4" s="515"/>
      <c r="E4" s="516"/>
      <c r="F4" s="517"/>
      <c r="G4" s="517"/>
      <c r="H4" s="517"/>
      <c r="I4" s="572"/>
      <c r="J4" s="518"/>
      <c r="K4" s="519"/>
      <c r="M4" s="248"/>
    </row>
    <row r="5" spans="1:13" s="247" customFormat="1" ht="25.05" customHeight="1">
      <c r="A5" s="506"/>
      <c r="B5" s="514" t="s">
        <v>731</v>
      </c>
      <c r="C5" s="595" t="s">
        <v>836</v>
      </c>
      <c r="D5" s="596"/>
      <c r="E5" s="596"/>
      <c r="F5" s="596"/>
      <c r="G5" s="596"/>
      <c r="H5" s="524"/>
      <c r="I5" s="572"/>
      <c r="J5" s="518"/>
      <c r="K5" s="519"/>
      <c r="M5" s="248"/>
    </row>
    <row r="6" spans="1:13" s="247" customFormat="1" ht="25.05" customHeight="1">
      <c r="A6" s="508"/>
      <c r="B6" s="520" t="s">
        <v>731</v>
      </c>
      <c r="C6" s="530" t="s">
        <v>837</v>
      </c>
      <c r="D6" s="526"/>
      <c r="E6" s="527"/>
      <c r="F6" s="527"/>
      <c r="G6" s="527"/>
      <c r="H6" s="527"/>
      <c r="I6" s="573"/>
      <c r="J6" s="521"/>
      <c r="K6" s="522"/>
      <c r="M6" s="248"/>
    </row>
    <row r="7" spans="1:13" s="247" customFormat="1" ht="25.05" customHeight="1">
      <c r="A7" s="523">
        <v>2</v>
      </c>
      <c r="B7" s="501" t="s">
        <v>733</v>
      </c>
      <c r="C7" s="501"/>
      <c r="D7" s="500"/>
      <c r="E7"/>
      <c r="F7"/>
      <c r="G7"/>
      <c r="H7"/>
      <c r="I7" s="552"/>
      <c r="J7" s="552"/>
      <c r="K7" s="507"/>
      <c r="M7" s="248"/>
    </row>
    <row r="8" spans="1:13" s="247" customFormat="1" ht="25.05" customHeight="1">
      <c r="A8" s="506"/>
      <c r="B8" s="514" t="s">
        <v>731</v>
      </c>
      <c r="C8" s="515" t="s">
        <v>750</v>
      </c>
      <c r="D8" s="515"/>
      <c r="E8" s="516"/>
      <c r="F8" s="517"/>
      <c r="G8" s="517"/>
      <c r="H8" s="517"/>
      <c r="I8" s="572"/>
      <c r="J8" s="518"/>
      <c r="K8" s="519"/>
      <c r="M8" s="248"/>
    </row>
    <row r="9" spans="1:13" s="247" customFormat="1" ht="25.05" customHeight="1">
      <c r="A9" s="506"/>
      <c r="B9" s="514" t="s">
        <v>731</v>
      </c>
      <c r="C9" s="595" t="s">
        <v>836</v>
      </c>
      <c r="D9" s="596"/>
      <c r="E9" s="596"/>
      <c r="F9" s="596"/>
      <c r="G9" s="596"/>
      <c r="H9" s="524"/>
      <c r="I9" s="572"/>
      <c r="J9" s="518"/>
      <c r="K9" s="519"/>
      <c r="M9" s="248"/>
    </row>
    <row r="10" spans="1:13" s="247" customFormat="1" ht="25.05" customHeight="1">
      <c r="A10" s="508"/>
      <c r="B10" s="520" t="s">
        <v>731</v>
      </c>
      <c r="C10" s="583" t="s">
        <v>838</v>
      </c>
      <c r="D10" s="584"/>
      <c r="E10" s="584"/>
      <c r="F10" s="584"/>
      <c r="G10" s="584"/>
      <c r="H10" s="532"/>
      <c r="I10" s="573"/>
      <c r="J10" s="521"/>
      <c r="K10" s="522"/>
      <c r="M10" s="248"/>
    </row>
    <row r="11" spans="1:13" s="247" customFormat="1" ht="25.05" customHeight="1">
      <c r="A11" s="506">
        <v>3</v>
      </c>
      <c r="B11" s="501" t="s">
        <v>735</v>
      </c>
      <c r="C11" s="501"/>
      <c r="D11" s="500"/>
      <c r="E11"/>
      <c r="F11"/>
      <c r="G11"/>
      <c r="H11"/>
      <c r="I11" s="552"/>
      <c r="J11" s="552"/>
      <c r="K11" s="507"/>
      <c r="M11" s="248"/>
    </row>
    <row r="12" spans="1:13" s="247" customFormat="1" ht="25.05" customHeight="1">
      <c r="A12" s="506"/>
      <c r="B12" s="514" t="s">
        <v>731</v>
      </c>
      <c r="C12" s="595" t="s">
        <v>744</v>
      </c>
      <c r="D12" s="596"/>
      <c r="E12" s="596"/>
      <c r="F12" s="596"/>
      <c r="G12" s="596"/>
      <c r="H12" s="524"/>
      <c r="I12" s="572"/>
      <c r="J12" s="518"/>
      <c r="K12" s="519"/>
      <c r="M12" s="248"/>
    </row>
    <row r="13" spans="1:13" s="247" customFormat="1" ht="25.05" customHeight="1">
      <c r="A13" s="506"/>
      <c r="B13" s="514" t="s">
        <v>731</v>
      </c>
      <c r="C13" s="595" t="s">
        <v>834</v>
      </c>
      <c r="D13" s="596"/>
      <c r="E13" s="596"/>
      <c r="F13" s="596"/>
      <c r="G13" s="596"/>
      <c r="H13" s="524"/>
      <c r="I13" s="572"/>
      <c r="J13" s="518"/>
      <c r="K13" s="519"/>
      <c r="M13" s="248"/>
    </row>
    <row r="14" spans="1:13" s="247" customFormat="1" ht="25.05" customHeight="1">
      <c r="A14" s="508"/>
      <c r="B14" s="520" t="s">
        <v>731</v>
      </c>
      <c r="C14" s="583" t="s">
        <v>745</v>
      </c>
      <c r="D14" s="584"/>
      <c r="E14" s="584"/>
      <c r="F14" s="584"/>
      <c r="G14" s="584"/>
      <c r="H14" s="532"/>
      <c r="I14" s="573"/>
      <c r="J14" s="521"/>
      <c r="K14" s="522"/>
      <c r="M14" s="248"/>
    </row>
    <row r="15" spans="1:13" s="247" customFormat="1" ht="25.05" customHeight="1">
      <c r="A15" s="506">
        <v>4</v>
      </c>
      <c r="B15" s="541" t="s">
        <v>736</v>
      </c>
      <c r="C15" s="501"/>
      <c r="D15" s="501"/>
      <c r="E15"/>
      <c r="F15"/>
      <c r="G15"/>
      <c r="H15"/>
      <c r="I15" s="552"/>
      <c r="J15" s="552"/>
      <c r="K15" s="507"/>
      <c r="M15" s="248"/>
    </row>
    <row r="16" spans="1:13" s="247" customFormat="1" ht="25.05" customHeight="1">
      <c r="A16" s="506"/>
      <c r="B16" s="533"/>
      <c r="C16" s="514" t="s">
        <v>731</v>
      </c>
      <c r="D16" s="515" t="s">
        <v>847</v>
      </c>
      <c r="E16" s="525"/>
      <c r="F16" s="525"/>
      <c r="G16" s="525"/>
      <c r="H16" s="525"/>
      <c r="I16" s="572"/>
      <c r="J16" s="518"/>
      <c r="K16" s="519"/>
      <c r="M16" s="248"/>
    </row>
    <row r="17" spans="1:13" s="247" customFormat="1" ht="25.05" customHeight="1">
      <c r="A17" s="506"/>
      <c r="B17" s="533"/>
      <c r="C17" s="514" t="s">
        <v>731</v>
      </c>
      <c r="D17" s="515" t="s">
        <v>746</v>
      </c>
      <c r="E17" s="525"/>
      <c r="F17" s="525"/>
      <c r="G17" s="525"/>
      <c r="H17" s="525"/>
      <c r="I17" s="572"/>
      <c r="J17" s="518"/>
      <c r="K17" s="519"/>
      <c r="M17" s="248"/>
    </row>
    <row r="18" spans="1:13" s="247" customFormat="1" ht="25.05" customHeight="1">
      <c r="A18" s="506"/>
      <c r="B18" s="533"/>
      <c r="C18" s="534" t="s">
        <v>731</v>
      </c>
      <c r="D18" s="546" t="s">
        <v>777</v>
      </c>
      <c r="E18" s="547"/>
      <c r="F18" s="547"/>
      <c r="G18" s="547"/>
      <c r="H18" s="547"/>
      <c r="I18" s="574"/>
      <c r="J18" s="536"/>
      <c r="K18" s="537"/>
      <c r="M18" s="248"/>
    </row>
    <row r="19" spans="1:13" s="247" customFormat="1" ht="25.05" customHeight="1">
      <c r="A19" s="506"/>
      <c r="B19" s="533"/>
      <c r="C19" s="556"/>
      <c r="D19" s="585" t="s">
        <v>835</v>
      </c>
      <c r="E19" s="586"/>
      <c r="F19" s="586"/>
      <c r="G19" s="586"/>
      <c r="H19" s="251"/>
      <c r="I19" s="577"/>
      <c r="J19" s="489"/>
      <c r="K19" s="507"/>
      <c r="M19" s="248"/>
    </row>
    <row r="20" spans="1:13" s="247" customFormat="1" ht="25.05" customHeight="1">
      <c r="A20" s="506"/>
      <c r="B20" s="541" t="s">
        <v>736</v>
      </c>
      <c r="C20" s="538"/>
      <c r="D20" s="538"/>
      <c r="E20" s="539"/>
      <c r="F20" s="539"/>
      <c r="G20" s="539"/>
      <c r="H20" s="539"/>
      <c r="I20" s="552"/>
      <c r="J20" s="552"/>
      <c r="K20" s="540"/>
      <c r="M20" s="248"/>
    </row>
    <row r="21" spans="1:13" s="247" customFormat="1" ht="25.05" customHeight="1">
      <c r="A21" s="506"/>
      <c r="B21" s="533"/>
      <c r="C21" s="528" t="s">
        <v>731</v>
      </c>
      <c r="D21" s="515" t="s">
        <v>751</v>
      </c>
      <c r="E21" s="525"/>
      <c r="F21" s="525"/>
      <c r="G21" s="525"/>
      <c r="H21" s="525"/>
      <c r="I21" s="572"/>
      <c r="J21" s="518"/>
      <c r="K21" s="519"/>
      <c r="M21" s="248"/>
    </row>
    <row r="22" spans="1:13" s="247" customFormat="1" ht="25.05" customHeight="1">
      <c r="A22" s="506"/>
      <c r="B22" s="542"/>
      <c r="C22" s="529" t="s">
        <v>731</v>
      </c>
      <c r="D22" s="526" t="s">
        <v>737</v>
      </c>
      <c r="E22" s="527"/>
      <c r="F22" s="527"/>
      <c r="G22" s="527"/>
      <c r="H22" s="527"/>
      <c r="I22" s="573"/>
      <c r="J22" s="521"/>
      <c r="K22" s="522"/>
      <c r="M22" s="248"/>
    </row>
    <row r="23" spans="1:13" s="247" customFormat="1" ht="25.05" customHeight="1">
      <c r="A23" s="506"/>
      <c r="B23" s="541" t="s">
        <v>738</v>
      </c>
      <c r="C23" s="501"/>
      <c r="D23" s="501"/>
      <c r="F23"/>
      <c r="G23"/>
      <c r="H23"/>
      <c r="I23" s="552"/>
      <c r="J23" s="552"/>
      <c r="K23" s="507"/>
      <c r="M23" s="248"/>
    </row>
    <row r="24" spans="1:13" s="247" customFormat="1" ht="25.05" customHeight="1">
      <c r="A24" s="506"/>
      <c r="B24" s="543"/>
      <c r="C24" s="514" t="s">
        <v>731</v>
      </c>
      <c r="D24" s="515" t="s">
        <v>752</v>
      </c>
      <c r="E24" s="525"/>
      <c r="F24" s="525"/>
      <c r="G24" s="525"/>
      <c r="H24" s="525"/>
      <c r="I24" s="572"/>
      <c r="J24" s="518"/>
      <c r="K24" s="519"/>
      <c r="M24" s="248"/>
    </row>
    <row r="25" spans="1:13" s="247" customFormat="1" ht="25.05" customHeight="1">
      <c r="A25" s="506"/>
      <c r="B25" s="543"/>
      <c r="C25" s="514" t="s">
        <v>731</v>
      </c>
      <c r="D25" s="595" t="s">
        <v>739</v>
      </c>
      <c r="E25" s="596"/>
      <c r="F25" s="596"/>
      <c r="G25" s="596"/>
      <c r="H25" s="524"/>
      <c r="I25" s="572"/>
      <c r="J25" s="518"/>
      <c r="K25" s="519"/>
      <c r="M25" s="248"/>
    </row>
    <row r="26" spans="1:13" s="247" customFormat="1" ht="25.05" customHeight="1">
      <c r="A26" s="506"/>
      <c r="B26" s="543"/>
      <c r="C26" s="514" t="s">
        <v>731</v>
      </c>
      <c r="D26" s="595" t="s">
        <v>740</v>
      </c>
      <c r="E26" s="596"/>
      <c r="F26" s="596"/>
      <c r="G26" s="596"/>
      <c r="H26" s="524"/>
      <c r="I26" s="572"/>
      <c r="J26" s="518"/>
      <c r="K26" s="519"/>
      <c r="M26" s="248"/>
    </row>
    <row r="27" spans="1:13" s="247" customFormat="1" ht="25.05" customHeight="1">
      <c r="A27" s="506"/>
      <c r="B27" s="543"/>
      <c r="C27" s="514" t="s">
        <v>731</v>
      </c>
      <c r="D27" s="515" t="s">
        <v>741</v>
      </c>
      <c r="E27" s="525"/>
      <c r="F27" s="525"/>
      <c r="G27" s="525"/>
      <c r="H27" s="525"/>
      <c r="I27" s="572"/>
      <c r="J27" s="518"/>
      <c r="K27" s="519"/>
      <c r="M27" s="248"/>
    </row>
    <row r="28" spans="1:13" s="247" customFormat="1" ht="37.200000000000003" customHeight="1">
      <c r="A28" s="506"/>
      <c r="B28" s="545"/>
      <c r="C28" s="520" t="s">
        <v>731</v>
      </c>
      <c r="D28" s="583" t="s">
        <v>848</v>
      </c>
      <c r="E28" s="584"/>
      <c r="F28" s="584"/>
      <c r="G28" s="584"/>
      <c r="H28" s="532"/>
      <c r="I28" s="573"/>
      <c r="J28" s="521"/>
      <c r="K28" s="522"/>
      <c r="M28" s="248"/>
    </row>
    <row r="29" spans="1:13" s="247" customFormat="1" ht="24.6" customHeight="1">
      <c r="A29" s="506"/>
      <c r="B29" s="544" t="s">
        <v>852</v>
      </c>
      <c r="C29" s="501"/>
      <c r="D29" s="501"/>
      <c r="E29"/>
      <c r="F29"/>
      <c r="G29"/>
      <c r="H29"/>
      <c r="I29" s="552"/>
      <c r="J29" s="552"/>
      <c r="K29" s="507"/>
      <c r="M29" s="248"/>
    </row>
    <row r="30" spans="1:13" s="247" customFormat="1" ht="24.6" customHeight="1">
      <c r="A30" s="506"/>
      <c r="B30" s="545"/>
      <c r="C30" s="520" t="s">
        <v>839</v>
      </c>
      <c r="D30" s="526" t="s">
        <v>853</v>
      </c>
      <c r="E30" s="527"/>
      <c r="F30" s="527"/>
      <c r="G30" s="527"/>
      <c r="H30" s="527"/>
      <c r="I30" s="576"/>
      <c r="J30" s="521"/>
      <c r="K30" s="522"/>
      <c r="M30" s="248"/>
    </row>
    <row r="31" spans="1:13" s="247" customFormat="1" ht="25.05" customHeight="1">
      <c r="A31" s="506"/>
      <c r="B31" s="544" t="s">
        <v>742</v>
      </c>
      <c r="C31" s="501"/>
      <c r="D31" s="501"/>
      <c r="E31"/>
      <c r="F31"/>
      <c r="G31"/>
      <c r="H31"/>
      <c r="I31" s="580"/>
      <c r="J31" s="580"/>
      <c r="K31" s="507"/>
      <c r="M31" s="248"/>
    </row>
    <row r="32" spans="1:13" s="247" customFormat="1" ht="25.05" customHeight="1">
      <c r="A32" s="506"/>
      <c r="B32" s="543"/>
      <c r="C32" s="534" t="s">
        <v>839</v>
      </c>
      <c r="D32" s="546" t="s">
        <v>770</v>
      </c>
      <c r="E32" s="547"/>
      <c r="F32" s="547"/>
      <c r="G32" s="547"/>
      <c r="H32" s="547"/>
      <c r="I32" s="574"/>
      <c r="J32" s="536"/>
      <c r="K32" s="537"/>
      <c r="M32" s="248"/>
    </row>
    <row r="33" spans="1:13" s="247" customFormat="1" ht="25.05" customHeight="1">
      <c r="A33" s="506"/>
      <c r="B33" s="543"/>
      <c r="C33" s="548"/>
      <c r="D33" s="589" t="s">
        <v>771</v>
      </c>
      <c r="E33" s="590"/>
      <c r="F33" s="590"/>
      <c r="G33" s="590"/>
      <c r="H33" s="549"/>
      <c r="I33" s="575"/>
      <c r="J33" s="550"/>
      <c r="K33" s="551"/>
      <c r="M33" s="248"/>
    </row>
    <row r="34" spans="1:13" s="247" customFormat="1" ht="25.05" customHeight="1">
      <c r="A34" s="506"/>
      <c r="B34" s="543"/>
      <c r="C34" s="534" t="s">
        <v>839</v>
      </c>
      <c r="D34" s="546" t="s">
        <v>772</v>
      </c>
      <c r="E34" s="547"/>
      <c r="F34" s="547"/>
      <c r="G34" s="547"/>
      <c r="H34" s="547"/>
      <c r="I34" s="574"/>
      <c r="J34" s="536"/>
      <c r="K34" s="537"/>
      <c r="M34" s="248"/>
    </row>
    <row r="35" spans="1:13" s="247" customFormat="1" ht="25.05" customHeight="1">
      <c r="A35" s="506"/>
      <c r="B35" s="543"/>
      <c r="C35" s="548"/>
      <c r="D35" s="589" t="s">
        <v>773</v>
      </c>
      <c r="E35" s="590"/>
      <c r="F35" s="590"/>
      <c r="G35" s="590"/>
      <c r="H35" s="549"/>
      <c r="I35" s="575"/>
      <c r="J35" s="550"/>
      <c r="K35" s="551"/>
      <c r="M35" s="248"/>
    </row>
    <row r="36" spans="1:13" s="247" customFormat="1" ht="36.6" customHeight="1">
      <c r="A36" s="506"/>
      <c r="B36" s="545"/>
      <c r="C36" s="520" t="s">
        <v>839</v>
      </c>
      <c r="D36" s="581" t="s">
        <v>743</v>
      </c>
      <c r="E36" s="582"/>
      <c r="F36" s="582"/>
      <c r="G36" s="582"/>
      <c r="H36" s="491"/>
      <c r="I36" s="576"/>
      <c r="J36" s="496"/>
      <c r="K36" s="509"/>
      <c r="M36" s="248"/>
    </row>
    <row r="37" spans="1:13" s="247" customFormat="1" ht="25.05" customHeight="1">
      <c r="A37" s="506"/>
      <c r="B37" s="544" t="s">
        <v>747</v>
      </c>
      <c r="C37" s="501"/>
      <c r="D37" s="501"/>
      <c r="E37"/>
      <c r="F37"/>
      <c r="G37"/>
      <c r="H37"/>
      <c r="I37" s="552"/>
      <c r="J37" s="552"/>
      <c r="K37" s="507"/>
      <c r="M37" s="248"/>
    </row>
    <row r="38" spans="1:13" s="247" customFormat="1" ht="25.05" customHeight="1">
      <c r="A38" s="506"/>
      <c r="B38" s="545"/>
      <c r="C38" s="520" t="s">
        <v>731</v>
      </c>
      <c r="D38" s="526" t="s">
        <v>753</v>
      </c>
      <c r="E38" s="527"/>
      <c r="F38" s="527"/>
      <c r="G38" s="527"/>
      <c r="H38" s="527"/>
      <c r="I38" s="573"/>
      <c r="J38" s="521"/>
      <c r="K38" s="522"/>
      <c r="M38" s="248"/>
    </row>
    <row r="39" spans="1:13" s="247" customFormat="1" ht="25.05" customHeight="1">
      <c r="A39" s="506"/>
      <c r="B39" s="544" t="s">
        <v>786</v>
      </c>
      <c r="C39" s="501"/>
      <c r="D39" s="501"/>
      <c r="E39"/>
      <c r="F39"/>
      <c r="G39"/>
      <c r="H39"/>
      <c r="I39" s="552"/>
      <c r="J39" s="552"/>
      <c r="K39" s="507"/>
      <c r="M39" s="248"/>
    </row>
    <row r="40" spans="1:13" s="247" customFormat="1" ht="25.05" customHeight="1">
      <c r="A40" s="506"/>
      <c r="B40" s="543"/>
      <c r="C40" s="514" t="s">
        <v>731</v>
      </c>
      <c r="D40" s="515" t="s">
        <v>754</v>
      </c>
      <c r="E40" s="525"/>
      <c r="F40" s="525"/>
      <c r="G40" s="525"/>
      <c r="H40" s="525"/>
      <c r="I40" s="572"/>
      <c r="J40" s="518"/>
      <c r="K40" s="519"/>
      <c r="M40" s="248"/>
    </row>
    <row r="41" spans="1:13" s="247" customFormat="1" ht="25.05" customHeight="1">
      <c r="A41" s="506"/>
      <c r="B41" s="543"/>
      <c r="C41" s="548" t="s">
        <v>839</v>
      </c>
      <c r="D41" s="589" t="s">
        <v>756</v>
      </c>
      <c r="E41" s="590"/>
      <c r="F41" s="590"/>
      <c r="G41" s="590"/>
      <c r="H41" s="251"/>
      <c r="I41" s="577"/>
      <c r="J41" s="489"/>
      <c r="K41" s="507" t="s">
        <v>845</v>
      </c>
      <c r="M41" s="248"/>
    </row>
    <row r="42" spans="1:13" s="247" customFormat="1" ht="25.05" customHeight="1">
      <c r="A42" s="506"/>
      <c r="B42" s="543"/>
      <c r="C42" s="514" t="s">
        <v>839</v>
      </c>
      <c r="D42" s="515" t="s">
        <v>755</v>
      </c>
      <c r="E42" s="525"/>
      <c r="F42" s="525"/>
      <c r="G42" s="525"/>
      <c r="H42" s="525"/>
      <c r="I42" s="572"/>
      <c r="J42" s="518"/>
      <c r="K42" s="519"/>
      <c r="M42" s="248"/>
    </row>
    <row r="43" spans="1:13" s="247" customFormat="1" ht="25.05" customHeight="1">
      <c r="A43" s="506"/>
      <c r="B43" s="543"/>
      <c r="C43" s="514" t="s">
        <v>839</v>
      </c>
      <c r="D43" s="595" t="s">
        <v>757</v>
      </c>
      <c r="E43" s="596"/>
      <c r="F43" s="596"/>
      <c r="G43" s="596"/>
      <c r="H43" s="524"/>
      <c r="I43" s="572"/>
      <c r="J43" s="518"/>
      <c r="K43" s="519"/>
      <c r="M43" s="248"/>
    </row>
    <row r="44" spans="1:13" s="247" customFormat="1" ht="25.05" customHeight="1">
      <c r="A44" s="508"/>
      <c r="B44" s="545"/>
      <c r="C44" s="520" t="s">
        <v>839</v>
      </c>
      <c r="D44" s="510" t="s">
        <v>758</v>
      </c>
      <c r="E44" s="492"/>
      <c r="F44" s="492"/>
      <c r="G44" s="492"/>
      <c r="H44" s="492"/>
      <c r="I44" s="576"/>
      <c r="J44" s="496"/>
      <c r="K44" s="509"/>
      <c r="M44" s="248"/>
    </row>
    <row r="45" spans="1:13" s="247" customFormat="1" ht="25.05" customHeight="1">
      <c r="A45" s="506">
        <v>5</v>
      </c>
      <c r="B45" s="501" t="s">
        <v>759</v>
      </c>
      <c r="C45" s="501"/>
      <c r="D45" s="501"/>
      <c r="E45"/>
      <c r="F45"/>
      <c r="G45"/>
      <c r="H45"/>
      <c r="I45" s="552"/>
      <c r="J45" s="552"/>
      <c r="K45" s="507"/>
      <c r="M45" s="248"/>
    </row>
    <row r="46" spans="1:13" s="247" customFormat="1" ht="25.05" customHeight="1">
      <c r="A46" s="506"/>
      <c r="B46" s="514" t="s">
        <v>731</v>
      </c>
      <c r="C46" s="595" t="s">
        <v>761</v>
      </c>
      <c r="D46" s="596"/>
      <c r="E46" s="596"/>
      <c r="F46" s="596"/>
      <c r="G46" s="596"/>
      <c r="H46" s="524"/>
      <c r="I46" s="572"/>
      <c r="J46" s="518"/>
      <c r="K46" s="519"/>
      <c r="M46" s="248"/>
    </row>
    <row r="47" spans="1:13" s="247" customFormat="1" ht="25.05" customHeight="1">
      <c r="A47" s="506"/>
      <c r="B47" s="514" t="s">
        <v>731</v>
      </c>
      <c r="C47" s="595" t="s">
        <v>762</v>
      </c>
      <c r="D47" s="596"/>
      <c r="E47" s="596"/>
      <c r="F47" s="596"/>
      <c r="G47" s="596"/>
      <c r="H47" s="524"/>
      <c r="I47" s="572"/>
      <c r="J47" s="518"/>
      <c r="K47" s="519"/>
      <c r="M47" s="248"/>
    </row>
    <row r="48" spans="1:13" s="247" customFormat="1" ht="25.05" customHeight="1">
      <c r="A48" s="508"/>
      <c r="B48" s="520" t="s">
        <v>731</v>
      </c>
      <c r="C48" s="583" t="s">
        <v>760</v>
      </c>
      <c r="D48" s="584"/>
      <c r="E48" s="584"/>
      <c r="F48" s="584"/>
      <c r="G48" s="584"/>
      <c r="H48" s="532"/>
      <c r="I48" s="573"/>
      <c r="J48" s="521"/>
      <c r="K48" s="522"/>
      <c r="M48" s="248"/>
    </row>
    <row r="49" spans="1:13" s="247" customFormat="1" ht="25.05" customHeight="1">
      <c r="A49" s="506">
        <v>6</v>
      </c>
      <c r="B49" s="501" t="s">
        <v>763</v>
      </c>
      <c r="C49" s="499"/>
      <c r="D49" s="501"/>
      <c r="E49"/>
      <c r="F49"/>
      <c r="G49"/>
      <c r="H49"/>
      <c r="I49" s="552"/>
      <c r="J49" s="552"/>
      <c r="K49" s="507"/>
      <c r="M49" s="248"/>
    </row>
    <row r="50" spans="1:13" s="247" customFormat="1" ht="25.05" customHeight="1">
      <c r="A50" s="508"/>
      <c r="B50" s="520" t="s">
        <v>731</v>
      </c>
      <c r="C50" s="526" t="s">
        <v>764</v>
      </c>
      <c r="D50" s="554"/>
      <c r="E50" s="527"/>
      <c r="F50" s="527"/>
      <c r="G50" s="527"/>
      <c r="H50" s="527"/>
      <c r="I50" s="573"/>
      <c r="J50" s="521"/>
      <c r="K50" s="522"/>
      <c r="M50" s="248"/>
    </row>
    <row r="51" spans="1:13" s="247" customFormat="1" ht="25.05" customHeight="1">
      <c r="A51" s="506">
        <v>7</v>
      </c>
      <c r="B51" s="501" t="s">
        <v>765</v>
      </c>
      <c r="C51" s="501"/>
      <c r="D51" s="501"/>
      <c r="E51"/>
      <c r="F51"/>
      <c r="G51"/>
      <c r="H51"/>
      <c r="I51" s="552"/>
      <c r="J51" s="552"/>
      <c r="K51" s="507" t="s">
        <v>766</v>
      </c>
      <c r="M51" s="248"/>
    </row>
    <row r="52" spans="1:13" s="247" customFormat="1" ht="25.05" customHeight="1">
      <c r="A52" s="506"/>
      <c r="B52" s="534" t="s">
        <v>731</v>
      </c>
      <c r="C52" s="587" t="s">
        <v>767</v>
      </c>
      <c r="D52" s="588"/>
      <c r="E52" s="588"/>
      <c r="F52" s="588"/>
      <c r="G52" s="588"/>
      <c r="H52" s="535"/>
      <c r="I52" s="574"/>
      <c r="J52" s="536"/>
      <c r="K52" s="537"/>
      <c r="M52" s="248"/>
    </row>
    <row r="53" spans="1:13" s="247" customFormat="1" ht="25.05" customHeight="1">
      <c r="A53" s="506"/>
      <c r="B53" s="534" t="s">
        <v>731</v>
      </c>
      <c r="C53" s="587" t="s">
        <v>768</v>
      </c>
      <c r="D53" s="588"/>
      <c r="E53" s="588"/>
      <c r="F53" s="588"/>
      <c r="G53" s="588"/>
      <c r="H53" s="535"/>
      <c r="I53" s="574"/>
      <c r="J53" s="536"/>
      <c r="K53" s="537"/>
      <c r="M53" s="248"/>
    </row>
    <row r="54" spans="1:13" s="247" customFormat="1" ht="25.05" customHeight="1">
      <c r="A54" s="506"/>
      <c r="B54" s="548"/>
      <c r="C54" s="557"/>
      <c r="D54" s="589" t="s">
        <v>840</v>
      </c>
      <c r="E54" s="590"/>
      <c r="F54" s="590"/>
      <c r="G54" s="590"/>
      <c r="H54" s="549"/>
      <c r="I54" s="575"/>
      <c r="J54" s="550"/>
      <c r="K54" s="551"/>
      <c r="M54" s="248"/>
    </row>
    <row r="55" spans="1:13" s="247" customFormat="1" ht="25.05" customHeight="1">
      <c r="A55" s="506"/>
      <c r="B55" s="556" t="s">
        <v>731</v>
      </c>
      <c r="C55" s="585" t="s">
        <v>769</v>
      </c>
      <c r="D55" s="586"/>
      <c r="E55" s="586"/>
      <c r="F55" s="586"/>
      <c r="G55" s="586"/>
      <c r="H55" s="251"/>
      <c r="I55" s="577"/>
      <c r="J55" s="489"/>
      <c r="K55" s="507"/>
      <c r="M55" s="248"/>
    </row>
    <row r="56" spans="1:13" s="247" customFormat="1" ht="25.05" customHeight="1">
      <c r="A56" s="508"/>
      <c r="B56" s="558"/>
      <c r="C56" s="553"/>
      <c r="D56" s="581" t="s">
        <v>841</v>
      </c>
      <c r="E56" s="582"/>
      <c r="F56" s="582"/>
      <c r="G56" s="582"/>
      <c r="H56" s="491"/>
      <c r="I56" s="576"/>
      <c r="J56" s="496"/>
      <c r="K56" s="509"/>
      <c r="M56" s="248"/>
    </row>
    <row r="57" spans="1:13" s="247" customFormat="1" ht="25.05" customHeight="1">
      <c r="A57" s="506">
        <v>8</v>
      </c>
      <c r="B57" s="501" t="s">
        <v>774</v>
      </c>
      <c r="C57" s="501"/>
      <c r="D57" s="501"/>
      <c r="E57"/>
      <c r="F57"/>
      <c r="G57"/>
      <c r="H57"/>
      <c r="I57" s="552"/>
      <c r="J57" s="552"/>
      <c r="K57" s="507"/>
      <c r="M57" s="248"/>
    </row>
    <row r="58" spans="1:13" s="247" customFormat="1" ht="25.05" customHeight="1">
      <c r="A58" s="508"/>
      <c r="B58" s="520" t="s">
        <v>731</v>
      </c>
      <c r="C58" s="526" t="s">
        <v>775</v>
      </c>
      <c r="D58" s="554"/>
      <c r="E58" s="527"/>
      <c r="F58" s="527"/>
      <c r="G58" s="527"/>
      <c r="H58" s="527"/>
      <c r="I58" s="573"/>
      <c r="J58" s="521"/>
      <c r="K58" s="522"/>
      <c r="M58" s="248"/>
    </row>
    <row r="59" spans="1:13" s="247" customFormat="1" ht="25.05" customHeight="1">
      <c r="A59" s="506">
        <v>9</v>
      </c>
      <c r="B59" s="501" t="s">
        <v>776</v>
      </c>
      <c r="C59" s="501"/>
      <c r="D59" s="501"/>
      <c r="E59"/>
      <c r="F59"/>
      <c r="G59"/>
      <c r="H59"/>
      <c r="I59" s="552"/>
      <c r="J59" s="552"/>
      <c r="K59" s="507"/>
      <c r="M59" s="248"/>
    </row>
    <row r="60" spans="1:13" s="247" customFormat="1" ht="25.05" customHeight="1">
      <c r="A60" s="506"/>
      <c r="B60" s="520" t="s">
        <v>731</v>
      </c>
      <c r="C60" s="526" t="s">
        <v>778</v>
      </c>
      <c r="D60" s="554"/>
      <c r="E60" s="527"/>
      <c r="F60" s="527"/>
      <c r="G60" s="527"/>
      <c r="H60" s="527"/>
      <c r="I60" s="573"/>
      <c r="J60" s="521"/>
      <c r="K60" s="522"/>
      <c r="M60" s="248"/>
    </row>
    <row r="61" spans="1:13" s="247" customFormat="1" ht="25.05" customHeight="1">
      <c r="A61" s="523">
        <v>10</v>
      </c>
      <c r="B61" s="559" t="s">
        <v>779</v>
      </c>
      <c r="C61" s="559"/>
      <c r="D61" s="559"/>
      <c r="E61" s="336"/>
      <c r="F61" s="336"/>
      <c r="G61" s="336"/>
      <c r="H61" s="336"/>
      <c r="I61" s="552"/>
      <c r="J61" s="552"/>
      <c r="K61" s="560"/>
      <c r="M61" s="248"/>
    </row>
    <row r="62" spans="1:13" s="247" customFormat="1" ht="25.05" customHeight="1">
      <c r="A62" s="506"/>
      <c r="B62" s="514" t="s">
        <v>731</v>
      </c>
      <c r="C62" s="515" t="s">
        <v>849</v>
      </c>
      <c r="D62" s="561"/>
      <c r="E62" s="525"/>
      <c r="F62" s="525"/>
      <c r="G62" s="525"/>
      <c r="H62" s="525"/>
      <c r="I62" s="572"/>
      <c r="J62" s="518"/>
      <c r="K62" s="519" t="s">
        <v>782</v>
      </c>
      <c r="M62" s="248"/>
    </row>
    <row r="63" spans="1:13" s="247" customFormat="1" ht="25.05" customHeight="1">
      <c r="A63" s="508"/>
      <c r="B63" s="520" t="s">
        <v>731</v>
      </c>
      <c r="C63" s="526" t="s">
        <v>781</v>
      </c>
      <c r="D63" s="554"/>
      <c r="E63" s="527"/>
      <c r="F63" s="527"/>
      <c r="G63" s="527"/>
      <c r="H63" s="527"/>
      <c r="I63" s="573"/>
      <c r="J63" s="521"/>
      <c r="K63" s="522"/>
      <c r="M63" s="248"/>
    </row>
    <row r="64" spans="1:13" s="247" customFormat="1" ht="25.05" customHeight="1">
      <c r="A64" s="506">
        <v>11</v>
      </c>
      <c r="B64" s="501" t="s">
        <v>783</v>
      </c>
      <c r="C64" s="501"/>
      <c r="D64" s="501"/>
      <c r="E64"/>
      <c r="F64"/>
      <c r="G64"/>
      <c r="H64"/>
      <c r="I64" s="552"/>
      <c r="J64" s="552"/>
      <c r="K64" s="507"/>
      <c r="M64" s="248"/>
    </row>
    <row r="65" spans="1:13" s="247" customFormat="1" ht="25.05" customHeight="1">
      <c r="A65" s="506"/>
      <c r="B65" s="514" t="s">
        <v>731</v>
      </c>
      <c r="C65" s="515" t="s">
        <v>780</v>
      </c>
      <c r="D65" s="561"/>
      <c r="E65" s="525"/>
      <c r="F65" s="525"/>
      <c r="G65" s="525"/>
      <c r="H65" s="525"/>
      <c r="I65" s="572"/>
      <c r="J65" s="518"/>
      <c r="K65" s="519" t="s">
        <v>782</v>
      </c>
      <c r="M65" s="248"/>
    </row>
    <row r="66" spans="1:13" s="247" customFormat="1" ht="25.05" customHeight="1">
      <c r="A66" s="508"/>
      <c r="B66" s="520" t="s">
        <v>731</v>
      </c>
      <c r="C66" s="526" t="s">
        <v>781</v>
      </c>
      <c r="D66" s="554"/>
      <c r="E66" s="527"/>
      <c r="F66" s="527"/>
      <c r="G66" s="527"/>
      <c r="H66" s="527"/>
      <c r="I66" s="573"/>
      <c r="J66" s="521"/>
      <c r="K66" s="522"/>
      <c r="M66" s="248"/>
    </row>
    <row r="67" spans="1:13" s="247" customFormat="1" ht="25.05" customHeight="1">
      <c r="A67" s="506">
        <v>12</v>
      </c>
      <c r="B67" s="501" t="s">
        <v>784</v>
      </c>
      <c r="C67" s="501"/>
      <c r="D67" s="501"/>
      <c r="E67"/>
      <c r="F67"/>
      <c r="G67"/>
      <c r="H67"/>
      <c r="I67" s="552"/>
      <c r="J67" s="552"/>
      <c r="K67" s="507"/>
      <c r="M67" s="248"/>
    </row>
    <row r="68" spans="1:13" s="247" customFormat="1" ht="25.05" customHeight="1">
      <c r="A68" s="506"/>
      <c r="B68" s="514" t="s">
        <v>731</v>
      </c>
      <c r="C68" s="515" t="s">
        <v>785</v>
      </c>
      <c r="D68" s="561"/>
      <c r="E68" s="525"/>
      <c r="F68" s="525"/>
      <c r="G68" s="525"/>
      <c r="H68" s="525"/>
      <c r="I68" s="572"/>
      <c r="J68" s="518"/>
      <c r="K68" s="519"/>
      <c r="M68" s="248"/>
    </row>
    <row r="69" spans="1:13" s="247" customFormat="1" ht="25.05" customHeight="1">
      <c r="A69" s="506"/>
      <c r="B69" s="514" t="s">
        <v>731</v>
      </c>
      <c r="C69" s="515" t="s">
        <v>787</v>
      </c>
      <c r="D69" s="561"/>
      <c r="E69" s="525"/>
      <c r="F69" s="525"/>
      <c r="G69" s="525"/>
      <c r="H69" s="525"/>
      <c r="I69" s="572"/>
      <c r="J69" s="518"/>
      <c r="K69" s="519"/>
      <c r="M69" s="248"/>
    </row>
    <row r="70" spans="1:13" s="247" customFormat="1" ht="25.05" customHeight="1">
      <c r="A70" s="508"/>
      <c r="B70" s="520" t="s">
        <v>731</v>
      </c>
      <c r="C70" s="526" t="s">
        <v>788</v>
      </c>
      <c r="D70" s="554"/>
      <c r="E70" s="527"/>
      <c r="F70" s="527"/>
      <c r="G70" s="527"/>
      <c r="H70" s="527"/>
      <c r="I70" s="573"/>
      <c r="J70" s="521"/>
      <c r="K70" s="522"/>
      <c r="M70" s="248"/>
    </row>
    <row r="71" spans="1:13" s="247" customFormat="1" ht="25.05" customHeight="1">
      <c r="A71" s="506">
        <v>13</v>
      </c>
      <c r="B71" s="501" t="s">
        <v>789</v>
      </c>
      <c r="C71" s="501"/>
      <c r="D71" s="501"/>
      <c r="E71"/>
      <c r="F71"/>
      <c r="G71"/>
      <c r="H71"/>
      <c r="I71" s="552"/>
      <c r="J71" s="552"/>
      <c r="K71" s="507"/>
      <c r="M71" s="248"/>
    </row>
    <row r="72" spans="1:13" s="247" customFormat="1" ht="25.05" customHeight="1">
      <c r="A72" s="506"/>
      <c r="B72" s="514" t="s">
        <v>731</v>
      </c>
      <c r="C72" s="595" t="s">
        <v>790</v>
      </c>
      <c r="D72" s="596"/>
      <c r="E72" s="596"/>
      <c r="F72" s="596"/>
      <c r="G72" s="596"/>
      <c r="H72" s="524"/>
      <c r="I72" s="572"/>
      <c r="J72" s="518"/>
      <c r="K72" s="519"/>
      <c r="M72" s="248"/>
    </row>
    <row r="73" spans="1:13" s="247" customFormat="1" ht="25.05" customHeight="1">
      <c r="A73" s="506"/>
      <c r="B73" s="514" t="s">
        <v>731</v>
      </c>
      <c r="C73" s="515" t="s">
        <v>791</v>
      </c>
      <c r="D73" s="561"/>
      <c r="E73" s="525"/>
      <c r="F73" s="525"/>
      <c r="G73" s="525"/>
      <c r="H73" s="525"/>
      <c r="I73" s="572"/>
      <c r="J73" s="518"/>
      <c r="K73" s="519"/>
      <c r="M73" s="248"/>
    </row>
    <row r="74" spans="1:13" s="247" customFormat="1" ht="25.05" customHeight="1">
      <c r="A74" s="508"/>
      <c r="B74" s="520" t="s">
        <v>731</v>
      </c>
      <c r="C74" s="526" t="s">
        <v>850</v>
      </c>
      <c r="D74" s="554"/>
      <c r="E74" s="527"/>
      <c r="F74" s="527"/>
      <c r="G74" s="527"/>
      <c r="H74" s="527"/>
      <c r="I74" s="573"/>
      <c r="J74" s="521"/>
      <c r="K74" s="522"/>
      <c r="M74" s="248"/>
    </row>
    <row r="75" spans="1:13" s="247" customFormat="1" ht="25.05" customHeight="1">
      <c r="A75" s="506">
        <v>14</v>
      </c>
      <c r="B75" s="501" t="s">
        <v>792</v>
      </c>
      <c r="C75" s="501"/>
      <c r="D75" s="501"/>
      <c r="E75"/>
      <c r="F75"/>
      <c r="G75"/>
      <c r="H75"/>
      <c r="I75" s="552"/>
      <c r="J75" s="552"/>
      <c r="K75" s="507"/>
      <c r="M75" s="248"/>
    </row>
    <row r="76" spans="1:13" s="247" customFormat="1" ht="25.05" customHeight="1">
      <c r="A76" s="506"/>
      <c r="B76" s="514" t="s">
        <v>731</v>
      </c>
      <c r="C76" s="515" t="s">
        <v>793</v>
      </c>
      <c r="D76" s="561"/>
      <c r="E76" s="525"/>
      <c r="F76" s="525"/>
      <c r="G76" s="525"/>
      <c r="H76" s="525"/>
      <c r="I76" s="572"/>
      <c r="J76" s="518"/>
      <c r="K76" s="519"/>
      <c r="M76" s="248"/>
    </row>
    <row r="77" spans="1:13" s="247" customFormat="1" ht="25.05" customHeight="1">
      <c r="A77" s="506"/>
      <c r="B77" s="556" t="s">
        <v>731</v>
      </c>
      <c r="C77" s="501" t="s">
        <v>794</v>
      </c>
      <c r="E77"/>
      <c r="F77"/>
      <c r="G77"/>
      <c r="H77"/>
      <c r="I77" s="577"/>
      <c r="J77" s="489"/>
      <c r="K77" s="507"/>
      <c r="M77" s="248"/>
    </row>
    <row r="78" spans="1:13" s="247" customFormat="1" ht="25.05" customHeight="1">
      <c r="A78" s="506"/>
      <c r="B78" s="556"/>
      <c r="C78" s="585" t="s">
        <v>796</v>
      </c>
      <c r="D78" s="586"/>
      <c r="E78" s="586"/>
      <c r="F78" s="586"/>
      <c r="G78" s="586"/>
      <c r="H78" s="251"/>
      <c r="I78" s="577"/>
      <c r="J78" s="489"/>
      <c r="K78" s="507"/>
      <c r="M78" s="248"/>
    </row>
    <row r="79" spans="1:13" s="247" customFormat="1" ht="25.05" customHeight="1">
      <c r="A79" s="508"/>
      <c r="B79" s="558"/>
      <c r="C79" s="581" t="s">
        <v>842</v>
      </c>
      <c r="D79" s="582"/>
      <c r="E79" s="582"/>
      <c r="F79" s="582"/>
      <c r="G79" s="582"/>
      <c r="H79" s="491"/>
      <c r="I79" s="576"/>
      <c r="J79" s="496"/>
      <c r="K79" s="509"/>
      <c r="M79" s="248"/>
    </row>
    <row r="80" spans="1:13" s="247" customFormat="1" ht="25.05" customHeight="1">
      <c r="A80" s="506">
        <v>15</v>
      </c>
      <c r="B80" s="501" t="s">
        <v>795</v>
      </c>
      <c r="C80" s="501"/>
      <c r="D80" s="501"/>
      <c r="E80"/>
      <c r="F80"/>
      <c r="G80"/>
      <c r="H80"/>
      <c r="I80" s="552"/>
      <c r="J80" s="552"/>
      <c r="K80" s="507"/>
      <c r="M80" s="248"/>
    </row>
    <row r="81" spans="1:13" s="247" customFormat="1" ht="25.05" customHeight="1">
      <c r="A81" s="506"/>
      <c r="B81" s="514" t="s">
        <v>731</v>
      </c>
      <c r="C81" s="515" t="s">
        <v>793</v>
      </c>
      <c r="D81" s="561"/>
      <c r="E81" s="525"/>
      <c r="F81" s="525"/>
      <c r="G81" s="525"/>
      <c r="H81" s="525"/>
      <c r="I81" s="572"/>
      <c r="J81" s="518"/>
      <c r="K81" s="519"/>
      <c r="M81" s="248"/>
    </row>
    <row r="82" spans="1:13" s="247" customFormat="1" ht="25.05" customHeight="1">
      <c r="A82" s="506"/>
      <c r="B82" s="514" t="s">
        <v>731</v>
      </c>
      <c r="C82" s="515" t="s">
        <v>797</v>
      </c>
      <c r="D82" s="561"/>
      <c r="E82" s="525"/>
      <c r="F82" s="525"/>
      <c r="G82" s="525"/>
      <c r="H82" s="525"/>
      <c r="I82" s="572"/>
      <c r="J82" s="518"/>
      <c r="K82" s="519"/>
      <c r="M82" s="248"/>
    </row>
    <row r="83" spans="1:13" s="247" customFormat="1" ht="25.05" customHeight="1">
      <c r="A83" s="508"/>
      <c r="B83" s="520" t="s">
        <v>731</v>
      </c>
      <c r="C83" s="526" t="s">
        <v>798</v>
      </c>
      <c r="D83" s="554"/>
      <c r="E83" s="527"/>
      <c r="F83" s="527"/>
      <c r="G83" s="527"/>
      <c r="H83" s="527"/>
      <c r="I83" s="573"/>
      <c r="J83" s="521"/>
      <c r="K83" s="522"/>
      <c r="M83" s="248"/>
    </row>
    <row r="84" spans="1:13" s="247" customFormat="1" ht="25.05" customHeight="1">
      <c r="A84" s="506">
        <v>16</v>
      </c>
      <c r="B84" s="501" t="s">
        <v>799</v>
      </c>
      <c r="C84" s="501"/>
      <c r="D84" s="501"/>
      <c r="E84"/>
      <c r="F84"/>
      <c r="G84"/>
      <c r="H84"/>
      <c r="I84" s="552"/>
      <c r="J84" s="552"/>
      <c r="K84" s="507"/>
      <c r="M84" s="248"/>
    </row>
    <row r="85" spans="1:13" s="247" customFormat="1" ht="25.05" customHeight="1">
      <c r="A85" s="506"/>
      <c r="B85" s="514" t="s">
        <v>731</v>
      </c>
      <c r="C85" s="515" t="s">
        <v>800</v>
      </c>
      <c r="D85" s="561"/>
      <c r="E85" s="525"/>
      <c r="F85" s="525"/>
      <c r="G85" s="525"/>
      <c r="H85" s="525"/>
      <c r="I85" s="572"/>
      <c r="J85" s="518"/>
      <c r="K85" s="519"/>
      <c r="M85" s="248"/>
    </row>
    <row r="86" spans="1:13" s="247" customFormat="1" ht="25.05" customHeight="1">
      <c r="A86" s="508"/>
      <c r="B86" s="520" t="s">
        <v>731</v>
      </c>
      <c r="C86" s="526" t="s">
        <v>801</v>
      </c>
      <c r="D86" s="554"/>
      <c r="E86" s="527"/>
      <c r="F86" s="527"/>
      <c r="G86" s="527"/>
      <c r="H86" s="527"/>
      <c r="I86" s="573"/>
      <c r="J86" s="521"/>
      <c r="K86" s="522"/>
      <c r="M86" s="248"/>
    </row>
    <row r="87" spans="1:13" s="247" customFormat="1" ht="25.05" customHeight="1">
      <c r="A87" s="506">
        <v>17</v>
      </c>
      <c r="B87" s="501" t="s">
        <v>802</v>
      </c>
      <c r="C87" s="501"/>
      <c r="D87" s="501"/>
      <c r="E87"/>
      <c r="F87"/>
      <c r="G87"/>
      <c r="H87"/>
      <c r="I87" s="552"/>
      <c r="J87" s="552"/>
      <c r="K87" s="507"/>
      <c r="M87" s="248"/>
    </row>
    <row r="88" spans="1:13" s="247" customFormat="1" ht="25.05" customHeight="1">
      <c r="A88" s="508"/>
      <c r="B88" s="520" t="s">
        <v>731</v>
      </c>
      <c r="C88" s="526" t="s">
        <v>793</v>
      </c>
      <c r="D88" s="554"/>
      <c r="E88" s="527"/>
      <c r="F88" s="527"/>
      <c r="G88" s="527"/>
      <c r="H88" s="527"/>
      <c r="I88" s="573"/>
      <c r="J88" s="521"/>
      <c r="K88" s="522"/>
      <c r="M88" s="248"/>
    </row>
    <row r="89" spans="1:13" s="247" customFormat="1" ht="25.05" customHeight="1">
      <c r="A89" s="506">
        <v>18</v>
      </c>
      <c r="B89" s="501" t="s">
        <v>803</v>
      </c>
      <c r="C89" s="501"/>
      <c r="D89" s="501"/>
      <c r="E89"/>
      <c r="F89"/>
      <c r="G89"/>
      <c r="H89"/>
      <c r="I89" s="552"/>
      <c r="J89" s="552"/>
      <c r="K89" s="507"/>
      <c r="M89" s="248"/>
    </row>
    <row r="90" spans="1:13" s="247" customFormat="1" ht="25.05" customHeight="1">
      <c r="A90" s="506"/>
      <c r="B90" s="514" t="s">
        <v>731</v>
      </c>
      <c r="C90" s="515" t="s">
        <v>804</v>
      </c>
      <c r="D90" s="561"/>
      <c r="E90" s="525"/>
      <c r="F90" s="525"/>
      <c r="G90" s="525"/>
      <c r="H90" s="525"/>
      <c r="I90" s="572"/>
      <c r="J90" s="518"/>
      <c r="K90" s="519"/>
      <c r="M90" s="248"/>
    </row>
    <row r="91" spans="1:13" s="247" customFormat="1" ht="25.05" customHeight="1">
      <c r="A91" s="508"/>
      <c r="B91" s="520" t="s">
        <v>731</v>
      </c>
      <c r="C91" s="526" t="s">
        <v>844</v>
      </c>
      <c r="D91" s="554"/>
      <c r="E91" s="527"/>
      <c r="F91" s="527"/>
      <c r="G91" s="527"/>
      <c r="H91" s="527"/>
      <c r="I91" s="573"/>
      <c r="J91" s="521"/>
      <c r="K91" s="522"/>
      <c r="M91" s="248"/>
    </row>
    <row r="92" spans="1:13" s="247" customFormat="1" ht="25.05" customHeight="1">
      <c r="A92" s="506">
        <v>19</v>
      </c>
      <c r="B92" s="501" t="s">
        <v>805</v>
      </c>
      <c r="C92" s="501"/>
      <c r="D92" s="501"/>
      <c r="E92"/>
      <c r="F92"/>
      <c r="G92"/>
      <c r="H92"/>
      <c r="I92" s="552"/>
      <c r="J92" s="552"/>
      <c r="K92" s="507"/>
      <c r="M92" s="248"/>
    </row>
    <row r="93" spans="1:13" s="247" customFormat="1" ht="25.05" customHeight="1">
      <c r="A93" s="506"/>
      <c r="B93" s="514" t="s">
        <v>731</v>
      </c>
      <c r="C93" s="515" t="s">
        <v>806</v>
      </c>
      <c r="D93" s="561"/>
      <c r="E93" s="525"/>
      <c r="F93" s="525"/>
      <c r="G93" s="525"/>
      <c r="H93" s="525"/>
      <c r="I93" s="572"/>
      <c r="J93" s="518"/>
      <c r="K93" s="519"/>
      <c r="M93" s="248"/>
    </row>
    <row r="94" spans="1:13" s="247" customFormat="1" ht="25.05" customHeight="1">
      <c r="A94" s="508"/>
      <c r="B94" s="520" t="s">
        <v>731</v>
      </c>
      <c r="C94" s="526" t="s">
        <v>807</v>
      </c>
      <c r="D94" s="554"/>
      <c r="E94" s="527"/>
      <c r="F94" s="527"/>
      <c r="G94" s="527"/>
      <c r="H94" s="527"/>
      <c r="I94" s="573"/>
      <c r="J94" s="521"/>
      <c r="K94" s="522"/>
      <c r="M94" s="248"/>
    </row>
    <row r="95" spans="1:13" s="247" customFormat="1" ht="25.05" customHeight="1">
      <c r="A95" s="506">
        <v>20</v>
      </c>
      <c r="B95" s="501" t="s">
        <v>808</v>
      </c>
      <c r="C95" s="501"/>
      <c r="D95" s="501"/>
      <c r="E95"/>
      <c r="F95"/>
      <c r="G95"/>
      <c r="H95"/>
      <c r="I95" s="552"/>
      <c r="J95" s="552"/>
      <c r="K95" s="507"/>
      <c r="M95" s="248"/>
    </row>
    <row r="96" spans="1:13" s="247" customFormat="1" ht="25.05" customHeight="1">
      <c r="A96" s="506"/>
      <c r="B96" s="514" t="s">
        <v>731</v>
      </c>
      <c r="C96" s="515" t="s">
        <v>809</v>
      </c>
      <c r="D96" s="561"/>
      <c r="E96" s="525"/>
      <c r="F96" s="525"/>
      <c r="G96" s="525"/>
      <c r="H96" s="525"/>
      <c r="I96" s="572"/>
      <c r="J96" s="518"/>
      <c r="K96" s="519"/>
      <c r="M96" s="248"/>
    </row>
    <row r="97" spans="1:13" s="247" customFormat="1" ht="25.05" customHeight="1">
      <c r="A97" s="506"/>
      <c r="B97" s="556" t="s">
        <v>731</v>
      </c>
      <c r="C97" s="585" t="s">
        <v>810</v>
      </c>
      <c r="D97" s="586"/>
      <c r="E97" s="586"/>
      <c r="F97" s="586"/>
      <c r="G97" s="586"/>
      <c r="H97"/>
      <c r="I97" s="577"/>
      <c r="J97" s="489"/>
      <c r="K97" s="507"/>
      <c r="M97" s="248"/>
    </row>
    <row r="98" spans="1:13" s="247" customFormat="1" ht="25.05" customHeight="1">
      <c r="A98" s="506"/>
      <c r="B98" s="556"/>
      <c r="C98" s="499"/>
      <c r="D98" s="501"/>
      <c r="E98" s="563" t="s">
        <v>813</v>
      </c>
      <c r="F98" s="503" t="s">
        <v>812</v>
      </c>
      <c r="G98" s="563" t="s">
        <v>811</v>
      </c>
      <c r="H98" s="503"/>
      <c r="I98" s="488"/>
      <c r="J98" s="489"/>
      <c r="K98" s="507"/>
      <c r="M98" s="497"/>
    </row>
    <row r="99" spans="1:13" s="247" customFormat="1" ht="14.4" customHeight="1">
      <c r="A99" s="506"/>
      <c r="B99" s="556"/>
      <c r="C99" s="499"/>
      <c r="D99" s="501"/>
      <c r="E99" s="564" t="s">
        <v>814</v>
      </c>
      <c r="F99" s="503"/>
      <c r="G99" s="564" t="s">
        <v>814</v>
      </c>
      <c r="H99" s="504"/>
      <c r="I99" s="488"/>
      <c r="J99" s="489"/>
      <c r="K99" s="507"/>
      <c r="M99" s="497"/>
    </row>
    <row r="100" spans="1:13" s="247" customFormat="1" ht="25.05" customHeight="1">
      <c r="A100" s="506"/>
      <c r="B100" s="556"/>
      <c r="C100" s="499"/>
      <c r="D100" s="501"/>
      <c r="E100" s="565"/>
      <c r="F100" s="498" t="str">
        <f>IF(OR(E100="",G100=""),"",IF(E100&gt;G100,"&gt;",IF(E100=G100,"=",IF(G100&gt;E100,"&lt;","-"))))</f>
        <v/>
      </c>
      <c r="G100" s="565"/>
      <c r="H100" s="503"/>
      <c r="I100" s="488"/>
      <c r="J100" s="489"/>
      <c r="K100" s="507"/>
      <c r="M100" s="497"/>
    </row>
    <row r="101" spans="1:13" s="247" customFormat="1" ht="6.6" customHeight="1">
      <c r="A101" s="508"/>
      <c r="B101" s="558"/>
      <c r="C101" s="494"/>
      <c r="D101" s="510"/>
      <c r="E101" s="562"/>
      <c r="F101" s="566"/>
      <c r="G101" s="562"/>
      <c r="H101" s="562"/>
      <c r="I101" s="495"/>
      <c r="J101" s="496"/>
      <c r="K101" s="509"/>
      <c r="M101" s="497"/>
    </row>
    <row r="102" spans="1:13" s="247" customFormat="1" ht="25.05" customHeight="1">
      <c r="A102" s="506">
        <v>21</v>
      </c>
      <c r="B102" s="501" t="s">
        <v>815</v>
      </c>
      <c r="C102" s="501"/>
      <c r="D102" s="501"/>
      <c r="E102" s="503"/>
      <c r="F102" s="178"/>
      <c r="G102" s="503"/>
      <c r="H102" s="503"/>
      <c r="I102" s="552"/>
      <c r="J102" s="552"/>
      <c r="K102" s="507" t="s">
        <v>816</v>
      </c>
      <c r="M102" s="497"/>
    </row>
    <row r="103" spans="1:13" s="247" customFormat="1" ht="25.05" customHeight="1">
      <c r="A103" s="508"/>
      <c r="B103" s="520" t="s">
        <v>731</v>
      </c>
      <c r="C103" s="526" t="s">
        <v>817</v>
      </c>
      <c r="D103" s="554"/>
      <c r="E103" s="568"/>
      <c r="F103" s="569"/>
      <c r="G103" s="568"/>
      <c r="H103" s="568"/>
      <c r="I103" s="573"/>
      <c r="J103" s="521"/>
      <c r="K103" s="522"/>
      <c r="M103" s="497"/>
    </row>
    <row r="104" spans="1:13" s="247" customFormat="1" ht="25.05" customHeight="1">
      <c r="A104" s="506">
        <v>22</v>
      </c>
      <c r="B104" s="501" t="s">
        <v>819</v>
      </c>
      <c r="C104" s="501"/>
      <c r="D104" s="501"/>
      <c r="E104" s="503"/>
      <c r="F104" s="178"/>
      <c r="G104" s="503"/>
      <c r="H104" s="503"/>
      <c r="I104" s="552"/>
      <c r="J104" s="552"/>
      <c r="K104" s="507"/>
      <c r="M104" s="497"/>
    </row>
    <row r="105" spans="1:13" s="247" customFormat="1" ht="25.05" customHeight="1">
      <c r="A105" s="506"/>
      <c r="B105" s="514" t="s">
        <v>731</v>
      </c>
      <c r="C105" s="515" t="s">
        <v>750</v>
      </c>
      <c r="D105" s="561"/>
      <c r="E105" s="531"/>
      <c r="F105" s="490"/>
      <c r="G105" s="490"/>
      <c r="H105" s="517"/>
      <c r="I105" s="572"/>
      <c r="J105" s="518"/>
      <c r="K105" s="519"/>
      <c r="M105" s="248"/>
    </row>
    <row r="106" spans="1:13" s="247" customFormat="1" ht="25.05" customHeight="1">
      <c r="A106" s="508"/>
      <c r="B106" s="520" t="s">
        <v>731</v>
      </c>
      <c r="C106" s="583" t="s">
        <v>818</v>
      </c>
      <c r="D106" s="584"/>
      <c r="E106" s="584"/>
      <c r="F106" s="584"/>
      <c r="G106" s="584"/>
      <c r="H106" s="527"/>
      <c r="I106" s="573"/>
      <c r="J106" s="521"/>
      <c r="K106" s="522"/>
      <c r="M106" s="248"/>
    </row>
    <row r="107" spans="1:13" s="247" customFormat="1" ht="25.05" customHeight="1">
      <c r="A107" s="506">
        <v>23</v>
      </c>
      <c r="B107" s="501" t="s">
        <v>820</v>
      </c>
      <c r="C107" s="501"/>
      <c r="D107" s="501"/>
      <c r="E107" s="503"/>
      <c r="F107" s="178"/>
      <c r="G107" s="503"/>
      <c r="H107" s="503"/>
      <c r="I107" s="552"/>
      <c r="J107" s="552"/>
      <c r="K107" s="507"/>
      <c r="M107" s="497"/>
    </row>
    <row r="108" spans="1:13" s="247" customFormat="1" ht="25.05" customHeight="1">
      <c r="A108" s="506"/>
      <c r="B108" s="514" t="s">
        <v>731</v>
      </c>
      <c r="C108" s="515" t="s">
        <v>750</v>
      </c>
      <c r="D108" s="561"/>
      <c r="E108" s="516"/>
      <c r="F108" s="517"/>
      <c r="G108" s="517"/>
      <c r="H108" s="517"/>
      <c r="I108" s="572"/>
      <c r="J108" s="518"/>
      <c r="K108" s="519"/>
      <c r="M108" s="248"/>
    </row>
    <row r="109" spans="1:13" s="247" customFormat="1" ht="25.05" customHeight="1">
      <c r="A109" s="508"/>
      <c r="B109" s="520" t="s">
        <v>731</v>
      </c>
      <c r="C109" s="583" t="s">
        <v>818</v>
      </c>
      <c r="D109" s="584"/>
      <c r="E109" s="584"/>
      <c r="F109" s="584"/>
      <c r="G109" s="584"/>
      <c r="H109" s="527"/>
      <c r="I109" s="573"/>
      <c r="J109" s="521"/>
      <c r="K109" s="522"/>
      <c r="M109" s="248"/>
    </row>
    <row r="110" spans="1:13" s="247" customFormat="1" ht="25.05" customHeight="1">
      <c r="A110" s="506">
        <v>24</v>
      </c>
      <c r="B110" s="501" t="s">
        <v>821</v>
      </c>
      <c r="C110" s="501"/>
      <c r="D110" s="501"/>
      <c r="E110" s="503"/>
      <c r="F110" s="178"/>
      <c r="G110" s="503"/>
      <c r="H110" s="503"/>
      <c r="I110" s="488"/>
      <c r="J110" s="489"/>
      <c r="K110" s="507"/>
      <c r="M110" s="497"/>
    </row>
    <row r="111" spans="1:13" s="247" customFormat="1" ht="25.05" customHeight="1">
      <c r="A111" s="506"/>
      <c r="B111" s="514" t="s">
        <v>731</v>
      </c>
      <c r="C111" s="515" t="s">
        <v>750</v>
      </c>
      <c r="D111" s="561"/>
      <c r="E111" s="516"/>
      <c r="F111" s="517"/>
      <c r="G111" s="517"/>
      <c r="H111" s="517"/>
      <c r="I111" s="572"/>
      <c r="J111" s="518"/>
      <c r="K111" s="519"/>
      <c r="M111" s="248"/>
    </row>
    <row r="112" spans="1:13" s="247" customFormat="1" ht="25.05" customHeight="1">
      <c r="A112" s="508"/>
      <c r="B112" s="520" t="s">
        <v>731</v>
      </c>
      <c r="C112" s="583" t="s">
        <v>818</v>
      </c>
      <c r="D112" s="584"/>
      <c r="E112" s="584"/>
      <c r="F112" s="584"/>
      <c r="G112" s="584"/>
      <c r="H112" s="527"/>
      <c r="I112" s="573"/>
      <c r="J112" s="521"/>
      <c r="K112" s="522"/>
      <c r="M112" s="248"/>
    </row>
    <row r="113" spans="1:13" s="247" customFormat="1" ht="25.05" customHeight="1">
      <c r="A113" s="506">
        <v>25</v>
      </c>
      <c r="B113" s="501" t="s">
        <v>822</v>
      </c>
      <c r="C113" s="501"/>
      <c r="D113" s="500"/>
      <c r="E113"/>
      <c r="F113"/>
      <c r="G113"/>
      <c r="H113"/>
      <c r="I113" s="552"/>
      <c r="J113" s="552"/>
      <c r="K113" s="507"/>
      <c r="M113" s="248"/>
    </row>
    <row r="114" spans="1:13" s="247" customFormat="1" ht="25.05" customHeight="1">
      <c r="A114" s="508"/>
      <c r="B114" s="520" t="s">
        <v>731</v>
      </c>
      <c r="C114" s="526" t="s">
        <v>823</v>
      </c>
      <c r="D114" s="554"/>
      <c r="E114" s="527"/>
      <c r="F114" s="527"/>
      <c r="G114" s="527"/>
      <c r="H114" s="527"/>
      <c r="I114" s="573"/>
      <c r="J114" s="521"/>
      <c r="K114" s="522"/>
      <c r="M114" s="248"/>
    </row>
    <row r="115" spans="1:13" s="247" customFormat="1" ht="25.05" customHeight="1">
      <c r="A115" s="506">
        <v>26</v>
      </c>
      <c r="B115" s="501" t="s">
        <v>824</v>
      </c>
      <c r="C115" s="501"/>
      <c r="D115" s="501"/>
      <c r="E115"/>
      <c r="F115"/>
      <c r="G115"/>
      <c r="H115"/>
      <c r="I115" s="552"/>
      <c r="J115" s="552"/>
      <c r="K115" s="507"/>
      <c r="M115" s="248"/>
    </row>
    <row r="116" spans="1:13" s="247" customFormat="1" ht="25.05" customHeight="1">
      <c r="A116" s="508"/>
      <c r="B116" s="520" t="s">
        <v>731</v>
      </c>
      <c r="C116" s="583" t="s">
        <v>851</v>
      </c>
      <c r="D116" s="584"/>
      <c r="E116" s="584"/>
      <c r="F116" s="584"/>
      <c r="G116" s="584"/>
      <c r="H116" s="568"/>
      <c r="I116" s="573"/>
      <c r="J116" s="521"/>
      <c r="K116" s="522"/>
      <c r="M116" s="497"/>
    </row>
    <row r="117" spans="1:13" s="247" customFormat="1" ht="25.05" customHeight="1">
      <c r="A117" s="506">
        <v>27</v>
      </c>
      <c r="B117" s="501" t="s">
        <v>826</v>
      </c>
      <c r="C117" s="501"/>
      <c r="D117" s="501"/>
      <c r="E117" s="503"/>
      <c r="F117" s="178"/>
      <c r="G117" s="503"/>
      <c r="H117" s="503"/>
      <c r="I117" s="552"/>
      <c r="J117" s="552"/>
      <c r="K117" s="507"/>
      <c r="M117" s="497"/>
    </row>
    <row r="118" spans="1:13" s="247" customFormat="1" ht="25.05" customHeight="1">
      <c r="A118" s="506"/>
      <c r="B118" s="534" t="s">
        <v>731</v>
      </c>
      <c r="C118" s="546" t="s">
        <v>827</v>
      </c>
      <c r="D118" s="555"/>
      <c r="E118" s="570"/>
      <c r="F118" s="571"/>
      <c r="G118" s="570"/>
      <c r="H118" s="570"/>
      <c r="I118" s="574"/>
      <c r="J118" s="536"/>
      <c r="K118" s="537"/>
      <c r="M118" s="497"/>
    </row>
    <row r="119" spans="1:13" s="247" customFormat="1" ht="25.05" customHeight="1">
      <c r="A119" s="506"/>
      <c r="B119" s="556"/>
      <c r="C119" s="585" t="s">
        <v>828</v>
      </c>
      <c r="D119" s="586"/>
      <c r="E119" s="586"/>
      <c r="F119" s="586"/>
      <c r="G119" s="586"/>
      <c r="H119" s="178"/>
      <c r="I119" s="577"/>
      <c r="J119" s="489"/>
      <c r="K119" s="507"/>
      <c r="M119" s="497"/>
    </row>
    <row r="120" spans="1:13" s="247" customFormat="1" ht="25.05" customHeight="1">
      <c r="A120" s="508"/>
      <c r="B120" s="558"/>
      <c r="C120" s="581" t="s">
        <v>843</v>
      </c>
      <c r="D120" s="582"/>
      <c r="E120" s="582"/>
      <c r="F120" s="582"/>
      <c r="G120" s="582"/>
      <c r="H120" s="567"/>
      <c r="I120" s="576"/>
      <c r="J120" s="496"/>
      <c r="K120" s="509"/>
      <c r="M120" s="497"/>
    </row>
    <row r="121" spans="1:13" s="247" customFormat="1" ht="25.05" customHeight="1">
      <c r="A121" s="506">
        <v>28</v>
      </c>
      <c r="B121" s="501" t="s">
        <v>829</v>
      </c>
      <c r="C121" s="501"/>
      <c r="D121" s="501"/>
      <c r="E121" s="178"/>
      <c r="F121" s="178"/>
      <c r="G121" s="178"/>
      <c r="H121" s="178"/>
      <c r="I121" s="552"/>
      <c r="J121" s="552"/>
      <c r="K121" s="507"/>
      <c r="M121" s="497"/>
    </row>
    <row r="122" spans="1:13" s="247" customFormat="1" ht="25.05" customHeight="1">
      <c r="A122" s="508"/>
      <c r="B122" s="520" t="s">
        <v>731</v>
      </c>
      <c r="C122" s="526" t="s">
        <v>825</v>
      </c>
      <c r="D122" s="554"/>
      <c r="E122" s="568"/>
      <c r="F122" s="569"/>
      <c r="G122" s="568"/>
      <c r="H122" s="568"/>
      <c r="I122" s="573"/>
      <c r="J122" s="521"/>
      <c r="K122" s="522"/>
      <c r="M122" s="497"/>
    </row>
    <row r="123" spans="1:13" s="247" customFormat="1" ht="25.05" customHeight="1">
      <c r="A123" s="506">
        <v>29</v>
      </c>
      <c r="B123" s="501" t="s">
        <v>830</v>
      </c>
      <c r="C123" s="501"/>
      <c r="D123" s="501"/>
      <c r="E123" s="503"/>
      <c r="F123" s="178"/>
      <c r="G123" s="503"/>
      <c r="H123" s="503"/>
      <c r="I123" s="488"/>
      <c r="J123" s="489"/>
      <c r="K123" s="507"/>
      <c r="M123" s="497"/>
    </row>
    <row r="124" spans="1:13" s="247" customFormat="1" ht="25.05" customHeight="1">
      <c r="A124" s="506"/>
      <c r="B124" s="514" t="s">
        <v>731</v>
      </c>
      <c r="C124" s="515" t="s">
        <v>831</v>
      </c>
      <c r="D124" s="561"/>
      <c r="E124" s="525"/>
      <c r="F124" s="525"/>
      <c r="G124" s="525"/>
      <c r="H124" s="525"/>
      <c r="I124" s="572"/>
      <c r="J124" s="518"/>
      <c r="K124" s="519"/>
      <c r="M124" s="248"/>
    </row>
    <row r="125" spans="1:13" s="247" customFormat="1" ht="25.05" customHeight="1">
      <c r="A125" s="508"/>
      <c r="B125" s="520" t="s">
        <v>731</v>
      </c>
      <c r="C125" s="583" t="s">
        <v>832</v>
      </c>
      <c r="D125" s="584"/>
      <c r="E125" s="584"/>
      <c r="F125" s="584"/>
      <c r="G125" s="584"/>
      <c r="H125" s="527"/>
      <c r="I125" s="573"/>
      <c r="J125" s="521"/>
      <c r="K125" s="522"/>
      <c r="M125" s="248"/>
    </row>
    <row r="126" spans="1:13" s="247" customFormat="1" ht="25.05" customHeight="1">
      <c r="A126" s="506">
        <v>30</v>
      </c>
      <c r="B126" s="501" t="s">
        <v>833</v>
      </c>
      <c r="C126" s="501"/>
      <c r="D126" s="501"/>
      <c r="E126"/>
      <c r="F126"/>
      <c r="G126"/>
      <c r="H126"/>
      <c r="I126" s="552"/>
      <c r="J126" s="552"/>
      <c r="K126" s="507"/>
      <c r="M126" s="248"/>
    </row>
    <row r="127" spans="1:13" s="247" customFormat="1" ht="25.05" customHeight="1">
      <c r="A127" s="508"/>
      <c r="B127" s="520" t="s">
        <v>731</v>
      </c>
      <c r="C127" s="526" t="s">
        <v>793</v>
      </c>
      <c r="D127" s="554"/>
      <c r="E127" s="527"/>
      <c r="F127" s="527"/>
      <c r="G127" s="527"/>
      <c r="H127" s="527"/>
      <c r="I127" s="573"/>
      <c r="J127" s="521"/>
      <c r="K127" s="522"/>
      <c r="M127" s="248"/>
    </row>
    <row r="128" spans="1:13" ht="30" customHeight="1">
      <c r="L128" s="249"/>
      <c r="M128" s="250"/>
    </row>
    <row r="129" spans="12:13" ht="18" customHeight="1">
      <c r="L129" s="599"/>
      <c r="M129" s="597"/>
    </row>
    <row r="130" spans="12:13" ht="15.75" customHeight="1">
      <c r="L130" s="600"/>
      <c r="M130" s="598"/>
    </row>
    <row r="131" spans="12:13" ht="17.25" customHeight="1">
      <c r="M131" s="248"/>
    </row>
    <row r="132" spans="12:13" ht="17.25" customHeight="1">
      <c r="M132" s="248"/>
    </row>
    <row r="133" spans="12:13" ht="17.25" customHeight="1">
      <c r="M133" s="248"/>
    </row>
    <row r="134" spans="12:13" ht="17.25" customHeight="1">
      <c r="M134" s="248"/>
    </row>
    <row r="135" spans="12:13" ht="17.25" customHeight="1">
      <c r="M135" s="248"/>
    </row>
    <row r="136" spans="12:13" ht="17.25" customHeight="1">
      <c r="M136" s="248"/>
    </row>
    <row r="137" spans="12:13" ht="17.25" customHeight="1">
      <c r="M137" s="248"/>
    </row>
    <row r="138" spans="12:13" ht="17.25" customHeight="1">
      <c r="M138" s="248"/>
    </row>
    <row r="139" spans="12:13" ht="17.25" customHeight="1">
      <c r="M139" s="248"/>
    </row>
    <row r="140" spans="12:13" ht="17.25" customHeight="1">
      <c r="M140" s="248"/>
    </row>
    <row r="141" spans="12:13" ht="17.25" customHeight="1">
      <c r="M141" s="248"/>
    </row>
    <row r="142" spans="12:13" ht="17.25" customHeight="1">
      <c r="M142" s="248"/>
    </row>
    <row r="143" spans="12:13" ht="17.25" customHeight="1">
      <c r="M143" s="248"/>
    </row>
    <row r="144" spans="12:13" ht="17.25" customHeight="1">
      <c r="M144" s="248"/>
    </row>
    <row r="145" spans="13:13" ht="17.25" customHeight="1">
      <c r="M145" s="248"/>
    </row>
    <row r="146" spans="13:13" ht="17.25" customHeight="1">
      <c r="M146" s="248"/>
    </row>
    <row r="147" spans="13:13" ht="17.25" customHeight="1">
      <c r="M147" s="248"/>
    </row>
    <row r="148" spans="13:13" ht="17.25" customHeight="1">
      <c r="M148" s="248"/>
    </row>
    <row r="149" spans="13:13" ht="17.25" customHeight="1">
      <c r="M149" s="248"/>
    </row>
    <row r="150" spans="13:13" ht="17.25" customHeight="1">
      <c r="M150" s="248"/>
    </row>
    <row r="151" spans="13:13" ht="17.25" customHeight="1"/>
    <row r="152" spans="13:13" ht="17.25" customHeight="1"/>
    <row r="153" spans="13:13" ht="17.25" customHeight="1"/>
    <row r="154" spans="13:13" ht="17.25" customHeight="1"/>
    <row r="155" spans="13:13" ht="17.25" customHeight="1"/>
    <row r="156" spans="13:13" ht="17.25" customHeight="1"/>
  </sheetData>
  <sheetProtection algorithmName="SHA-512" hashValue="2crceZz3ILMLRstvv+froKAOqSAssAESaflNLi9hHm1gluXBc4Kf79fPe7m2n5ixYffy/Iar5p47n/BpABR7Mg==" saltValue="NINJ8kQfrj8Eeah/+fdU5g==" spinCount="100000" sheet="1" objects="1" scenarios="1"/>
  <mergeCells count="38">
    <mergeCell ref="M129:M130"/>
    <mergeCell ref="L129:L130"/>
    <mergeCell ref="D25:G25"/>
    <mergeCell ref="D26:G26"/>
    <mergeCell ref="D28:G28"/>
    <mergeCell ref="D33:G33"/>
    <mergeCell ref="D35:G35"/>
    <mergeCell ref="D36:G36"/>
    <mergeCell ref="D41:G41"/>
    <mergeCell ref="D43:G43"/>
    <mergeCell ref="C46:G46"/>
    <mergeCell ref="C47:G47"/>
    <mergeCell ref="D56:G56"/>
    <mergeCell ref="C72:G72"/>
    <mergeCell ref="C78:G78"/>
    <mergeCell ref="C48:G48"/>
    <mergeCell ref="B2:G2"/>
    <mergeCell ref="J1:K1"/>
    <mergeCell ref="D19:G19"/>
    <mergeCell ref="C5:G5"/>
    <mergeCell ref="C9:G9"/>
    <mergeCell ref="C10:G10"/>
    <mergeCell ref="C12:G12"/>
    <mergeCell ref="C13:G13"/>
    <mergeCell ref="C14:G14"/>
    <mergeCell ref="C52:G52"/>
    <mergeCell ref="C53:G53"/>
    <mergeCell ref="D54:G54"/>
    <mergeCell ref="C55:G55"/>
    <mergeCell ref="C119:G119"/>
    <mergeCell ref="C116:G116"/>
    <mergeCell ref="C120:G120"/>
    <mergeCell ref="C125:G125"/>
    <mergeCell ref="C79:G79"/>
    <mergeCell ref="C97:G97"/>
    <mergeCell ref="C106:G106"/>
    <mergeCell ref="C109:G109"/>
    <mergeCell ref="C112:G112"/>
  </mergeCells>
  <phoneticPr fontId="1"/>
  <dataValidations count="1">
    <dataValidation type="list" allowBlank="1" showInputMessage="1" showErrorMessage="1" sqref="I4:I6 I8:I10 I12:I14 I16:I19 I21:I22 I127 I32:I36 I38 I40:I44 I46:I48 I50 I52:I56 I58 I60 I62:I63 I65:I66 I68:I70 I72:I74 I76:I79 I81:I83 I85:I86 I88 I90:I91 I93:I94 I96:I97 I103 I105:I106 I108:I109 I111:I112 I114 I116 I118:I120 I122 I124:I125 I24:I28 I30" xr:uid="{C7136123-6776-47F9-AD05-EBC826B89EE5}">
      <formula1>"○,ー"</formula1>
    </dataValidation>
  </dataValidations>
  <pageMargins left="0.78740157480314965" right="0.70866141732283472" top="0.74803149606299213" bottom="0.74803149606299213" header="0.31496062992125984" footer="0.31496062992125984"/>
  <pageSetup paperSize="9" scale="80" fitToHeight="5" orientation="portrait" r:id="rId1"/>
  <rowBreaks count="1" manualBreakCount="1">
    <brk id="116" max="10"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1"/>
  <dimension ref="B1:BR39"/>
  <sheetViews>
    <sheetView showGridLines="0" showRowColHeaders="0" showZeros="0" view="pageBreakPreview" zoomScale="90" zoomScaleNormal="100" zoomScaleSheetLayoutView="90" workbookViewId="0">
      <selection activeCell="AG9" sqref="AG9:AH9"/>
    </sheetView>
  </sheetViews>
  <sheetFormatPr defaultColWidth="2.44140625" defaultRowHeight="15" customHeight="1"/>
  <cols>
    <col min="1" max="1" width="6.6640625" style="7" customWidth="1"/>
    <col min="2" max="3" width="2.44140625" style="7" customWidth="1"/>
    <col min="4" max="10" width="2.77734375" style="7" customWidth="1"/>
    <col min="11" max="43" width="2.44140625" style="7"/>
    <col min="44" max="63" width="2.44140625" style="131"/>
    <col min="64" max="16384" width="2.44140625" style="7"/>
  </cols>
  <sheetData>
    <row r="1" spans="2:62" ht="15" customHeight="1">
      <c r="B1" s="19"/>
      <c r="C1" s="19"/>
      <c r="D1" s="19"/>
      <c r="E1" s="19"/>
      <c r="F1" s="19"/>
      <c r="G1" s="19"/>
      <c r="H1" s="19"/>
      <c r="I1" s="19"/>
      <c r="J1" s="19"/>
      <c r="K1" s="19"/>
      <c r="L1" s="19"/>
      <c r="M1" s="19"/>
      <c r="N1" s="19"/>
      <c r="O1" s="19"/>
      <c r="P1" s="19"/>
      <c r="Q1" s="19"/>
      <c r="R1" s="19"/>
      <c r="S1" s="19"/>
      <c r="T1" s="19"/>
      <c r="U1" s="19"/>
      <c r="V1" s="19"/>
      <c r="W1" s="19"/>
      <c r="X1" s="19"/>
      <c r="Y1" s="19"/>
      <c r="Z1" s="19"/>
      <c r="AA1" s="20"/>
      <c r="AB1" s="20"/>
      <c r="AC1" s="20"/>
      <c r="AD1" s="20"/>
      <c r="AE1" s="20"/>
      <c r="AF1" s="20"/>
      <c r="AG1" s="20"/>
      <c r="AH1" s="20"/>
      <c r="AI1" s="20"/>
      <c r="AJ1" s="20"/>
      <c r="AK1" s="20"/>
      <c r="AL1" s="19"/>
      <c r="AM1" s="19"/>
      <c r="AN1" s="19"/>
      <c r="AO1" s="19"/>
      <c r="AP1" s="19"/>
    </row>
    <row r="2" spans="2:62" ht="15" customHeight="1">
      <c r="B2" s="19"/>
      <c r="C2" s="19"/>
      <c r="D2" s="19"/>
      <c r="E2" s="19"/>
      <c r="F2" s="19"/>
      <c r="G2" s="19"/>
      <c r="H2" s="19"/>
      <c r="I2" s="19"/>
      <c r="J2" s="19"/>
      <c r="K2" s="19"/>
      <c r="L2" s="19"/>
      <c r="M2" s="19"/>
      <c r="N2" s="19"/>
      <c r="O2" s="19"/>
      <c r="P2" s="19"/>
      <c r="Q2" s="19"/>
      <c r="R2" s="19"/>
      <c r="S2" s="19"/>
      <c r="T2" s="19"/>
      <c r="U2" s="19"/>
      <c r="V2" s="19"/>
      <c r="W2" s="19"/>
      <c r="X2" s="19"/>
      <c r="Y2" s="19"/>
      <c r="Z2" s="19"/>
      <c r="AA2" s="20"/>
      <c r="AB2" s="20"/>
      <c r="AC2" s="20"/>
      <c r="AD2" s="20"/>
      <c r="AE2" s="20"/>
      <c r="AF2" s="20"/>
      <c r="AG2" s="20"/>
      <c r="AH2" s="20"/>
      <c r="AI2" s="20"/>
      <c r="AJ2" s="20"/>
      <c r="AK2" s="20"/>
      <c r="AL2" s="19"/>
      <c r="AM2" s="19"/>
      <c r="AN2" s="19"/>
      <c r="AO2" s="19"/>
      <c r="AP2" s="19"/>
    </row>
    <row r="3" spans="2:62" ht="15.75" customHeight="1">
      <c r="B3" s="7" t="s">
        <v>398</v>
      </c>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row>
    <row r="4" spans="2:62" ht="15.75" customHeight="1">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row>
    <row r="5" spans="2:62" ht="19.2">
      <c r="B5" s="634" t="s">
        <v>300</v>
      </c>
      <c r="C5" s="634"/>
      <c r="D5" s="634"/>
      <c r="E5" s="634"/>
      <c r="F5" s="634"/>
      <c r="G5" s="634"/>
      <c r="H5" s="634"/>
      <c r="I5" s="634"/>
      <c r="J5" s="634"/>
      <c r="K5" s="634"/>
      <c r="L5" s="634"/>
      <c r="M5" s="634"/>
      <c r="N5" s="634"/>
      <c r="O5" s="634"/>
      <c r="P5" s="634"/>
      <c r="Q5" s="634"/>
      <c r="R5" s="634"/>
      <c r="S5" s="634"/>
      <c r="T5" s="634"/>
      <c r="U5" s="634"/>
      <c r="V5" s="634"/>
      <c r="W5" s="634"/>
      <c r="X5" s="634"/>
      <c r="Y5" s="634"/>
      <c r="Z5" s="634"/>
      <c r="AA5" s="634"/>
      <c r="AB5" s="634"/>
      <c r="AC5" s="634"/>
      <c r="AD5" s="634"/>
      <c r="AE5" s="634"/>
      <c r="AF5" s="634"/>
      <c r="AG5" s="634"/>
      <c r="AH5" s="634"/>
      <c r="AI5" s="634"/>
      <c r="AJ5" s="634"/>
      <c r="AK5" s="634"/>
      <c r="AL5" s="634"/>
      <c r="AM5" s="634"/>
      <c r="AN5" s="634"/>
      <c r="AO5" s="634"/>
      <c r="AP5" s="634"/>
    </row>
    <row r="6" spans="2:62" ht="15" customHeight="1">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row>
    <row r="7" spans="2:62" ht="15" customHeight="1">
      <c r="B7" s="19"/>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row>
    <row r="8" spans="2:62" ht="15" customHeight="1">
      <c r="B8" s="19"/>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row>
    <row r="9" spans="2:62" ht="15" customHeight="1">
      <c r="B9" s="19"/>
      <c r="C9" s="19"/>
      <c r="D9" s="19"/>
      <c r="E9" s="19"/>
      <c r="F9" s="19"/>
      <c r="G9" s="19"/>
      <c r="H9" s="19"/>
      <c r="I9" s="19"/>
      <c r="J9" s="19"/>
      <c r="K9" s="19"/>
      <c r="L9" s="19"/>
      <c r="M9" s="19"/>
      <c r="N9" s="19"/>
      <c r="O9" s="19"/>
      <c r="P9" s="19"/>
      <c r="Q9" s="19"/>
      <c r="R9" s="19"/>
      <c r="S9" s="19"/>
      <c r="T9" s="19"/>
      <c r="U9" s="19"/>
      <c r="V9" s="19"/>
      <c r="W9" s="19"/>
      <c r="X9" s="19"/>
      <c r="Y9" s="19"/>
      <c r="Z9" s="19"/>
      <c r="AA9" s="635"/>
      <c r="AB9" s="635"/>
      <c r="AC9" s="19"/>
      <c r="AD9" s="19"/>
      <c r="AE9" s="637" t="s">
        <v>275</v>
      </c>
      <c r="AF9" s="637"/>
      <c r="AG9" s="636"/>
      <c r="AH9" s="636"/>
      <c r="AI9" s="14" t="s">
        <v>13</v>
      </c>
      <c r="AJ9" s="636"/>
      <c r="AK9" s="636"/>
      <c r="AL9" s="14" t="s">
        <v>20</v>
      </c>
      <c r="AM9" s="636"/>
      <c r="AN9" s="636"/>
      <c r="AO9" s="14" t="s">
        <v>19</v>
      </c>
      <c r="AP9" s="19"/>
      <c r="BH9" s="271"/>
      <c r="BI9" s="271"/>
      <c r="BJ9" s="271"/>
    </row>
    <row r="10" spans="2:62" ht="15" customHeight="1">
      <c r="B10" s="19"/>
      <c r="C10" s="19"/>
      <c r="D10" s="19"/>
      <c r="E10" s="19"/>
      <c r="F10" s="19"/>
      <c r="G10" s="19"/>
      <c r="H10" s="19"/>
      <c r="I10" s="19"/>
      <c r="J10" s="19"/>
      <c r="K10" s="19"/>
      <c r="L10" s="19"/>
      <c r="M10" s="19"/>
      <c r="N10" s="19"/>
      <c r="O10" s="19"/>
      <c r="P10" s="19"/>
      <c r="Q10" s="19"/>
      <c r="R10" s="19"/>
      <c r="S10" s="19"/>
      <c r="T10" s="19"/>
      <c r="U10" s="19"/>
      <c r="V10" s="19"/>
      <c r="W10" s="19"/>
      <c r="X10" s="19"/>
      <c r="Y10" s="19"/>
      <c r="Z10" s="19"/>
      <c r="AA10" s="21"/>
      <c r="AB10" s="21"/>
      <c r="AC10" s="21"/>
      <c r="AD10" s="21"/>
      <c r="AE10" s="21"/>
      <c r="AF10" s="21"/>
      <c r="AG10" s="21"/>
      <c r="AH10" s="21"/>
      <c r="AI10" s="21"/>
      <c r="AJ10" s="21"/>
      <c r="AK10" s="21"/>
      <c r="AL10" s="19"/>
      <c r="AM10" s="19"/>
      <c r="AN10" s="19"/>
      <c r="AO10" s="19"/>
      <c r="AP10" s="19"/>
    </row>
    <row r="11" spans="2:62" ht="15" customHeight="1">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t="s">
        <v>0</v>
      </c>
      <c r="AD11" s="19"/>
      <c r="AE11" s="19"/>
      <c r="AF11" s="19"/>
      <c r="AG11" s="19"/>
      <c r="AH11" s="19"/>
      <c r="AI11" s="19"/>
      <c r="AJ11" s="19"/>
      <c r="AK11" s="19"/>
      <c r="AL11" s="19"/>
      <c r="AM11" s="19"/>
      <c r="AN11" s="19"/>
      <c r="AO11" s="19"/>
      <c r="AP11" s="19"/>
    </row>
    <row r="12" spans="2:62" ht="15" customHeight="1">
      <c r="B12" s="19" t="s">
        <v>44</v>
      </c>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row>
    <row r="13" spans="2:62" ht="15" customHeight="1">
      <c r="B13" s="19"/>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row>
    <row r="14" spans="2:62" ht="15" customHeight="1">
      <c r="B14" s="19"/>
      <c r="C14" s="19"/>
      <c r="D14" s="19"/>
      <c r="E14" s="19"/>
      <c r="F14" s="19"/>
      <c r="G14" s="19"/>
      <c r="H14" s="19"/>
      <c r="I14" s="19"/>
      <c r="J14" s="19"/>
      <c r="K14" s="19"/>
      <c r="L14" s="19"/>
      <c r="M14" s="19"/>
      <c r="N14" s="19"/>
      <c r="O14" s="19"/>
      <c r="P14" s="19"/>
      <c r="Q14" s="19"/>
      <c r="R14" s="19"/>
      <c r="S14" s="19"/>
      <c r="T14" s="19"/>
      <c r="U14" s="19"/>
      <c r="V14" s="19"/>
      <c r="W14" s="19"/>
      <c r="X14" s="19"/>
      <c r="Y14" s="19"/>
      <c r="Z14" s="19"/>
      <c r="AA14" s="19"/>
      <c r="AB14" s="19"/>
    </row>
    <row r="15" spans="2:62" ht="18.75" customHeight="1">
      <c r="B15" s="19"/>
      <c r="C15" s="19"/>
      <c r="D15" s="19"/>
      <c r="E15" s="19"/>
      <c r="F15" s="19"/>
      <c r="G15" s="19"/>
      <c r="H15" s="19"/>
      <c r="I15" s="19"/>
      <c r="J15" s="19"/>
      <c r="K15" s="19"/>
      <c r="L15" s="19"/>
      <c r="M15" s="19"/>
      <c r="N15" s="19"/>
      <c r="O15" s="19"/>
      <c r="P15" s="19"/>
      <c r="Q15" s="22"/>
      <c r="R15" s="22"/>
      <c r="S15" s="22"/>
      <c r="T15" s="22"/>
      <c r="U15" s="642" t="s">
        <v>188</v>
      </c>
      <c r="V15" s="642"/>
      <c r="W15" s="642"/>
      <c r="X15" s="642"/>
      <c r="Y15" s="642"/>
      <c r="Z15" s="642"/>
      <c r="AA15" s="642"/>
      <c r="AB15" s="22"/>
      <c r="AC15" s="643" t="str">
        <f>CONCATENATE('３申請書別添'!K5)</f>
        <v/>
      </c>
      <c r="AD15" s="643"/>
      <c r="AE15" s="643"/>
      <c r="AF15" s="643"/>
      <c r="AG15" s="643"/>
      <c r="AH15" s="643"/>
      <c r="AI15" s="643"/>
      <c r="AJ15" s="643"/>
      <c r="AK15" s="643"/>
      <c r="AL15" s="643"/>
      <c r="AM15" s="643"/>
      <c r="AN15" s="643"/>
      <c r="AO15" s="643"/>
      <c r="AP15" s="643"/>
    </row>
    <row r="16" spans="2:62" ht="18.75" customHeight="1">
      <c r="B16" s="19"/>
      <c r="C16" s="19"/>
      <c r="D16" s="19"/>
      <c r="E16" s="19"/>
      <c r="F16" s="19"/>
      <c r="G16" s="19"/>
      <c r="H16" s="19"/>
      <c r="I16" s="19"/>
      <c r="J16" s="19"/>
      <c r="K16" s="19"/>
      <c r="L16" s="19"/>
      <c r="M16" s="19"/>
      <c r="N16" s="19"/>
      <c r="O16" s="19"/>
      <c r="P16" s="19"/>
      <c r="Q16" s="22"/>
      <c r="R16" s="22"/>
      <c r="S16" s="22"/>
      <c r="T16" s="22"/>
      <c r="U16" s="23"/>
      <c r="V16" s="23"/>
      <c r="W16" s="23"/>
      <c r="X16" s="23"/>
      <c r="Y16" s="23"/>
      <c r="Z16" s="22"/>
      <c r="AA16" s="22"/>
      <c r="AB16" s="22"/>
      <c r="AC16" s="643" t="str">
        <f>IF('３申請書別添'!K6="","",+'３申請書別添'!K6)</f>
        <v/>
      </c>
      <c r="AD16" s="643"/>
      <c r="AE16" s="643"/>
      <c r="AF16" s="643"/>
      <c r="AG16" s="643"/>
      <c r="AH16" s="643"/>
      <c r="AI16" s="643"/>
      <c r="AJ16" s="643"/>
      <c r="AK16" s="643"/>
      <c r="AL16" s="643"/>
      <c r="AM16" s="643"/>
      <c r="AN16" s="643"/>
      <c r="AO16" s="643"/>
      <c r="AP16" s="643"/>
    </row>
    <row r="17" spans="2:69" ht="18.75" customHeight="1">
      <c r="B17" s="19"/>
      <c r="C17" s="19"/>
      <c r="D17" s="19"/>
      <c r="E17" s="19"/>
      <c r="F17" s="19"/>
      <c r="G17" s="19"/>
      <c r="H17" s="19"/>
      <c r="I17" s="19"/>
      <c r="J17" s="19"/>
      <c r="K17" s="19"/>
      <c r="L17" s="19"/>
      <c r="M17" s="19"/>
      <c r="N17" s="19"/>
      <c r="O17" s="19"/>
      <c r="P17" s="19"/>
      <c r="Q17" s="22"/>
      <c r="R17" s="22"/>
      <c r="S17" s="22"/>
      <c r="T17" s="22"/>
      <c r="U17" s="22"/>
      <c r="V17" s="22"/>
      <c r="W17" s="22"/>
      <c r="X17" s="22"/>
      <c r="Y17" s="22"/>
      <c r="Z17" s="22"/>
      <c r="AA17" s="22"/>
      <c r="AB17" s="22"/>
      <c r="AC17" s="645">
        <f>+'３申請書別添'!S7</f>
        <v>0</v>
      </c>
      <c r="AD17" s="645"/>
      <c r="AE17" s="645"/>
      <c r="AF17" s="645"/>
      <c r="AG17" s="645"/>
      <c r="AH17" s="645"/>
      <c r="AI17" s="645"/>
      <c r="AJ17" s="645"/>
      <c r="AK17" s="645"/>
      <c r="AL17" s="645"/>
      <c r="AM17" s="645"/>
      <c r="AN17" s="645"/>
      <c r="AO17" s="645"/>
      <c r="AP17" s="645"/>
      <c r="AR17" s="647"/>
      <c r="AS17" s="647"/>
      <c r="AT17" s="647"/>
      <c r="AU17" s="647"/>
      <c r="AV17" s="647"/>
      <c r="AW17" s="647"/>
      <c r="AX17" s="647"/>
      <c r="AY17" s="647"/>
      <c r="AZ17" s="647"/>
      <c r="BA17" s="647"/>
      <c r="BB17" s="647"/>
      <c r="BC17" s="647"/>
      <c r="BD17" s="647"/>
      <c r="BE17" s="647"/>
      <c r="BF17" s="647"/>
      <c r="BG17" s="647"/>
      <c r="BH17" s="647"/>
      <c r="BI17" s="647"/>
      <c r="BJ17" s="647"/>
    </row>
    <row r="18" spans="2:69" ht="18.75" customHeight="1">
      <c r="B18" s="19"/>
      <c r="C18" s="19"/>
      <c r="D18" s="19"/>
      <c r="E18" s="19"/>
      <c r="F18" s="19"/>
      <c r="G18" s="19"/>
      <c r="H18" s="19"/>
      <c r="I18" s="19"/>
      <c r="J18" s="19"/>
      <c r="K18" s="19"/>
      <c r="L18" s="19"/>
      <c r="M18" s="19"/>
      <c r="N18" s="19"/>
      <c r="O18" s="19"/>
      <c r="P18" s="19"/>
      <c r="Q18" s="22"/>
      <c r="R18" s="22"/>
      <c r="S18" s="24" t="s">
        <v>103</v>
      </c>
      <c r="T18" s="22"/>
      <c r="U18" s="642" t="s">
        <v>189</v>
      </c>
      <c r="V18" s="642"/>
      <c r="W18" s="642"/>
      <c r="X18" s="642"/>
      <c r="Y18" s="642"/>
      <c r="Z18" s="642"/>
      <c r="AA18" s="642"/>
      <c r="AB18" s="22"/>
      <c r="AC18" s="638">
        <f>+'３申請書別添'!K3</f>
        <v>0</v>
      </c>
      <c r="AD18" s="639"/>
      <c r="AE18" s="639"/>
      <c r="AF18" s="639"/>
      <c r="AG18" s="639"/>
      <c r="AH18" s="639"/>
      <c r="AI18" s="639"/>
      <c r="AJ18" s="639"/>
      <c r="AK18" s="639"/>
      <c r="AL18" s="639"/>
      <c r="AM18" s="639"/>
      <c r="AN18" s="639"/>
      <c r="AO18" s="639"/>
      <c r="AP18" s="639"/>
      <c r="AR18" s="647"/>
      <c r="AS18" s="647"/>
      <c r="AT18" s="647"/>
      <c r="AU18" s="647"/>
      <c r="AV18" s="647"/>
      <c r="AW18" s="647"/>
      <c r="AX18" s="647"/>
      <c r="AY18" s="647"/>
      <c r="AZ18" s="647"/>
      <c r="BA18" s="647"/>
      <c r="BB18" s="647"/>
      <c r="BC18" s="647"/>
      <c r="BD18" s="647"/>
      <c r="BE18" s="647"/>
      <c r="BF18" s="647"/>
      <c r="BG18" s="647"/>
      <c r="BH18" s="647"/>
      <c r="BI18" s="647"/>
      <c r="BJ18" s="647"/>
    </row>
    <row r="19" spans="2:69" ht="18.75" customHeight="1">
      <c r="B19" s="19"/>
      <c r="C19" s="19"/>
      <c r="D19" s="19"/>
      <c r="E19" s="19"/>
      <c r="F19" s="19"/>
      <c r="G19" s="19"/>
      <c r="H19" s="19"/>
      <c r="I19" s="19"/>
      <c r="J19" s="19"/>
      <c r="K19" s="19"/>
      <c r="L19" s="19"/>
      <c r="M19" s="19"/>
      <c r="N19" s="19"/>
      <c r="O19" s="19"/>
      <c r="P19" s="19"/>
      <c r="Q19" s="22"/>
      <c r="R19" s="22"/>
      <c r="S19" s="22"/>
      <c r="T19" s="22"/>
      <c r="U19" s="633" t="s">
        <v>190</v>
      </c>
      <c r="V19" s="633"/>
      <c r="W19" s="633"/>
      <c r="X19" s="633"/>
      <c r="Y19" s="633"/>
      <c r="Z19" s="633"/>
      <c r="AA19" s="633"/>
      <c r="AB19" s="22"/>
      <c r="AC19" s="274"/>
      <c r="AD19" s="274"/>
      <c r="AE19" s="274"/>
      <c r="AF19" s="274"/>
      <c r="AG19" s="274"/>
      <c r="AH19" s="274"/>
      <c r="AI19" s="274"/>
      <c r="AJ19" s="274"/>
      <c r="AK19" s="274"/>
      <c r="AL19" s="274"/>
      <c r="AM19" s="274"/>
      <c r="AN19" s="274"/>
      <c r="AO19" s="274"/>
      <c r="AP19" s="274"/>
    </row>
    <row r="20" spans="2:69" ht="18.75" customHeight="1">
      <c r="B20" s="19"/>
      <c r="C20" s="19"/>
      <c r="D20" s="19"/>
      <c r="E20" s="19"/>
      <c r="F20" s="19"/>
      <c r="G20" s="19"/>
      <c r="H20" s="19"/>
      <c r="I20" s="19"/>
      <c r="J20" s="19"/>
      <c r="K20" s="19"/>
      <c r="L20" s="19"/>
      <c r="M20" s="19"/>
      <c r="N20" s="19"/>
      <c r="O20" s="19"/>
      <c r="P20" s="19"/>
      <c r="Q20" s="22"/>
      <c r="R20" s="22"/>
      <c r="S20" s="22"/>
      <c r="T20" s="22"/>
      <c r="U20" s="633"/>
      <c r="V20" s="633"/>
      <c r="W20" s="633"/>
      <c r="X20" s="633"/>
      <c r="Y20" s="633"/>
      <c r="Z20" s="633"/>
      <c r="AA20" s="633"/>
      <c r="AB20" s="22"/>
      <c r="AC20" s="640">
        <f>+'３申請書別添'!M13</f>
        <v>0</v>
      </c>
      <c r="AD20" s="644"/>
      <c r="AE20" s="644"/>
      <c r="AF20" s="644"/>
      <c r="AG20" s="644"/>
      <c r="AH20" s="640">
        <f>+'３申請書別添'!AA14</f>
        <v>0</v>
      </c>
      <c r="AI20" s="641"/>
      <c r="AJ20" s="641"/>
      <c r="AK20" s="641"/>
      <c r="AL20" s="641"/>
      <c r="AM20" s="641"/>
      <c r="AN20" s="641"/>
      <c r="AO20" s="641"/>
      <c r="AP20" s="641"/>
      <c r="AS20" s="134"/>
      <c r="AT20" s="134"/>
      <c r="AU20" s="134"/>
      <c r="AV20" s="134"/>
      <c r="AW20" s="134"/>
      <c r="AX20" s="134"/>
      <c r="AY20" s="134"/>
      <c r="AZ20" s="134"/>
      <c r="BA20" s="134"/>
      <c r="BB20" s="134"/>
      <c r="BC20" s="134"/>
      <c r="BD20" s="134"/>
      <c r="BE20" s="134"/>
      <c r="BF20" s="134"/>
      <c r="BG20" s="134"/>
      <c r="BH20" s="134"/>
      <c r="BI20" s="134"/>
      <c r="BJ20" s="134"/>
      <c r="BK20" s="134"/>
      <c r="BL20" s="15"/>
      <c r="BM20" s="15"/>
      <c r="BN20" s="15"/>
      <c r="BO20" s="15"/>
      <c r="BP20" s="15"/>
      <c r="BQ20" s="15"/>
    </row>
    <row r="21" spans="2:69" ht="15" customHeight="1">
      <c r="B21" s="19"/>
      <c r="C21" s="19"/>
      <c r="D21" s="19"/>
      <c r="E21" s="19"/>
      <c r="F21" s="19"/>
      <c r="G21" s="19"/>
      <c r="H21" s="19"/>
      <c r="I21" s="19"/>
      <c r="J21" s="19"/>
      <c r="K21" s="19"/>
      <c r="L21" s="19"/>
      <c r="M21" s="19"/>
      <c r="N21" s="19"/>
      <c r="O21" s="19"/>
      <c r="P21" s="19"/>
      <c r="Q21" s="22"/>
      <c r="R21" s="22"/>
      <c r="S21" s="22"/>
      <c r="T21" s="22"/>
      <c r="U21" s="23"/>
      <c r="V21" s="23"/>
      <c r="W21" s="23"/>
      <c r="X21" s="23"/>
      <c r="Y21" s="23"/>
      <c r="Z21" s="22"/>
      <c r="AA21" s="22"/>
      <c r="AB21" s="22"/>
      <c r="AC21" s="275"/>
      <c r="AD21" s="275"/>
      <c r="AE21" s="275"/>
      <c r="AF21" s="275"/>
      <c r="AG21" s="275"/>
      <c r="AH21" s="275"/>
      <c r="AI21" s="275"/>
      <c r="AJ21" s="275"/>
      <c r="AK21" s="275"/>
      <c r="AL21" s="275"/>
      <c r="AM21" s="275"/>
      <c r="AN21" s="275"/>
      <c r="AO21" s="275"/>
      <c r="AP21" s="276"/>
      <c r="AR21" s="648"/>
      <c r="AS21" s="648"/>
      <c r="AT21" s="648"/>
      <c r="AU21" s="648"/>
      <c r="AV21" s="648"/>
      <c r="AW21" s="648"/>
      <c r="AX21" s="648"/>
      <c r="AY21" s="648"/>
      <c r="AZ21" s="648"/>
      <c r="BA21" s="648"/>
      <c r="BB21" s="648"/>
      <c r="BC21" s="648"/>
      <c r="BD21" s="648"/>
      <c r="BE21" s="648"/>
      <c r="BF21" s="648"/>
      <c r="BG21" s="648"/>
      <c r="BH21" s="648"/>
      <c r="BI21" s="648"/>
      <c r="BJ21" s="648"/>
    </row>
    <row r="22" spans="2:69" ht="15" customHeight="1">
      <c r="B22" s="19"/>
      <c r="C22" s="19"/>
      <c r="D22" s="19"/>
      <c r="E22" s="19"/>
      <c r="F22" s="19"/>
      <c r="G22" s="19"/>
      <c r="H22" s="19"/>
      <c r="I22" s="19"/>
      <c r="J22" s="19"/>
      <c r="K22" s="19"/>
      <c r="L22" s="19"/>
      <c r="M22" s="19"/>
      <c r="N22" s="19"/>
      <c r="O22" s="19"/>
      <c r="P22" s="19"/>
      <c r="Q22" s="19"/>
      <c r="R22" s="19"/>
      <c r="S22" s="19"/>
      <c r="T22" s="19"/>
      <c r="U22" s="25"/>
      <c r="V22" s="25"/>
      <c r="W22" s="25"/>
      <c r="X22" s="25"/>
      <c r="Y22" s="25"/>
      <c r="Z22" s="19"/>
      <c r="AA22" s="19"/>
      <c r="AB22" s="19"/>
      <c r="AJ22" s="14"/>
    </row>
    <row r="23" spans="2:69" ht="15" customHeight="1">
      <c r="B23" s="19"/>
      <c r="C23" s="19"/>
      <c r="D23" s="19"/>
      <c r="E23" s="19"/>
      <c r="F23" s="19"/>
      <c r="G23" s="19"/>
      <c r="H23" s="19"/>
      <c r="I23" s="19"/>
      <c r="J23" s="19"/>
      <c r="K23" s="19"/>
      <c r="L23" s="19"/>
      <c r="M23" s="19"/>
      <c r="N23" s="19"/>
      <c r="O23" s="19"/>
      <c r="P23" s="19"/>
      <c r="Q23" s="19"/>
      <c r="R23" s="19"/>
      <c r="S23" s="19"/>
      <c r="T23" s="19"/>
      <c r="U23" s="25"/>
      <c r="V23" s="25"/>
      <c r="W23" s="25"/>
      <c r="X23" s="25"/>
      <c r="Y23" s="25"/>
      <c r="Z23" s="19"/>
      <c r="AA23" s="19"/>
      <c r="AB23" s="19"/>
      <c r="AJ23" s="14"/>
    </row>
    <row r="24" spans="2:69" ht="15" customHeight="1">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row>
    <row r="25" spans="2:69" ht="15" customHeight="1">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row>
    <row r="26" spans="2:69" ht="21" customHeight="1">
      <c r="B26" s="649" t="s">
        <v>306</v>
      </c>
      <c r="C26" s="649"/>
      <c r="D26" s="649"/>
      <c r="E26" s="649"/>
      <c r="F26" s="649"/>
      <c r="G26" s="649"/>
      <c r="H26" s="649"/>
      <c r="I26" s="649"/>
      <c r="J26" s="649"/>
      <c r="K26" s="649"/>
      <c r="L26" s="649"/>
      <c r="M26" s="649"/>
      <c r="N26" s="649"/>
      <c r="O26" s="649"/>
      <c r="P26" s="649"/>
      <c r="Q26" s="649"/>
      <c r="R26" s="649"/>
      <c r="S26" s="649"/>
      <c r="T26" s="649"/>
      <c r="U26" s="649"/>
      <c r="V26" s="649"/>
      <c r="W26" s="649"/>
      <c r="X26" s="649"/>
      <c r="Y26" s="649"/>
      <c r="Z26" s="649"/>
      <c r="AA26" s="649"/>
      <c r="AB26" s="649"/>
      <c r="AC26" s="649"/>
      <c r="AD26" s="649"/>
      <c r="AE26" s="649"/>
      <c r="AF26" s="649"/>
      <c r="AG26" s="649"/>
      <c r="AH26" s="649"/>
      <c r="AI26" s="649"/>
      <c r="AJ26" s="649"/>
      <c r="AK26" s="649"/>
      <c r="AL26" s="649"/>
      <c r="AM26" s="649"/>
      <c r="AN26" s="649"/>
      <c r="AO26" s="649"/>
      <c r="AP26" s="649"/>
    </row>
    <row r="27" spans="2:69" ht="21" customHeight="1">
      <c r="B27" s="649"/>
      <c r="C27" s="649"/>
      <c r="D27" s="649"/>
      <c r="E27" s="649"/>
      <c r="F27" s="649"/>
      <c r="G27" s="649"/>
      <c r="H27" s="649"/>
      <c r="I27" s="649"/>
      <c r="J27" s="649"/>
      <c r="K27" s="649"/>
      <c r="L27" s="649"/>
      <c r="M27" s="649"/>
      <c r="N27" s="649"/>
      <c r="O27" s="649"/>
      <c r="P27" s="649"/>
      <c r="Q27" s="649"/>
      <c r="R27" s="649"/>
      <c r="S27" s="649"/>
      <c r="T27" s="649"/>
      <c r="U27" s="649"/>
      <c r="V27" s="649"/>
      <c r="W27" s="649"/>
      <c r="X27" s="649"/>
      <c r="Y27" s="649"/>
      <c r="Z27" s="649"/>
      <c r="AA27" s="649"/>
      <c r="AB27" s="649"/>
      <c r="AC27" s="649"/>
      <c r="AD27" s="649"/>
      <c r="AE27" s="649"/>
      <c r="AF27" s="649"/>
      <c r="AG27" s="649"/>
      <c r="AH27" s="649"/>
      <c r="AI27" s="649"/>
      <c r="AJ27" s="649"/>
      <c r="AK27" s="649"/>
      <c r="AL27" s="649"/>
      <c r="AM27" s="649"/>
      <c r="AN27" s="649"/>
      <c r="AO27" s="649"/>
      <c r="AP27" s="649"/>
    </row>
    <row r="28" spans="2:69" ht="15" customHeight="1">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row>
    <row r="29" spans="2:69" ht="15" customHeight="1">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row>
    <row r="30" spans="2:69" ht="15" customHeight="1">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row>
    <row r="31" spans="2:69" ht="15" customHeight="1">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row>
    <row r="32" spans="2:69" ht="15" customHeight="1">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row>
    <row r="33" spans="2:70" ht="15" customHeight="1">
      <c r="B33" s="19"/>
      <c r="C33" s="19"/>
      <c r="D33" s="19"/>
      <c r="E33" s="19"/>
      <c r="F33" s="19"/>
      <c r="G33" s="19" t="s">
        <v>268</v>
      </c>
      <c r="H33" s="19"/>
      <c r="I33" s="19"/>
      <c r="J33" s="19"/>
      <c r="K33" s="19"/>
      <c r="L33" s="19"/>
      <c r="M33" s="19"/>
      <c r="N33" s="19"/>
      <c r="O33" s="19"/>
      <c r="Q33" s="19"/>
      <c r="R33" s="646">
        <f>'４付表１（事業所情報等）'!E5</f>
        <v>0</v>
      </c>
      <c r="S33" s="646"/>
      <c r="T33" s="646"/>
      <c r="U33" s="646"/>
      <c r="V33" s="646"/>
      <c r="W33" s="646"/>
      <c r="X33" s="646"/>
      <c r="Y33" s="646"/>
      <c r="Z33" s="646"/>
      <c r="AA33" s="646"/>
      <c r="AB33" s="646"/>
      <c r="AC33" s="646"/>
      <c r="AD33" s="646"/>
      <c r="AE33" s="646"/>
      <c r="AF33" s="646"/>
      <c r="AG33" s="646"/>
      <c r="AH33" s="646"/>
      <c r="AI33" s="646"/>
      <c r="AJ33" s="646"/>
      <c r="AK33" s="646"/>
      <c r="AL33" s="646"/>
      <c r="AM33" s="646"/>
      <c r="AN33" s="646"/>
      <c r="AO33" s="646"/>
      <c r="AP33" s="646"/>
      <c r="AR33" s="273"/>
      <c r="AS33" s="273"/>
      <c r="AT33" s="273"/>
      <c r="AU33" s="273"/>
      <c r="AV33" s="273"/>
      <c r="AW33" s="273"/>
      <c r="AX33" s="273"/>
      <c r="AY33" s="273"/>
      <c r="AZ33" s="273"/>
      <c r="BA33" s="273"/>
      <c r="BB33" s="273"/>
      <c r="BC33" s="273"/>
      <c r="BD33" s="273"/>
      <c r="BE33" s="273"/>
      <c r="BF33" s="273"/>
      <c r="BG33" s="273"/>
      <c r="BH33" s="273"/>
      <c r="BI33" s="273"/>
      <c r="BJ33" s="273"/>
      <c r="BL33" s="631"/>
      <c r="BM33" s="632"/>
      <c r="BN33" s="632"/>
      <c r="BO33" s="632"/>
      <c r="BP33" s="632"/>
      <c r="BQ33" s="632"/>
      <c r="BR33" s="632"/>
    </row>
    <row r="34" spans="2:70" ht="15" customHeight="1">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R34" s="273"/>
      <c r="AS34" s="273"/>
      <c r="AT34" s="273"/>
      <c r="AU34" s="273"/>
      <c r="AV34" s="273"/>
      <c r="AW34" s="273"/>
      <c r="AX34" s="273"/>
      <c r="AY34" s="273"/>
      <c r="AZ34" s="273"/>
      <c r="BA34" s="273"/>
      <c r="BB34" s="273"/>
      <c r="BC34" s="273"/>
      <c r="BD34" s="273"/>
      <c r="BE34" s="273"/>
      <c r="BF34" s="273"/>
      <c r="BG34" s="273"/>
      <c r="BH34" s="273"/>
      <c r="BI34" s="273"/>
      <c r="BJ34" s="273"/>
      <c r="BL34" s="632"/>
      <c r="BM34" s="632"/>
      <c r="BN34" s="632"/>
      <c r="BO34" s="632"/>
      <c r="BP34" s="632"/>
      <c r="BQ34" s="632"/>
      <c r="BR34" s="632"/>
    </row>
    <row r="35" spans="2:70" ht="15" customHeight="1">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R35" s="273"/>
      <c r="AS35" s="273"/>
      <c r="AT35" s="273"/>
      <c r="AU35" s="273"/>
      <c r="AV35" s="273"/>
      <c r="AW35" s="273"/>
      <c r="AX35" s="273"/>
      <c r="AY35" s="273"/>
      <c r="AZ35" s="273"/>
      <c r="BA35" s="273"/>
      <c r="BB35" s="273"/>
      <c r="BC35" s="273"/>
      <c r="BD35" s="273"/>
      <c r="BE35" s="273"/>
      <c r="BF35" s="273"/>
      <c r="BG35" s="273"/>
      <c r="BH35" s="273"/>
      <c r="BI35" s="273"/>
      <c r="BJ35" s="273"/>
      <c r="BL35" s="632"/>
      <c r="BM35" s="632"/>
      <c r="BN35" s="632"/>
      <c r="BO35" s="632"/>
      <c r="BP35" s="632"/>
      <c r="BQ35" s="632"/>
      <c r="BR35" s="632"/>
    </row>
    <row r="36" spans="2:70" ht="15" customHeight="1">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row>
    <row r="37" spans="2:70" ht="15" customHeight="1">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row>
    <row r="38" spans="2:70" ht="15" customHeight="1">
      <c r="B38" s="19"/>
      <c r="C38" s="19"/>
      <c r="D38" s="19"/>
      <c r="E38" s="19"/>
      <c r="F38" s="19"/>
      <c r="G38" s="19"/>
      <c r="H38" s="19"/>
      <c r="I38" s="19"/>
      <c r="J38" s="19"/>
      <c r="K38" s="19"/>
      <c r="L38" s="19"/>
      <c r="M38" s="19"/>
      <c r="N38" s="19"/>
      <c r="O38" s="19"/>
      <c r="P38" s="19"/>
      <c r="Q38" s="19"/>
      <c r="R38" s="19"/>
      <c r="S38" s="19"/>
      <c r="T38" s="19"/>
      <c r="U38" s="19"/>
      <c r="V38" s="19"/>
      <c r="X38" s="19"/>
      <c r="Y38" s="19"/>
      <c r="Z38" s="19"/>
      <c r="AA38" s="19"/>
      <c r="AB38" s="19"/>
      <c r="AC38" s="19"/>
      <c r="AD38" s="19"/>
      <c r="AE38" s="19"/>
      <c r="AF38" s="19"/>
      <c r="AG38" s="19"/>
      <c r="AH38" s="19"/>
      <c r="AI38" s="19"/>
      <c r="AJ38" s="19"/>
      <c r="AK38" s="19"/>
      <c r="AL38" s="19"/>
      <c r="AM38" s="19"/>
      <c r="AN38" s="19"/>
      <c r="AO38" s="19"/>
      <c r="AP38" s="19"/>
    </row>
    <row r="39" spans="2:70" ht="15" customHeight="1">
      <c r="B39" s="19"/>
      <c r="C39" s="19"/>
      <c r="D39" s="19"/>
      <c r="E39" s="19"/>
      <c r="F39" s="19"/>
      <c r="G39" s="19"/>
      <c r="H39" s="19"/>
      <c r="I39" s="19"/>
      <c r="J39" s="19"/>
      <c r="K39" s="19"/>
      <c r="L39" s="19"/>
      <c r="M39" s="19"/>
      <c r="N39" s="19"/>
      <c r="O39" s="19"/>
      <c r="P39" s="19"/>
      <c r="Q39" s="19"/>
      <c r="R39" s="635"/>
      <c r="S39" s="635"/>
      <c r="T39" s="19"/>
      <c r="U39" s="19"/>
      <c r="X39" s="19"/>
      <c r="Z39" s="19"/>
      <c r="AA39" s="19"/>
      <c r="AC39" s="19"/>
      <c r="AD39" s="19"/>
      <c r="AE39" s="19"/>
      <c r="AF39" s="19"/>
      <c r="AG39" s="19"/>
      <c r="AH39" s="19"/>
      <c r="AI39" s="19"/>
      <c r="AJ39" s="19"/>
      <c r="AK39" s="19"/>
      <c r="AL39" s="19"/>
      <c r="AM39" s="19"/>
      <c r="AN39" s="19"/>
      <c r="AO39" s="19"/>
      <c r="AP39" s="19"/>
      <c r="AR39" s="610"/>
      <c r="AS39" s="610"/>
      <c r="AT39" s="610"/>
      <c r="AU39" s="610"/>
      <c r="AV39" s="610"/>
      <c r="AW39" s="610"/>
      <c r="AX39" s="610"/>
      <c r="AY39" s="610"/>
      <c r="AZ39" s="610"/>
      <c r="BA39" s="610"/>
      <c r="BB39" s="610"/>
      <c r="BC39" s="610"/>
      <c r="BD39" s="610"/>
      <c r="BE39" s="610"/>
      <c r="BF39" s="610"/>
      <c r="BG39" s="610"/>
      <c r="BH39" s="610"/>
      <c r="BI39" s="610"/>
      <c r="BJ39" s="610"/>
    </row>
  </sheetData>
  <sheetProtection algorithmName="SHA-512" hashValue="VWioTtfuqo/MT2lgtrKkmYXJUFnDM2HFqvrry3Eu6re5VUfJcjf2YveYaUTWna6SX6ZHnAY67dQ9FL0sPsLkOA==" saltValue="DvTVSVS2ME+gAAuAFBkDkg==" spinCount="100000" sheet="1" selectLockedCells="1"/>
  <mergeCells count="22">
    <mergeCell ref="AR39:BJ39"/>
    <mergeCell ref="R33:AP33"/>
    <mergeCell ref="R39:S39"/>
    <mergeCell ref="AR17:BJ18"/>
    <mergeCell ref="AR21:BJ21"/>
    <mergeCell ref="B26:AP27"/>
    <mergeCell ref="U18:AA18"/>
    <mergeCell ref="BL33:BR35"/>
    <mergeCell ref="U19:AA20"/>
    <mergeCell ref="B5:AP5"/>
    <mergeCell ref="AA9:AB9"/>
    <mergeCell ref="AG9:AH9"/>
    <mergeCell ref="AJ9:AK9"/>
    <mergeCell ref="AM9:AN9"/>
    <mergeCell ref="AE9:AF9"/>
    <mergeCell ref="AC18:AP18"/>
    <mergeCell ref="AH20:AP20"/>
    <mergeCell ref="U15:AA15"/>
    <mergeCell ref="AC15:AP15"/>
    <mergeCell ref="AC20:AG20"/>
    <mergeCell ref="AC17:AP17"/>
    <mergeCell ref="AC16:AP16"/>
  </mergeCells>
  <phoneticPr fontId="1"/>
  <dataValidations count="1">
    <dataValidation imeMode="halfAlpha" allowBlank="1" showInputMessage="1" showErrorMessage="1" sqref="AG9:AH9 AM9:AN9 AJ9:AK9" xr:uid="{00000000-0002-0000-0200-000000000000}"/>
  </dataValidations>
  <pageMargins left="0.9055118110236221" right="0.70866141732283472" top="0.74803149606299213" bottom="0.74803149606299213" header="0.31496062992125984" footer="0.31496062992125984"/>
  <pageSetup paperSize="9" scale="84" fitToWidth="2" fitToHeight="0" orientation="portrait" blackAndWhite="1"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54C79-1E83-4A2E-9E31-8AB55EFCD7EA}">
  <sheetPr codeName="Sheet4"/>
  <dimension ref="B1:BR45"/>
  <sheetViews>
    <sheetView showGridLines="0" showRowColHeaders="0" showZeros="0" view="pageBreakPreview" topLeftCell="A22" zoomScale="90" zoomScaleNormal="100" zoomScaleSheetLayoutView="90" workbookViewId="0">
      <selection activeCell="AD7" sqref="AD7"/>
    </sheetView>
  </sheetViews>
  <sheetFormatPr defaultColWidth="2.44140625" defaultRowHeight="15" customHeight="1"/>
  <cols>
    <col min="1" max="1" width="6.6640625" style="7" customWidth="1"/>
    <col min="2" max="3" width="2.44140625" style="7" customWidth="1"/>
    <col min="4" max="10" width="2.6640625" style="7" customWidth="1"/>
    <col min="11" max="32" width="2.44140625" style="7"/>
    <col min="33" max="33" width="2.77734375" style="7" bestFit="1" customWidth="1"/>
    <col min="34" max="42" width="2.44140625" style="7"/>
    <col min="43" max="43" width="3.21875" style="7" customWidth="1"/>
    <col min="44" max="63" width="2.44140625" style="131"/>
    <col min="64" max="16384" width="2.44140625" style="7"/>
  </cols>
  <sheetData>
    <row r="1" spans="2:42" ht="15" customHeight="1">
      <c r="B1" s="19"/>
      <c r="C1" s="19"/>
      <c r="D1" s="19"/>
      <c r="E1" s="19"/>
      <c r="F1" s="19"/>
      <c r="G1" s="19"/>
      <c r="H1" s="19"/>
      <c r="I1" s="19"/>
      <c r="J1" s="19"/>
      <c r="K1" s="19"/>
      <c r="L1" s="19"/>
      <c r="M1" s="19"/>
      <c r="N1" s="19"/>
      <c r="O1" s="19"/>
      <c r="P1" s="19"/>
      <c r="Q1" s="19"/>
      <c r="R1" s="19"/>
      <c r="S1" s="19"/>
      <c r="T1" s="19"/>
      <c r="U1" s="19"/>
      <c r="V1" s="19"/>
      <c r="W1" s="19"/>
      <c r="X1" s="19"/>
      <c r="Y1" s="19"/>
      <c r="Z1" s="19"/>
      <c r="AA1" s="20"/>
      <c r="AB1" s="20"/>
      <c r="AC1" s="20"/>
      <c r="AD1" s="20"/>
      <c r="AE1" s="20"/>
      <c r="AF1" s="20"/>
      <c r="AG1" s="20"/>
      <c r="AH1" s="20"/>
      <c r="AI1" s="20"/>
      <c r="AJ1" s="20"/>
      <c r="AK1" s="20"/>
      <c r="AL1" s="19"/>
      <c r="AM1" s="19"/>
      <c r="AN1" s="19"/>
      <c r="AO1" s="19"/>
      <c r="AP1" s="19"/>
    </row>
    <row r="2" spans="2:42" ht="15" customHeight="1">
      <c r="B2" s="19"/>
      <c r="C2" s="19"/>
      <c r="D2" s="19"/>
      <c r="E2" s="19"/>
      <c r="F2" s="19"/>
      <c r="G2" s="19"/>
      <c r="H2" s="19"/>
      <c r="I2" s="19"/>
      <c r="J2" s="19"/>
      <c r="K2" s="19"/>
      <c r="L2" s="19"/>
      <c r="M2" s="19"/>
      <c r="N2" s="19"/>
      <c r="O2" s="19"/>
      <c r="P2" s="19"/>
      <c r="Q2" s="19"/>
      <c r="R2" s="19"/>
      <c r="S2" s="19"/>
      <c r="T2" s="19"/>
      <c r="U2" s="19"/>
      <c r="V2" s="19"/>
      <c r="W2" s="19"/>
      <c r="X2" s="19"/>
      <c r="Y2" s="19"/>
      <c r="Z2" s="19"/>
      <c r="AA2" s="20"/>
      <c r="AB2" s="20"/>
      <c r="AC2" s="20"/>
      <c r="AD2" s="20"/>
      <c r="AE2" s="20"/>
      <c r="AF2" s="20"/>
      <c r="AG2" s="20"/>
      <c r="AH2" s="20"/>
      <c r="AI2" s="20"/>
      <c r="AJ2" s="20"/>
      <c r="AK2" s="20"/>
      <c r="AL2" s="19"/>
      <c r="AM2" s="19"/>
      <c r="AN2" s="19"/>
      <c r="AO2" s="19"/>
      <c r="AP2" s="19"/>
    </row>
    <row r="3" spans="2:42" ht="15.75" customHeight="1">
      <c r="B3" s="7" t="s">
        <v>419</v>
      </c>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row>
    <row r="4" spans="2:42" ht="15.75" customHeight="1">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row>
    <row r="5" spans="2:42" ht="19.2">
      <c r="B5" s="634" t="s">
        <v>420</v>
      </c>
      <c r="C5" s="634"/>
      <c r="D5" s="634"/>
      <c r="E5" s="634"/>
      <c r="F5" s="634"/>
      <c r="G5" s="634"/>
      <c r="H5" s="634"/>
      <c r="I5" s="634"/>
      <c r="J5" s="634"/>
      <c r="K5" s="634"/>
      <c r="L5" s="634"/>
      <c r="M5" s="634"/>
      <c r="N5" s="634"/>
      <c r="O5" s="634"/>
      <c r="P5" s="634"/>
      <c r="Q5" s="634"/>
      <c r="R5" s="634"/>
      <c r="S5" s="634"/>
      <c r="T5" s="634"/>
      <c r="U5" s="634"/>
      <c r="V5" s="634"/>
      <c r="W5" s="634"/>
      <c r="X5" s="634"/>
      <c r="Y5" s="634"/>
      <c r="Z5" s="634"/>
      <c r="AA5" s="634"/>
      <c r="AB5" s="634"/>
      <c r="AC5" s="634"/>
      <c r="AD5" s="634"/>
      <c r="AE5" s="634"/>
      <c r="AF5" s="634"/>
      <c r="AG5" s="634"/>
      <c r="AH5" s="634"/>
      <c r="AI5" s="634"/>
      <c r="AJ5" s="634"/>
      <c r="AK5" s="634"/>
      <c r="AL5" s="634"/>
      <c r="AM5" s="634"/>
      <c r="AN5" s="634"/>
      <c r="AO5" s="634"/>
      <c r="AP5" s="634"/>
    </row>
    <row r="6" spans="2:42" ht="15" customHeight="1">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row>
    <row r="7" spans="2:42" ht="15" customHeight="1">
      <c r="B7" s="19"/>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row>
    <row r="8" spans="2:42" ht="15" customHeight="1">
      <c r="B8" s="19"/>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row>
    <row r="9" spans="2:42" ht="15" customHeight="1">
      <c r="B9" s="19"/>
      <c r="C9" s="19"/>
      <c r="D9" s="19"/>
      <c r="E9" s="19"/>
      <c r="F9" s="19"/>
      <c r="G9" s="19"/>
      <c r="H9" s="19"/>
      <c r="I9" s="19"/>
      <c r="J9" s="19"/>
      <c r="K9" s="19"/>
      <c r="L9" s="19"/>
      <c r="M9" s="19"/>
      <c r="N9" s="19"/>
      <c r="O9" s="19"/>
      <c r="P9" s="19"/>
      <c r="Q9" s="19"/>
      <c r="R9" s="19"/>
      <c r="S9" s="19"/>
      <c r="T9" s="19"/>
      <c r="U9" s="19"/>
      <c r="V9" s="19"/>
      <c r="W9" s="19"/>
      <c r="X9" s="19"/>
      <c r="Y9" s="19"/>
      <c r="Z9" s="19"/>
      <c r="AA9" s="635"/>
      <c r="AB9" s="635"/>
      <c r="AC9" s="19"/>
      <c r="AD9" s="19"/>
      <c r="AE9" s="637" t="s">
        <v>275</v>
      </c>
      <c r="AF9" s="637"/>
      <c r="AG9" s="650">
        <f>+'１ 認可申請書'!AG9</f>
        <v>0</v>
      </c>
      <c r="AH9" s="650"/>
      <c r="AI9" s="14" t="s">
        <v>13</v>
      </c>
      <c r="AJ9" s="650">
        <f>+'１ 認可申請書'!AJ9</f>
        <v>0</v>
      </c>
      <c r="AK9" s="650"/>
      <c r="AL9" s="14" t="s">
        <v>20</v>
      </c>
      <c r="AM9" s="650">
        <f>+'１ 認可申請書'!AM9</f>
        <v>0</v>
      </c>
      <c r="AN9" s="650"/>
      <c r="AO9" s="14" t="s">
        <v>19</v>
      </c>
      <c r="AP9" s="19"/>
    </row>
    <row r="10" spans="2:42" ht="15" customHeight="1">
      <c r="B10" s="19"/>
      <c r="C10" s="19"/>
      <c r="D10" s="19"/>
      <c r="E10" s="19"/>
      <c r="F10" s="19"/>
      <c r="G10" s="19"/>
      <c r="H10" s="19"/>
      <c r="I10" s="19"/>
      <c r="J10" s="19"/>
      <c r="K10" s="19"/>
      <c r="L10" s="19"/>
      <c r="M10" s="19"/>
      <c r="N10" s="19"/>
      <c r="O10" s="19"/>
      <c r="P10" s="19"/>
      <c r="Q10" s="19"/>
      <c r="R10" s="19"/>
      <c r="S10" s="19"/>
      <c r="T10" s="19"/>
      <c r="U10" s="19"/>
      <c r="V10" s="19"/>
      <c r="W10" s="19"/>
      <c r="X10" s="19"/>
      <c r="Y10" s="19"/>
      <c r="Z10" s="19"/>
      <c r="AA10" s="21"/>
      <c r="AB10" s="21"/>
      <c r="AC10" s="21"/>
      <c r="AD10" s="21"/>
      <c r="AE10" s="21"/>
      <c r="AF10" s="21"/>
      <c r="AG10" s="21"/>
      <c r="AH10" s="21"/>
      <c r="AI10" s="21"/>
      <c r="AJ10" s="21"/>
      <c r="AK10" s="21"/>
      <c r="AL10" s="19"/>
      <c r="AM10" s="19"/>
      <c r="AN10" s="19"/>
      <c r="AO10" s="19"/>
      <c r="AP10" s="19"/>
    </row>
    <row r="11" spans="2:42" ht="15" customHeight="1">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t="s">
        <v>0</v>
      </c>
      <c r="AD11" s="19"/>
      <c r="AE11" s="19"/>
      <c r="AF11" s="19"/>
      <c r="AG11" s="19"/>
      <c r="AH11" s="19"/>
      <c r="AI11" s="19"/>
      <c r="AJ11" s="19"/>
      <c r="AK11" s="19"/>
      <c r="AL11" s="19"/>
      <c r="AM11" s="19"/>
      <c r="AN11" s="19"/>
      <c r="AO11" s="19"/>
      <c r="AP11" s="19"/>
    </row>
    <row r="12" spans="2:42" ht="15" customHeight="1">
      <c r="B12" s="19" t="s">
        <v>44</v>
      </c>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row>
    <row r="13" spans="2:42" ht="15" customHeight="1">
      <c r="B13" s="19"/>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row>
    <row r="14" spans="2:42" ht="15" customHeight="1">
      <c r="B14" s="19"/>
      <c r="C14" s="19"/>
      <c r="D14" s="19"/>
      <c r="E14" s="19"/>
      <c r="F14" s="19"/>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row>
    <row r="15" spans="2:42" ht="18.75" customHeight="1">
      <c r="B15" s="19"/>
      <c r="C15" s="19"/>
      <c r="D15" s="19"/>
      <c r="E15" s="19"/>
      <c r="F15" s="19"/>
      <c r="G15" s="19"/>
      <c r="H15" s="19"/>
      <c r="I15" s="19"/>
      <c r="J15" s="19"/>
      <c r="K15" s="19"/>
      <c r="L15" s="19"/>
      <c r="M15" s="19"/>
      <c r="N15" s="19"/>
      <c r="O15" s="19"/>
      <c r="P15" s="19"/>
      <c r="Q15" s="22"/>
      <c r="R15" s="22"/>
      <c r="S15" s="22"/>
      <c r="T15" s="22"/>
      <c r="U15" s="642" t="s">
        <v>188</v>
      </c>
      <c r="V15" s="642"/>
      <c r="W15" s="642"/>
      <c r="X15" s="642"/>
      <c r="Y15" s="642"/>
      <c r="Z15" s="642"/>
      <c r="AA15" s="642"/>
      <c r="AB15" s="22"/>
      <c r="AC15" s="651">
        <f>'３申請書別添'!K5</f>
        <v>0</v>
      </c>
      <c r="AD15" s="651"/>
      <c r="AE15" s="651"/>
      <c r="AF15" s="651"/>
      <c r="AG15" s="651"/>
      <c r="AH15" s="651"/>
      <c r="AI15" s="651"/>
      <c r="AJ15" s="651"/>
      <c r="AK15" s="651"/>
      <c r="AL15" s="651"/>
      <c r="AM15" s="651"/>
      <c r="AN15" s="651"/>
      <c r="AO15" s="651"/>
      <c r="AP15" s="651"/>
    </row>
    <row r="16" spans="2:42" ht="18.75" customHeight="1">
      <c r="B16" s="19"/>
      <c r="C16" s="19"/>
      <c r="D16" s="19"/>
      <c r="E16" s="19"/>
      <c r="F16" s="19"/>
      <c r="G16" s="19"/>
      <c r="H16" s="19"/>
      <c r="I16" s="19"/>
      <c r="J16" s="19"/>
      <c r="K16" s="19"/>
      <c r="L16" s="19"/>
      <c r="M16" s="19"/>
      <c r="N16" s="19"/>
      <c r="O16" s="19"/>
      <c r="P16" s="19"/>
      <c r="Q16" s="22"/>
      <c r="R16" s="22"/>
      <c r="S16" s="22"/>
      <c r="T16" s="22"/>
      <c r="U16" s="23"/>
      <c r="V16" s="23"/>
      <c r="W16" s="23"/>
      <c r="X16" s="23"/>
      <c r="Y16" s="23"/>
      <c r="Z16" s="22"/>
      <c r="AA16" s="22"/>
      <c r="AB16" s="22"/>
      <c r="AC16" s="652">
        <f>'３申請書別添'!K6</f>
        <v>0</v>
      </c>
      <c r="AD16" s="646"/>
      <c r="AE16" s="646"/>
      <c r="AF16" s="646"/>
      <c r="AG16" s="646"/>
      <c r="AH16" s="646"/>
      <c r="AI16" s="646"/>
      <c r="AJ16" s="646"/>
      <c r="AK16" s="646"/>
      <c r="AL16" s="646"/>
      <c r="AM16" s="646"/>
      <c r="AN16" s="646"/>
      <c r="AO16" s="646"/>
      <c r="AP16" s="646"/>
    </row>
    <row r="17" spans="2:69" ht="18.75" customHeight="1">
      <c r="B17" s="19"/>
      <c r="C17" s="19"/>
      <c r="D17" s="19"/>
      <c r="E17" s="19"/>
      <c r="F17" s="19"/>
      <c r="G17" s="19"/>
      <c r="H17" s="19"/>
      <c r="I17" s="19"/>
      <c r="J17" s="19"/>
      <c r="K17" s="19"/>
      <c r="L17" s="19"/>
      <c r="M17" s="19"/>
      <c r="N17" s="19"/>
      <c r="O17" s="19"/>
      <c r="P17" s="19"/>
      <c r="Q17" s="22"/>
      <c r="R17" s="22"/>
      <c r="S17" s="22"/>
      <c r="T17" s="22"/>
      <c r="U17" s="22"/>
      <c r="V17" s="22"/>
      <c r="W17" s="22"/>
      <c r="X17" s="22"/>
      <c r="Y17" s="22"/>
      <c r="Z17" s="22"/>
      <c r="AA17" s="22"/>
      <c r="AB17" s="22"/>
      <c r="AC17" s="653">
        <f>'３申請書別添'!S7</f>
        <v>0</v>
      </c>
      <c r="AD17" s="653"/>
      <c r="AE17" s="653"/>
      <c r="AF17" s="653"/>
      <c r="AG17" s="653"/>
      <c r="AH17" s="653"/>
      <c r="AI17" s="653"/>
      <c r="AJ17" s="653"/>
      <c r="AK17" s="653"/>
      <c r="AL17" s="653"/>
      <c r="AM17" s="653"/>
      <c r="AN17" s="653"/>
      <c r="AO17" s="653"/>
      <c r="AP17" s="653"/>
    </row>
    <row r="18" spans="2:69" ht="18.75" customHeight="1">
      <c r="B18" s="19"/>
      <c r="C18" s="19"/>
      <c r="D18" s="19"/>
      <c r="E18" s="19"/>
      <c r="F18" s="19"/>
      <c r="G18" s="19"/>
      <c r="H18" s="19"/>
      <c r="I18" s="19"/>
      <c r="J18" s="19"/>
      <c r="K18" s="19"/>
      <c r="L18" s="19"/>
      <c r="M18" s="19"/>
      <c r="N18" s="19"/>
      <c r="O18" s="19"/>
      <c r="P18" s="19"/>
      <c r="Q18" s="22"/>
      <c r="R18" s="22"/>
      <c r="S18" s="24" t="s">
        <v>103</v>
      </c>
      <c r="T18" s="22"/>
      <c r="U18" s="642" t="s">
        <v>189</v>
      </c>
      <c r="V18" s="642"/>
      <c r="W18" s="642"/>
      <c r="X18" s="642"/>
      <c r="Y18" s="642"/>
      <c r="Z18" s="642"/>
      <c r="AA18" s="642"/>
      <c r="AB18" s="22"/>
      <c r="AC18" s="638">
        <f>+'３申請書別添'!K3</f>
        <v>0</v>
      </c>
      <c r="AD18" s="639"/>
      <c r="AE18" s="639"/>
      <c r="AF18" s="639"/>
      <c r="AG18" s="639"/>
      <c r="AH18" s="639"/>
      <c r="AI18" s="639"/>
      <c r="AJ18" s="639"/>
      <c r="AK18" s="639"/>
      <c r="AL18" s="639"/>
      <c r="AM18" s="639"/>
      <c r="AN18" s="639"/>
      <c r="AO18" s="639"/>
      <c r="AP18" s="639"/>
    </row>
    <row r="19" spans="2:69" ht="18.75" customHeight="1">
      <c r="B19" s="19"/>
      <c r="C19" s="19"/>
      <c r="D19" s="19"/>
      <c r="E19" s="19"/>
      <c r="F19" s="19"/>
      <c r="G19" s="19"/>
      <c r="H19" s="19"/>
      <c r="I19" s="19"/>
      <c r="J19" s="19"/>
      <c r="K19" s="19"/>
      <c r="L19" s="19"/>
      <c r="M19" s="19"/>
      <c r="N19" s="19"/>
      <c r="O19" s="19"/>
      <c r="P19" s="19"/>
      <c r="Q19" s="22"/>
      <c r="R19" s="22"/>
      <c r="S19" s="22"/>
      <c r="T19" s="22"/>
      <c r="U19" s="654" t="s">
        <v>190</v>
      </c>
      <c r="V19" s="654"/>
      <c r="W19" s="654"/>
      <c r="X19" s="654"/>
      <c r="Y19" s="654"/>
      <c r="Z19" s="654"/>
      <c r="AA19" s="654"/>
      <c r="AB19" s="22"/>
      <c r="AC19" s="274"/>
      <c r="AD19" s="274"/>
      <c r="AE19" s="274"/>
      <c r="AF19" s="274"/>
      <c r="AG19" s="274"/>
      <c r="AH19" s="274"/>
      <c r="AI19" s="274"/>
      <c r="AJ19" s="274"/>
      <c r="AK19" s="274"/>
      <c r="AL19" s="274"/>
      <c r="AM19" s="274"/>
      <c r="AN19" s="274"/>
      <c r="AO19" s="274"/>
      <c r="AP19" s="274"/>
    </row>
    <row r="20" spans="2:69" ht="18.75" customHeight="1">
      <c r="B20" s="19"/>
      <c r="C20" s="19"/>
      <c r="D20" s="19"/>
      <c r="E20" s="19"/>
      <c r="F20" s="19"/>
      <c r="G20" s="19"/>
      <c r="H20" s="19"/>
      <c r="I20" s="19"/>
      <c r="J20" s="19"/>
      <c r="K20" s="19"/>
      <c r="L20" s="19"/>
      <c r="M20" s="19"/>
      <c r="N20" s="19"/>
      <c r="O20" s="19"/>
      <c r="P20" s="19"/>
      <c r="Q20" s="22"/>
      <c r="R20" s="22"/>
      <c r="S20" s="22"/>
      <c r="T20" s="22"/>
      <c r="U20" s="654"/>
      <c r="V20" s="654"/>
      <c r="W20" s="654"/>
      <c r="X20" s="654"/>
      <c r="Y20" s="654"/>
      <c r="Z20" s="654"/>
      <c r="AA20" s="654"/>
      <c r="AB20" s="22"/>
      <c r="AC20" s="640">
        <f>+'３申請書別添'!M13</f>
        <v>0</v>
      </c>
      <c r="AD20" s="644"/>
      <c r="AE20" s="644"/>
      <c r="AF20" s="644"/>
      <c r="AG20" s="644"/>
      <c r="AH20" s="640">
        <f>+'３申請書別添'!AA14</f>
        <v>0</v>
      </c>
      <c r="AI20" s="641"/>
      <c r="AJ20" s="641"/>
      <c r="AK20" s="641"/>
      <c r="AL20" s="641"/>
      <c r="AM20" s="641"/>
      <c r="AN20" s="641"/>
      <c r="AO20" s="641"/>
      <c r="AP20" s="641"/>
      <c r="AS20" s="134"/>
      <c r="AT20" s="134"/>
      <c r="AU20" s="134"/>
      <c r="AV20" s="134"/>
      <c r="AW20" s="134"/>
      <c r="AX20" s="134"/>
      <c r="AY20" s="134"/>
      <c r="AZ20" s="134"/>
      <c r="BA20" s="134"/>
      <c r="BB20" s="134"/>
      <c r="BC20" s="134"/>
      <c r="BD20" s="134"/>
      <c r="BE20" s="134"/>
      <c r="BF20" s="134"/>
      <c r="BG20" s="134"/>
      <c r="BH20" s="134"/>
      <c r="BI20" s="134"/>
      <c r="BJ20" s="134"/>
      <c r="BK20" s="134"/>
      <c r="BL20" s="15"/>
      <c r="BM20" s="15"/>
      <c r="BN20" s="15"/>
      <c r="BO20" s="15"/>
      <c r="BP20" s="15"/>
      <c r="BQ20" s="15"/>
    </row>
    <row r="21" spans="2:69" ht="15" customHeight="1">
      <c r="B21" s="19"/>
      <c r="C21" s="19"/>
      <c r="D21" s="19"/>
      <c r="E21" s="19"/>
      <c r="F21" s="19"/>
      <c r="G21" s="19"/>
      <c r="H21" s="19"/>
      <c r="I21" s="19"/>
      <c r="J21" s="19"/>
      <c r="K21" s="19"/>
      <c r="L21" s="19"/>
      <c r="M21" s="19"/>
      <c r="N21" s="19"/>
      <c r="O21" s="19"/>
      <c r="P21" s="19"/>
      <c r="Q21" s="22"/>
      <c r="R21" s="22"/>
      <c r="S21" s="22"/>
      <c r="T21" s="22"/>
      <c r="U21" s="23"/>
      <c r="V21" s="23"/>
      <c r="W21" s="23"/>
      <c r="X21" s="23"/>
      <c r="Y21" s="23"/>
      <c r="Z21" s="22"/>
      <c r="AA21" s="22"/>
      <c r="AB21" s="22"/>
      <c r="AC21" s="26"/>
      <c r="AD21" s="26"/>
      <c r="AE21" s="26"/>
      <c r="AF21" s="26"/>
      <c r="AG21" s="26"/>
      <c r="AH21" s="26"/>
      <c r="AI21" s="26"/>
      <c r="AJ21" s="26"/>
      <c r="AK21" s="26"/>
      <c r="AL21" s="26"/>
      <c r="AM21" s="26"/>
      <c r="AN21" s="26"/>
      <c r="AO21" s="26"/>
      <c r="AP21" s="27"/>
      <c r="AR21" s="302"/>
      <c r="AS21" s="302"/>
      <c r="AT21" s="302"/>
      <c r="AU21" s="302"/>
      <c r="AV21" s="302"/>
      <c r="AW21" s="302"/>
      <c r="AX21" s="302"/>
      <c r="AY21" s="302"/>
      <c r="AZ21" s="302"/>
      <c r="BA21" s="302"/>
      <c r="BB21" s="302"/>
      <c r="BC21" s="302"/>
      <c r="BD21" s="302"/>
      <c r="BE21" s="302"/>
      <c r="BF21" s="302"/>
      <c r="BG21" s="302"/>
      <c r="BH21" s="302"/>
      <c r="BI21" s="302"/>
      <c r="BJ21" s="302"/>
    </row>
    <row r="22" spans="2:69" ht="15" customHeight="1">
      <c r="B22" s="19"/>
      <c r="C22" s="19"/>
      <c r="D22" s="19"/>
      <c r="E22" s="19"/>
      <c r="F22" s="19"/>
      <c r="G22" s="19"/>
      <c r="H22" s="19"/>
      <c r="I22" s="19"/>
      <c r="J22" s="19"/>
      <c r="K22" s="19"/>
      <c r="L22" s="19"/>
      <c r="M22" s="19"/>
      <c r="N22" s="19"/>
      <c r="O22" s="19"/>
      <c r="P22" s="19"/>
      <c r="Q22" s="19"/>
      <c r="R22" s="19"/>
      <c r="S22" s="19"/>
      <c r="T22" s="19"/>
      <c r="U22" s="25"/>
      <c r="V22" s="25"/>
      <c r="W22" s="25"/>
      <c r="X22" s="25"/>
      <c r="Y22" s="25"/>
      <c r="Z22" s="19"/>
      <c r="AA22" s="19"/>
      <c r="AB22" s="19"/>
      <c r="AC22" s="19"/>
      <c r="AD22" s="19"/>
      <c r="AE22" s="19"/>
      <c r="AF22" s="19"/>
      <c r="AG22" s="19"/>
      <c r="AH22" s="19"/>
      <c r="AI22" s="19"/>
      <c r="AJ22" s="21"/>
      <c r="AK22" s="19"/>
      <c r="AL22" s="19"/>
      <c r="AM22" s="19"/>
      <c r="AN22" s="19"/>
      <c r="AO22" s="19"/>
      <c r="AP22" s="19"/>
    </row>
    <row r="23" spans="2:69" ht="15" customHeight="1">
      <c r="B23" s="19"/>
      <c r="C23" s="19"/>
      <c r="D23" s="19"/>
      <c r="E23" s="19"/>
      <c r="F23" s="19"/>
      <c r="G23" s="19"/>
      <c r="H23" s="19"/>
      <c r="I23" s="19"/>
      <c r="J23" s="19"/>
      <c r="K23" s="19"/>
      <c r="L23" s="19"/>
      <c r="M23" s="19"/>
      <c r="N23" s="19"/>
      <c r="O23" s="19"/>
      <c r="P23" s="19"/>
      <c r="Q23" s="19"/>
      <c r="R23" s="19"/>
      <c r="S23" s="19"/>
      <c r="T23" s="19"/>
      <c r="U23" s="25"/>
      <c r="V23" s="25"/>
      <c r="W23" s="25"/>
      <c r="X23" s="25"/>
      <c r="Y23" s="25"/>
      <c r="Z23" s="19"/>
      <c r="AA23" s="19"/>
      <c r="AB23" s="19"/>
      <c r="AC23" s="19"/>
      <c r="AD23" s="19"/>
      <c r="AE23" s="19"/>
      <c r="AF23" s="19"/>
      <c r="AG23" s="19"/>
      <c r="AH23" s="19"/>
      <c r="AI23" s="19"/>
      <c r="AJ23" s="21"/>
      <c r="AK23" s="19"/>
      <c r="AL23" s="19"/>
      <c r="AM23" s="19"/>
      <c r="AN23" s="19"/>
      <c r="AO23" s="19"/>
      <c r="AP23" s="19"/>
    </row>
    <row r="24" spans="2:69" ht="15" customHeight="1">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row>
    <row r="25" spans="2:69" ht="15" customHeight="1">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row>
    <row r="26" spans="2:69" ht="21" customHeight="1">
      <c r="B26" s="655" t="s">
        <v>421</v>
      </c>
      <c r="C26" s="655"/>
      <c r="D26" s="655"/>
      <c r="E26" s="655"/>
      <c r="F26" s="655"/>
      <c r="G26" s="655"/>
      <c r="H26" s="655"/>
      <c r="I26" s="655"/>
      <c r="J26" s="655"/>
      <c r="K26" s="655"/>
      <c r="L26" s="655"/>
      <c r="M26" s="655"/>
      <c r="N26" s="655"/>
      <c r="O26" s="655"/>
      <c r="P26" s="655"/>
      <c r="Q26" s="655"/>
      <c r="R26" s="655"/>
      <c r="S26" s="655"/>
      <c r="T26" s="655"/>
      <c r="U26" s="655"/>
      <c r="V26" s="655"/>
      <c r="W26" s="655"/>
      <c r="X26" s="655"/>
      <c r="Y26" s="655"/>
      <c r="Z26" s="655"/>
      <c r="AA26" s="655"/>
      <c r="AB26" s="655"/>
      <c r="AC26" s="655"/>
      <c r="AD26" s="655"/>
      <c r="AE26" s="655"/>
      <c r="AF26" s="655"/>
      <c r="AG26" s="655"/>
      <c r="AH26" s="655"/>
      <c r="AI26" s="655"/>
      <c r="AJ26" s="655"/>
      <c r="AK26" s="655"/>
      <c r="AL26" s="655"/>
      <c r="AM26" s="655"/>
      <c r="AN26" s="655"/>
      <c r="AO26" s="655"/>
      <c r="AP26" s="655"/>
    </row>
    <row r="27" spans="2:69" ht="21" customHeight="1">
      <c r="B27" s="655"/>
      <c r="C27" s="655"/>
      <c r="D27" s="655"/>
      <c r="E27" s="655"/>
      <c r="F27" s="655"/>
      <c r="G27" s="655"/>
      <c r="H27" s="655"/>
      <c r="I27" s="655"/>
      <c r="J27" s="655"/>
      <c r="K27" s="655"/>
      <c r="L27" s="655"/>
      <c r="M27" s="655"/>
      <c r="N27" s="655"/>
      <c r="O27" s="655"/>
      <c r="P27" s="655"/>
      <c r="Q27" s="655"/>
      <c r="R27" s="655"/>
      <c r="S27" s="655"/>
      <c r="T27" s="655"/>
      <c r="U27" s="655"/>
      <c r="V27" s="655"/>
      <c r="W27" s="655"/>
      <c r="X27" s="655"/>
      <c r="Y27" s="655"/>
      <c r="Z27" s="655"/>
      <c r="AA27" s="655"/>
      <c r="AB27" s="655"/>
      <c r="AC27" s="655"/>
      <c r="AD27" s="655"/>
      <c r="AE27" s="655"/>
      <c r="AF27" s="655"/>
      <c r="AG27" s="655"/>
      <c r="AH27" s="655"/>
      <c r="AI27" s="655"/>
      <c r="AJ27" s="655"/>
      <c r="AK27" s="655"/>
      <c r="AL27" s="655"/>
      <c r="AM27" s="655"/>
      <c r="AN27" s="655"/>
      <c r="AO27" s="655"/>
      <c r="AP27" s="655"/>
    </row>
    <row r="28" spans="2:69" ht="15" customHeight="1">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row>
    <row r="29" spans="2:69" ht="15" customHeight="1">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row>
    <row r="30" spans="2:69" ht="15" customHeight="1">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row>
    <row r="31" spans="2:69" ht="15" customHeight="1">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row>
    <row r="32" spans="2:69" ht="15" customHeight="1">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row>
    <row r="33" spans="2:70" ht="15" customHeight="1">
      <c r="B33" s="19"/>
      <c r="C33" s="19"/>
      <c r="D33" s="19"/>
      <c r="E33" s="19"/>
      <c r="F33" s="19"/>
      <c r="G33" s="19" t="s">
        <v>452</v>
      </c>
      <c r="H33" s="19"/>
      <c r="I33" s="19"/>
      <c r="J33" s="19"/>
      <c r="K33" s="19"/>
      <c r="L33" s="19"/>
      <c r="M33" s="19"/>
      <c r="N33" s="19"/>
      <c r="O33" s="19"/>
      <c r="P33" s="646">
        <f>'４付表１（事業所情報等）'!E5</f>
        <v>0</v>
      </c>
      <c r="Q33" s="646"/>
      <c r="R33" s="646"/>
      <c r="S33" s="646"/>
      <c r="T33" s="646"/>
      <c r="U33" s="646"/>
      <c r="V33" s="646"/>
      <c r="W33" s="646"/>
      <c r="X33" s="646"/>
      <c r="Y33" s="646"/>
      <c r="Z33" s="646"/>
      <c r="AA33" s="646"/>
      <c r="AB33" s="646"/>
      <c r="AC33" s="646"/>
      <c r="AD33" s="646"/>
      <c r="AE33" s="646"/>
      <c r="AF33" s="646"/>
      <c r="AG33" s="646"/>
      <c r="AH33" s="646"/>
      <c r="AI33" s="646"/>
      <c r="AJ33" s="646"/>
      <c r="AK33" s="646"/>
      <c r="AL33" s="646"/>
      <c r="AM33" s="646"/>
      <c r="AN33" s="646"/>
      <c r="AO33" s="19"/>
      <c r="AP33" s="19"/>
      <c r="BL33" s="631"/>
      <c r="BM33" s="632"/>
      <c r="BN33" s="632"/>
      <c r="BO33" s="632"/>
      <c r="BP33" s="632"/>
      <c r="BQ33" s="632"/>
      <c r="BR33" s="632"/>
    </row>
    <row r="34" spans="2:70" ht="15" customHeight="1">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BL34" s="632"/>
      <c r="BM34" s="632"/>
      <c r="BN34" s="632"/>
      <c r="BO34" s="632"/>
      <c r="BP34" s="632"/>
      <c r="BQ34" s="632"/>
      <c r="BR34" s="632"/>
    </row>
    <row r="35" spans="2:70" ht="15" customHeight="1">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BL35" s="632"/>
      <c r="BM35" s="632"/>
      <c r="BN35" s="632"/>
      <c r="BO35" s="632"/>
      <c r="BP35" s="632"/>
      <c r="BQ35" s="632"/>
      <c r="BR35" s="632"/>
    </row>
    <row r="36" spans="2:70" ht="15" customHeight="1">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row>
    <row r="37" spans="2:70" ht="15" customHeight="1">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row>
    <row r="38" spans="2:70" ht="15" customHeight="1">
      <c r="B38" s="19"/>
      <c r="C38" s="19"/>
      <c r="D38" s="19"/>
      <c r="E38" s="19"/>
      <c r="F38" s="19"/>
      <c r="G38" s="19"/>
      <c r="H38" s="19"/>
      <c r="I38" s="19"/>
      <c r="J38" s="19"/>
      <c r="K38" s="19"/>
      <c r="L38" s="19"/>
      <c r="M38" s="19"/>
      <c r="N38" s="19"/>
      <c r="O38" s="19"/>
      <c r="P38" s="19"/>
      <c r="Q38" s="19"/>
      <c r="R38" s="19"/>
      <c r="S38" s="19"/>
      <c r="T38" s="19"/>
      <c r="U38" s="19"/>
      <c r="V38" s="19"/>
      <c r="X38" s="19"/>
      <c r="Y38" s="19"/>
      <c r="Z38" s="19"/>
      <c r="AA38" s="19"/>
      <c r="AB38" s="19"/>
      <c r="AC38" s="19"/>
      <c r="AD38" s="19"/>
      <c r="AE38" s="19"/>
      <c r="AF38" s="19"/>
      <c r="AG38" s="19"/>
      <c r="AH38" s="19"/>
      <c r="AI38" s="19"/>
      <c r="AJ38" s="19"/>
      <c r="AK38" s="19"/>
      <c r="AL38" s="19"/>
      <c r="AM38" s="19"/>
      <c r="AN38" s="19"/>
      <c r="AO38" s="19"/>
      <c r="AP38" s="19"/>
    </row>
    <row r="39" spans="2:70" ht="15" customHeight="1">
      <c r="B39" s="19"/>
      <c r="C39" s="19"/>
      <c r="D39" s="19"/>
      <c r="E39" s="19"/>
      <c r="F39" s="19"/>
      <c r="G39" s="19"/>
      <c r="H39" s="19"/>
      <c r="I39" s="19"/>
      <c r="J39" s="19"/>
      <c r="K39" s="19"/>
      <c r="L39" s="19"/>
      <c r="M39" s="19"/>
      <c r="N39" s="19"/>
      <c r="O39" s="19"/>
      <c r="P39" s="19"/>
      <c r="Q39" s="19"/>
      <c r="R39" s="635"/>
      <c r="S39" s="635"/>
      <c r="T39" s="19"/>
      <c r="U39" s="19"/>
      <c r="X39" s="19"/>
      <c r="Z39" s="19"/>
      <c r="AA39" s="19"/>
      <c r="AC39" s="19"/>
      <c r="AD39" s="19"/>
      <c r="AE39" s="19"/>
      <c r="AF39" s="19"/>
      <c r="AG39" s="19"/>
      <c r="AH39" s="19"/>
      <c r="AI39" s="19"/>
      <c r="AJ39" s="19"/>
      <c r="AK39" s="19"/>
      <c r="AL39" s="19"/>
      <c r="AM39" s="19"/>
      <c r="AN39" s="19"/>
      <c r="AO39" s="19"/>
      <c r="AP39" s="19"/>
      <c r="AR39" s="610"/>
      <c r="AS39" s="610"/>
      <c r="AT39" s="610"/>
      <c r="AU39" s="610"/>
      <c r="AV39" s="610"/>
      <c r="AW39" s="610"/>
      <c r="AX39" s="610"/>
      <c r="AY39" s="610"/>
      <c r="AZ39" s="610"/>
      <c r="BA39" s="610"/>
      <c r="BB39" s="610"/>
      <c r="BC39" s="610"/>
      <c r="BD39" s="610"/>
      <c r="BE39" s="610"/>
      <c r="BF39" s="610"/>
      <c r="BG39" s="610"/>
      <c r="BH39" s="610"/>
      <c r="BI39" s="610"/>
      <c r="BJ39" s="610"/>
    </row>
    <row r="41" spans="2:70" ht="15" customHeight="1">
      <c r="C41" s="19" t="s">
        <v>496</v>
      </c>
      <c r="D41"/>
      <c r="E41"/>
      <c r="F41"/>
      <c r="G41"/>
      <c r="H41"/>
      <c r="I41" s="7" t="s">
        <v>497</v>
      </c>
      <c r="J41"/>
      <c r="K41"/>
      <c r="L41"/>
      <c r="M41"/>
      <c r="N41"/>
      <c r="O41"/>
      <c r="P41"/>
      <c r="Q41"/>
      <c r="R41"/>
      <c r="S41"/>
      <c r="T41"/>
      <c r="U41"/>
      <c r="V41"/>
      <c r="W41"/>
      <c r="X41"/>
      <c r="Y41"/>
      <c r="Z41"/>
      <c r="AA41"/>
      <c r="AB41"/>
      <c r="AC41"/>
      <c r="AD41"/>
      <c r="AE41"/>
      <c r="AF41"/>
      <c r="AG41"/>
      <c r="AH41"/>
      <c r="AI41"/>
      <c r="AJ41"/>
      <c r="AK41"/>
      <c r="AL41"/>
      <c r="AN41" s="131"/>
      <c r="AO41" s="131"/>
      <c r="AP41" s="131"/>
      <c r="AQ41" s="131"/>
      <c r="BH41" s="7"/>
      <c r="BI41" s="7"/>
      <c r="BJ41" s="7"/>
      <c r="BK41" s="7"/>
    </row>
    <row r="42" spans="2:70" ht="15" customHeight="1">
      <c r="H42"/>
      <c r="I42" s="19" t="s">
        <v>501</v>
      </c>
      <c r="J42"/>
      <c r="K42"/>
      <c r="L42"/>
      <c r="M42"/>
      <c r="N42"/>
      <c r="O42"/>
      <c r="P42"/>
      <c r="Q42"/>
      <c r="R42"/>
      <c r="S42"/>
      <c r="T42"/>
      <c r="U42"/>
      <c r="V42"/>
      <c r="W42"/>
      <c r="X42"/>
      <c r="Y42"/>
      <c r="Z42"/>
      <c r="AA42"/>
      <c r="AB42"/>
      <c r="AC42"/>
      <c r="AD42"/>
      <c r="AE42"/>
      <c r="AF42"/>
      <c r="AG42"/>
      <c r="AH42"/>
      <c r="AI42"/>
      <c r="AJ42"/>
      <c r="AK42"/>
      <c r="AL42"/>
      <c r="AM42"/>
      <c r="AN42"/>
      <c r="AO42"/>
      <c r="AP42"/>
    </row>
    <row r="43" spans="2:70" ht="15" customHeight="1">
      <c r="H43"/>
      <c r="I43" s="19" t="s">
        <v>500</v>
      </c>
      <c r="J43"/>
      <c r="K43"/>
      <c r="L43"/>
      <c r="M43"/>
      <c r="N43"/>
      <c r="O43"/>
      <c r="P43"/>
      <c r="Q43"/>
      <c r="R43"/>
      <c r="S43"/>
      <c r="T43"/>
      <c r="U43"/>
      <c r="V43"/>
      <c r="W43"/>
      <c r="X43"/>
      <c r="Y43"/>
      <c r="Z43"/>
      <c r="AA43"/>
      <c r="AB43"/>
      <c r="AC43"/>
      <c r="AD43"/>
      <c r="AE43"/>
      <c r="AF43"/>
      <c r="AG43"/>
      <c r="AH43"/>
      <c r="AI43"/>
      <c r="AJ43"/>
      <c r="AK43"/>
      <c r="AL43"/>
      <c r="AM43"/>
      <c r="AN43"/>
      <c r="AO43"/>
      <c r="AP43"/>
    </row>
    <row r="44" spans="2:70" ht="15" customHeight="1">
      <c r="H44"/>
      <c r="I44" s="19" t="s">
        <v>499</v>
      </c>
      <c r="J44"/>
      <c r="K44"/>
      <c r="L44"/>
      <c r="M44"/>
      <c r="N44"/>
      <c r="O44"/>
      <c r="P44"/>
      <c r="Q44"/>
      <c r="R44"/>
      <c r="S44"/>
      <c r="T44"/>
      <c r="U44"/>
      <c r="V44"/>
      <c r="W44"/>
      <c r="X44"/>
      <c r="Y44"/>
      <c r="Z44"/>
      <c r="AA44"/>
      <c r="AB44"/>
      <c r="AC44"/>
      <c r="AD44"/>
      <c r="AE44"/>
      <c r="AF44"/>
      <c r="AG44"/>
      <c r="AH44"/>
      <c r="AI44"/>
      <c r="AJ44"/>
      <c r="AK44"/>
      <c r="AL44"/>
      <c r="AM44"/>
      <c r="AN44"/>
      <c r="AO44"/>
    </row>
    <row r="45" spans="2:70" ht="15" customHeight="1">
      <c r="H45"/>
      <c r="I45" s="19" t="s">
        <v>498</v>
      </c>
      <c r="J45"/>
      <c r="K45"/>
      <c r="L45"/>
      <c r="M45"/>
      <c r="N45"/>
      <c r="O45"/>
      <c r="P45"/>
      <c r="Q45"/>
      <c r="R45"/>
      <c r="S45"/>
      <c r="T45"/>
      <c r="U45"/>
      <c r="V45"/>
      <c r="W45"/>
      <c r="X45"/>
      <c r="Y45"/>
      <c r="Z45"/>
      <c r="AA45"/>
      <c r="AB45"/>
      <c r="AC45"/>
      <c r="AD45"/>
      <c r="AE45"/>
      <c r="AF45"/>
      <c r="AG45"/>
      <c r="AH45"/>
      <c r="AI45"/>
      <c r="AJ45"/>
      <c r="AK45"/>
      <c r="AL45"/>
      <c r="AM45"/>
      <c r="AN45"/>
      <c r="AO45"/>
      <c r="AP45"/>
    </row>
  </sheetData>
  <sheetProtection algorithmName="SHA-512" hashValue="3BEKtCLk8B4t2VbM04r3fa/aldMs/uvtwEb6mdt9RGrkdjUmv82AKyG8t1/8D+Mkrmko6SWSvV6iFDkTcHgKNg==" saltValue="3jRg39eqsqiGrLLkrMIYwg==" spinCount="100000" sheet="1" selectLockedCells="1"/>
  <mergeCells count="20">
    <mergeCell ref="R39:S39"/>
    <mergeCell ref="AR39:BJ39"/>
    <mergeCell ref="BL33:BR35"/>
    <mergeCell ref="U15:AA15"/>
    <mergeCell ref="AC15:AP15"/>
    <mergeCell ref="AC16:AP16"/>
    <mergeCell ref="AC17:AP17"/>
    <mergeCell ref="U18:AA18"/>
    <mergeCell ref="U19:AA20"/>
    <mergeCell ref="AC20:AG20"/>
    <mergeCell ref="B26:AP27"/>
    <mergeCell ref="AC18:AP18"/>
    <mergeCell ref="AH20:AP20"/>
    <mergeCell ref="P33:AN33"/>
    <mergeCell ref="B5:AP5"/>
    <mergeCell ref="AA9:AB9"/>
    <mergeCell ref="AE9:AF9"/>
    <mergeCell ref="AG9:AH9"/>
    <mergeCell ref="AJ9:AK9"/>
    <mergeCell ref="AM9:AN9"/>
  </mergeCells>
  <phoneticPr fontId="1"/>
  <conditionalFormatting sqref="AG9:AH9 AJ9:AK9 AM9:AN9">
    <cfRule type="containsBlanks" dxfId="0" priority="1">
      <formula>LEN(TRIM(AG9))=0</formula>
    </cfRule>
  </conditionalFormatting>
  <dataValidations count="1">
    <dataValidation imeMode="halfAlpha" allowBlank="1" showInputMessage="1" showErrorMessage="1" sqref="AG9:AH9 AM9:AN9 AJ9:AK9" xr:uid="{9EE4BBCA-20E5-47E8-B9E9-B922F6BC5BBD}"/>
  </dataValidations>
  <pageMargins left="0.9055118110236221" right="0.70866141732283472" top="0.74803149606299213" bottom="0.74803149606299213" header="0.31496062992125984" footer="0.31496062992125984"/>
  <pageSetup paperSize="9" scale="83" orientation="portrait" blackAndWhite="1"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1"/>
  <dimension ref="B1:BF53"/>
  <sheetViews>
    <sheetView showGridLines="0" showRowColHeaders="0" showZeros="0" view="pageBreakPreview" zoomScaleNormal="100" zoomScaleSheetLayoutView="100" workbookViewId="0">
      <selection activeCell="S7" sqref="S7:AL7"/>
    </sheetView>
  </sheetViews>
  <sheetFormatPr defaultColWidth="2.44140625" defaultRowHeight="15" customHeight="1"/>
  <cols>
    <col min="1" max="1" width="6.6640625" style="7" customWidth="1"/>
    <col min="2" max="3" width="2.44140625" style="7" customWidth="1"/>
    <col min="4" max="8" width="2.77734375" style="7" customWidth="1"/>
    <col min="9" max="11" width="3.33203125" style="7" customWidth="1"/>
    <col min="12" max="13" width="3.109375" style="7" customWidth="1"/>
    <col min="14" max="34" width="2.44140625" style="7"/>
    <col min="35" max="35" width="2.44140625" style="7" customWidth="1"/>
    <col min="36" max="36" width="2.44140625" style="7"/>
    <col min="37" max="37" width="2.44140625" style="7" customWidth="1"/>
    <col min="38" max="38" width="2.44140625" style="7"/>
    <col min="39" max="39" width="2.21875" style="7" customWidth="1"/>
    <col min="40" max="45" width="2.44140625" style="131"/>
    <col min="46" max="46" width="2.44140625" style="131" customWidth="1"/>
    <col min="47" max="54" width="2.44140625" style="131"/>
    <col min="55" max="16384" width="2.44140625" style="7"/>
  </cols>
  <sheetData>
    <row r="1" spans="2:56" ht="26.25" customHeight="1">
      <c r="B1" s="723" t="s">
        <v>194</v>
      </c>
      <c r="C1" s="723"/>
      <c r="D1" s="723"/>
      <c r="E1" s="723"/>
      <c r="F1" s="723"/>
      <c r="G1" s="19"/>
      <c r="H1" s="19"/>
      <c r="I1" s="19"/>
      <c r="J1" s="19"/>
      <c r="K1" s="19"/>
      <c r="L1" s="19"/>
      <c r="M1" s="19"/>
      <c r="N1" s="19"/>
      <c r="O1" s="19"/>
      <c r="P1" s="19"/>
      <c r="Q1" s="19"/>
      <c r="R1" s="19"/>
      <c r="S1" s="19"/>
      <c r="T1" s="19"/>
      <c r="U1" s="286" t="s">
        <v>503</v>
      </c>
      <c r="V1" s="757">
        <f>'４付表１（事業所情報等）'!E5</f>
        <v>0</v>
      </c>
      <c r="W1" s="758"/>
      <c r="X1" s="758"/>
      <c r="Y1" s="758"/>
      <c r="Z1" s="758"/>
      <c r="AA1" s="758"/>
      <c r="AB1" s="758"/>
      <c r="AC1" s="758"/>
      <c r="AD1" s="758"/>
      <c r="AE1" s="758"/>
      <c r="AF1" s="758"/>
      <c r="AG1" s="758"/>
      <c r="AH1" s="758"/>
      <c r="AI1" s="758"/>
      <c r="AJ1" s="758"/>
      <c r="AK1" s="758"/>
      <c r="AL1" s="286" t="s">
        <v>504</v>
      </c>
    </row>
    <row r="2" spans="2:56" ht="21.75" customHeight="1">
      <c r="B2" s="737" t="s">
        <v>473</v>
      </c>
      <c r="C2" s="738"/>
      <c r="D2" s="765" t="s">
        <v>84</v>
      </c>
      <c r="E2" s="765"/>
      <c r="F2" s="765"/>
      <c r="G2" s="765"/>
      <c r="H2" s="765"/>
      <c r="I2" s="765"/>
      <c r="J2" s="765"/>
      <c r="K2" s="789"/>
      <c r="L2" s="789"/>
      <c r="M2" s="789"/>
      <c r="N2" s="789"/>
      <c r="O2" s="789"/>
      <c r="P2" s="789"/>
      <c r="Q2" s="789"/>
      <c r="R2" s="789"/>
      <c r="S2" s="789"/>
      <c r="T2" s="789"/>
      <c r="U2" s="789"/>
      <c r="V2" s="789"/>
      <c r="W2" s="789"/>
      <c r="X2" s="789"/>
      <c r="Y2" s="789"/>
      <c r="Z2" s="789"/>
      <c r="AA2" s="789"/>
      <c r="AB2" s="789"/>
      <c r="AC2" s="789"/>
      <c r="AD2" s="789"/>
      <c r="AE2" s="789"/>
      <c r="AF2" s="789"/>
      <c r="AG2" s="789"/>
      <c r="AH2" s="789"/>
      <c r="AI2" s="789"/>
      <c r="AJ2" s="789"/>
      <c r="AK2" s="789"/>
      <c r="AL2" s="789"/>
      <c r="AM2" s="7" t="s">
        <v>66</v>
      </c>
      <c r="AN2" s="610" t="s">
        <v>198</v>
      </c>
      <c r="AO2" s="610"/>
      <c r="AP2" s="610"/>
      <c r="AQ2" s="610"/>
      <c r="AR2" s="610"/>
      <c r="AS2" s="610"/>
      <c r="AT2" s="610"/>
      <c r="AU2" s="610"/>
      <c r="AV2" s="610"/>
      <c r="AW2" s="610"/>
      <c r="AX2" s="610"/>
      <c r="AY2" s="610"/>
      <c r="AZ2" s="610"/>
      <c r="BA2" s="610"/>
    </row>
    <row r="3" spans="2:56" ht="55.2" customHeight="1">
      <c r="B3" s="739"/>
      <c r="C3" s="740"/>
      <c r="D3" s="766" t="s">
        <v>192</v>
      </c>
      <c r="E3" s="767"/>
      <c r="F3" s="767"/>
      <c r="G3" s="767"/>
      <c r="H3" s="767"/>
      <c r="I3" s="767"/>
      <c r="J3" s="767"/>
      <c r="K3" s="790"/>
      <c r="L3" s="790"/>
      <c r="M3" s="790"/>
      <c r="N3" s="790"/>
      <c r="O3" s="790"/>
      <c r="P3" s="790"/>
      <c r="Q3" s="790"/>
      <c r="R3" s="790"/>
      <c r="S3" s="790"/>
      <c r="T3" s="790"/>
      <c r="U3" s="790"/>
      <c r="V3" s="790"/>
      <c r="W3" s="790"/>
      <c r="X3" s="790"/>
      <c r="Y3" s="790"/>
      <c r="Z3" s="790"/>
      <c r="AA3" s="790"/>
      <c r="AB3" s="790"/>
      <c r="AC3" s="790"/>
      <c r="AD3" s="790"/>
      <c r="AE3" s="790"/>
      <c r="AF3" s="790"/>
      <c r="AG3" s="790"/>
      <c r="AH3" s="790"/>
      <c r="AI3" s="790"/>
      <c r="AJ3" s="790"/>
      <c r="AK3" s="790"/>
      <c r="AL3" s="790"/>
      <c r="AM3" s="7" t="s">
        <v>66</v>
      </c>
      <c r="AN3" s="730" t="s">
        <v>279</v>
      </c>
      <c r="AO3" s="730"/>
      <c r="AP3" s="730"/>
      <c r="AQ3" s="730"/>
      <c r="AR3" s="730"/>
      <c r="AS3" s="730"/>
      <c r="AT3" s="730"/>
      <c r="AU3" s="730"/>
      <c r="AV3" s="730"/>
      <c r="AW3" s="730"/>
      <c r="AX3" s="730"/>
      <c r="AY3" s="730"/>
      <c r="AZ3" s="730"/>
      <c r="BA3" s="730"/>
      <c r="BB3" s="135"/>
      <c r="BC3" s="115"/>
      <c r="BD3" s="115"/>
    </row>
    <row r="4" spans="2:56" ht="21.75" customHeight="1">
      <c r="B4" s="739"/>
      <c r="C4" s="740"/>
      <c r="D4" s="669" t="s">
        <v>188</v>
      </c>
      <c r="E4" s="670"/>
      <c r="F4" s="670"/>
      <c r="G4" s="670"/>
      <c r="H4" s="670"/>
      <c r="I4" s="670"/>
      <c r="J4" s="777"/>
      <c r="K4" s="28" t="s">
        <v>21</v>
      </c>
      <c r="L4" s="668" t="s">
        <v>25</v>
      </c>
      <c r="M4" s="668"/>
      <c r="N4" s="668"/>
      <c r="O4" s="668"/>
      <c r="P4" s="667"/>
      <c r="Q4" s="667"/>
      <c r="R4" s="667"/>
      <c r="S4" s="170" t="s">
        <v>82</v>
      </c>
      <c r="T4" s="667"/>
      <c r="U4" s="667"/>
      <c r="V4" s="667"/>
      <c r="W4" s="667"/>
      <c r="X4" s="29" t="s">
        <v>18</v>
      </c>
      <c r="Y4" s="29"/>
      <c r="Z4" s="29"/>
      <c r="AA4" s="29"/>
      <c r="AB4" s="29"/>
      <c r="AC4" s="29"/>
      <c r="AD4" s="29"/>
      <c r="AE4" s="29"/>
      <c r="AF4" s="29"/>
      <c r="AG4" s="29"/>
      <c r="AH4" s="29"/>
      <c r="AI4" s="29"/>
      <c r="AJ4" s="29"/>
      <c r="AK4" s="29"/>
      <c r="AL4" s="116"/>
      <c r="AN4" s="731" t="s">
        <v>191</v>
      </c>
      <c r="AO4" s="731"/>
      <c r="AP4" s="731"/>
      <c r="AQ4" s="731"/>
      <c r="AR4" s="731"/>
      <c r="AS4" s="731"/>
      <c r="AT4" s="731"/>
      <c r="AU4" s="731"/>
      <c r="AV4" s="731"/>
      <c r="AW4" s="731"/>
      <c r="AX4" s="731"/>
      <c r="AY4" s="731"/>
      <c r="AZ4" s="731"/>
      <c r="BA4" s="731"/>
    </row>
    <row r="5" spans="2:56" ht="24.75" customHeight="1">
      <c r="B5" s="739"/>
      <c r="C5" s="740"/>
      <c r="D5" s="671"/>
      <c r="E5" s="672"/>
      <c r="F5" s="672"/>
      <c r="G5" s="672"/>
      <c r="H5" s="672"/>
      <c r="I5" s="672"/>
      <c r="J5" s="778"/>
      <c r="K5" s="690"/>
      <c r="L5" s="691"/>
      <c r="M5" s="691"/>
      <c r="N5" s="691"/>
      <c r="O5" s="691"/>
      <c r="P5" s="691"/>
      <c r="Q5" s="691"/>
      <c r="R5" s="691"/>
      <c r="S5" s="691"/>
      <c r="T5" s="691"/>
      <c r="U5" s="691"/>
      <c r="V5" s="691"/>
      <c r="W5" s="691"/>
      <c r="X5" s="691"/>
      <c r="Y5" s="691"/>
      <c r="Z5" s="691"/>
      <c r="AA5" s="691"/>
      <c r="AB5" s="691"/>
      <c r="AC5" s="691"/>
      <c r="AD5" s="691"/>
      <c r="AE5" s="691"/>
      <c r="AF5" s="691"/>
      <c r="AG5" s="691"/>
      <c r="AH5" s="691"/>
      <c r="AI5" s="691"/>
      <c r="AJ5" s="691"/>
      <c r="AK5" s="691"/>
      <c r="AL5" s="692"/>
      <c r="AM5" s="7" t="s">
        <v>66</v>
      </c>
      <c r="AN5" s="731"/>
      <c r="AO5" s="731"/>
      <c r="AP5" s="731"/>
      <c r="AQ5" s="731"/>
      <c r="AR5" s="731"/>
      <c r="AS5" s="731"/>
      <c r="AT5" s="731"/>
      <c r="AU5" s="731"/>
      <c r="AV5" s="731"/>
      <c r="AW5" s="731"/>
      <c r="AX5" s="731"/>
      <c r="AY5" s="731"/>
      <c r="AZ5" s="731"/>
      <c r="BA5" s="731"/>
      <c r="BB5" s="135"/>
      <c r="BC5" s="115"/>
      <c r="BD5" s="115"/>
    </row>
    <row r="6" spans="2:56" ht="24.75" customHeight="1">
      <c r="B6" s="739"/>
      <c r="C6" s="740"/>
      <c r="D6" s="671"/>
      <c r="E6" s="672"/>
      <c r="F6" s="672"/>
      <c r="G6" s="672"/>
      <c r="H6" s="672"/>
      <c r="I6" s="672"/>
      <c r="J6" s="778"/>
      <c r="K6" s="693"/>
      <c r="L6" s="694"/>
      <c r="M6" s="694"/>
      <c r="N6" s="694"/>
      <c r="O6" s="694"/>
      <c r="P6" s="694"/>
      <c r="Q6" s="694"/>
      <c r="R6" s="694"/>
      <c r="S6" s="694"/>
      <c r="T6" s="694"/>
      <c r="U6" s="694"/>
      <c r="V6" s="694"/>
      <c r="W6" s="694"/>
      <c r="X6" s="694"/>
      <c r="Y6" s="694"/>
      <c r="Z6" s="694"/>
      <c r="AA6" s="694"/>
      <c r="AB6" s="694"/>
      <c r="AC6" s="694"/>
      <c r="AD6" s="694"/>
      <c r="AE6" s="694"/>
      <c r="AF6" s="694"/>
      <c r="AG6" s="694"/>
      <c r="AH6" s="694"/>
      <c r="AI6" s="694"/>
      <c r="AJ6" s="694"/>
      <c r="AK6" s="694"/>
      <c r="AL6" s="695"/>
      <c r="AN6" s="731"/>
      <c r="AO6" s="731"/>
      <c r="AP6" s="731"/>
      <c r="AQ6" s="731"/>
      <c r="AR6" s="731"/>
      <c r="AS6" s="731"/>
      <c r="AT6" s="731"/>
      <c r="AU6" s="731"/>
      <c r="AV6" s="731"/>
      <c r="AW6" s="731"/>
      <c r="AX6" s="731"/>
      <c r="AY6" s="731"/>
      <c r="AZ6" s="731"/>
      <c r="BA6" s="731"/>
      <c r="BB6" s="135"/>
      <c r="BC6" s="115"/>
      <c r="BD6" s="115"/>
    </row>
    <row r="7" spans="2:56" ht="24.75" customHeight="1">
      <c r="B7" s="739"/>
      <c r="C7" s="740"/>
      <c r="D7" s="671"/>
      <c r="E7" s="672"/>
      <c r="F7" s="672"/>
      <c r="G7" s="672"/>
      <c r="H7" s="672"/>
      <c r="I7" s="672"/>
      <c r="J7" s="778"/>
      <c r="K7" s="733" t="s">
        <v>80</v>
      </c>
      <c r="L7" s="734"/>
      <c r="M7" s="734"/>
      <c r="N7" s="734"/>
      <c r="O7" s="734"/>
      <c r="P7" s="734"/>
      <c r="Q7" s="734"/>
      <c r="R7" s="734"/>
      <c r="S7" s="735"/>
      <c r="T7" s="735"/>
      <c r="U7" s="735"/>
      <c r="V7" s="735"/>
      <c r="W7" s="735"/>
      <c r="X7" s="735"/>
      <c r="Y7" s="735"/>
      <c r="Z7" s="735"/>
      <c r="AA7" s="735"/>
      <c r="AB7" s="735"/>
      <c r="AC7" s="735"/>
      <c r="AD7" s="735"/>
      <c r="AE7" s="735"/>
      <c r="AF7" s="735"/>
      <c r="AG7" s="735"/>
      <c r="AH7" s="735"/>
      <c r="AI7" s="735"/>
      <c r="AJ7" s="735"/>
      <c r="AK7" s="735"/>
      <c r="AL7" s="736"/>
      <c r="AN7" s="731" t="s">
        <v>161</v>
      </c>
      <c r="AO7" s="731"/>
      <c r="AP7" s="731"/>
      <c r="AQ7" s="731"/>
      <c r="AR7" s="731"/>
      <c r="AS7" s="731"/>
      <c r="AT7" s="731"/>
      <c r="AU7" s="731"/>
      <c r="AV7" s="731"/>
      <c r="AW7" s="731"/>
      <c r="AX7" s="731"/>
      <c r="AY7" s="731"/>
      <c r="AZ7" s="731"/>
      <c r="BA7" s="731"/>
    </row>
    <row r="8" spans="2:56" ht="27.9" customHeight="1">
      <c r="B8" s="739"/>
      <c r="C8" s="740"/>
      <c r="D8" s="671"/>
      <c r="E8" s="672"/>
      <c r="F8" s="672"/>
      <c r="G8" s="672"/>
      <c r="H8" s="672"/>
      <c r="I8" s="672"/>
      <c r="J8" s="778"/>
      <c r="K8" s="776" t="s">
        <v>1</v>
      </c>
      <c r="L8" s="776"/>
      <c r="M8" s="776"/>
      <c r="N8" s="776"/>
      <c r="O8" s="702"/>
      <c r="P8" s="701"/>
      <c r="Q8" s="701"/>
      <c r="R8" s="8" t="s">
        <v>82</v>
      </c>
      <c r="S8" s="701"/>
      <c r="T8" s="701"/>
      <c r="U8" s="701"/>
      <c r="V8" s="8" t="s">
        <v>82</v>
      </c>
      <c r="W8" s="696"/>
      <c r="X8" s="696"/>
      <c r="Y8" s="696"/>
      <c r="Z8" s="696"/>
      <c r="AA8" s="696"/>
      <c r="AB8" s="696"/>
      <c r="AC8" s="696"/>
      <c r="AD8" s="696"/>
      <c r="AE8" s="696"/>
      <c r="AF8" s="696"/>
      <c r="AG8" s="696"/>
      <c r="AH8" s="696"/>
      <c r="AI8" s="696"/>
      <c r="AJ8" s="696"/>
      <c r="AK8" s="696"/>
      <c r="AL8" s="697"/>
      <c r="AM8" s="7" t="s">
        <v>66</v>
      </c>
      <c r="AN8" s="731"/>
      <c r="AO8" s="731"/>
      <c r="AP8" s="731"/>
      <c r="AQ8" s="731"/>
      <c r="AR8" s="731"/>
      <c r="AS8" s="731"/>
      <c r="AT8" s="731"/>
      <c r="AU8" s="731"/>
      <c r="AV8" s="731"/>
      <c r="AW8" s="731"/>
      <c r="AX8" s="731"/>
      <c r="AY8" s="731"/>
      <c r="AZ8" s="731"/>
      <c r="BA8" s="731"/>
      <c r="BB8" s="135"/>
      <c r="BC8" s="115"/>
      <c r="BD8" s="115"/>
    </row>
    <row r="9" spans="2:56" ht="27.9" customHeight="1">
      <c r="B9" s="739"/>
      <c r="C9" s="740"/>
      <c r="D9" s="671"/>
      <c r="E9" s="672"/>
      <c r="F9" s="672"/>
      <c r="G9" s="672"/>
      <c r="H9" s="672"/>
      <c r="I9" s="672"/>
      <c r="J9" s="778"/>
      <c r="K9" s="776" t="s">
        <v>2</v>
      </c>
      <c r="L9" s="776"/>
      <c r="M9" s="776"/>
      <c r="N9" s="776"/>
      <c r="O9" s="702"/>
      <c r="P9" s="701"/>
      <c r="Q9" s="701"/>
      <c r="R9" s="8" t="s">
        <v>82</v>
      </c>
      <c r="S9" s="701"/>
      <c r="T9" s="701"/>
      <c r="U9" s="701"/>
      <c r="V9" s="8" t="s">
        <v>82</v>
      </c>
      <c r="W9" s="696"/>
      <c r="X9" s="696"/>
      <c r="Y9" s="696"/>
      <c r="Z9" s="696"/>
      <c r="AA9" s="696"/>
      <c r="AB9" s="696"/>
      <c r="AC9" s="696"/>
      <c r="AD9" s="696"/>
      <c r="AE9" s="696"/>
      <c r="AF9" s="696"/>
      <c r="AG9" s="696"/>
      <c r="AH9" s="696"/>
      <c r="AI9" s="696"/>
      <c r="AJ9" s="696"/>
      <c r="AK9" s="696"/>
      <c r="AL9" s="697"/>
      <c r="AN9" s="731"/>
      <c r="AO9" s="731"/>
      <c r="AP9" s="731"/>
      <c r="AQ9" s="731"/>
      <c r="AR9" s="731"/>
      <c r="AS9" s="731"/>
      <c r="AT9" s="731"/>
      <c r="AU9" s="731"/>
      <c r="AV9" s="731"/>
      <c r="AW9" s="731"/>
      <c r="AX9" s="731"/>
      <c r="AY9" s="731"/>
      <c r="AZ9" s="731"/>
      <c r="BA9" s="731"/>
      <c r="BB9" s="135"/>
      <c r="BC9" s="115"/>
      <c r="BD9" s="115"/>
    </row>
    <row r="10" spans="2:56" ht="27.9" customHeight="1">
      <c r="B10" s="739"/>
      <c r="C10" s="740"/>
      <c r="D10" s="673"/>
      <c r="E10" s="674"/>
      <c r="F10" s="674"/>
      <c r="G10" s="674"/>
      <c r="H10" s="674"/>
      <c r="I10" s="674"/>
      <c r="J10" s="779"/>
      <c r="K10" s="699" t="s">
        <v>85</v>
      </c>
      <c r="L10" s="699"/>
      <c r="M10" s="699"/>
      <c r="N10" s="699"/>
      <c r="O10" s="703"/>
      <c r="P10" s="704"/>
      <c r="Q10" s="704"/>
      <c r="R10" s="704"/>
      <c r="S10" s="704"/>
      <c r="T10" s="704"/>
      <c r="U10" s="704"/>
      <c r="V10" s="704"/>
      <c r="W10" s="704"/>
      <c r="X10" s="704"/>
      <c r="Y10" s="704"/>
      <c r="Z10" s="704"/>
      <c r="AA10" s="704"/>
      <c r="AB10" s="704"/>
      <c r="AC10" s="704"/>
      <c r="AD10" s="704"/>
      <c r="AE10" s="704"/>
      <c r="AF10" s="704"/>
      <c r="AG10" s="704"/>
      <c r="AH10" s="704"/>
      <c r="AI10" s="704"/>
      <c r="AJ10" s="704"/>
      <c r="AK10" s="704"/>
      <c r="AL10" s="705"/>
      <c r="AN10" s="730" t="s">
        <v>199</v>
      </c>
      <c r="AO10" s="730"/>
      <c r="AP10" s="730"/>
      <c r="AQ10" s="730"/>
      <c r="AR10" s="730"/>
      <c r="AS10" s="730"/>
      <c r="AT10" s="730"/>
      <c r="AU10" s="730"/>
      <c r="AV10" s="730"/>
      <c r="AW10" s="730"/>
      <c r="AX10" s="730"/>
      <c r="AY10" s="730"/>
      <c r="AZ10" s="730"/>
      <c r="BA10" s="730"/>
      <c r="BB10" s="135"/>
      <c r="BC10" s="115"/>
      <c r="BD10" s="115"/>
    </row>
    <row r="11" spans="2:56" ht="33" customHeight="1">
      <c r="B11" s="739"/>
      <c r="C11" s="740"/>
      <c r="D11" s="773" t="s">
        <v>296</v>
      </c>
      <c r="E11" s="774"/>
      <c r="F11" s="774"/>
      <c r="G11" s="774"/>
      <c r="H11" s="774"/>
      <c r="I11" s="774"/>
      <c r="J11" s="775"/>
      <c r="K11" s="9"/>
      <c r="L11" s="698"/>
      <c r="M11" s="698"/>
      <c r="N11" s="720"/>
      <c r="O11" s="720"/>
      <c r="P11" s="720"/>
      <c r="Q11" s="10" t="s">
        <v>13</v>
      </c>
      <c r="R11" s="720"/>
      <c r="S11" s="720"/>
      <c r="T11" s="10" t="s">
        <v>26</v>
      </c>
      <c r="U11" s="720"/>
      <c r="V11" s="720"/>
      <c r="W11" s="10" t="s">
        <v>19</v>
      </c>
      <c r="X11" s="158"/>
      <c r="Y11" s="30"/>
      <c r="Z11" s="30"/>
      <c r="AA11" s="30"/>
      <c r="AB11" s="30"/>
      <c r="AC11" s="30"/>
      <c r="AD11" s="30"/>
      <c r="AE11" s="30"/>
      <c r="AF11" s="30"/>
      <c r="AG11" s="30"/>
      <c r="AH11" s="157"/>
      <c r="AI11" s="157"/>
      <c r="AJ11" s="157"/>
      <c r="AK11" s="157"/>
      <c r="AL11" s="117"/>
      <c r="AN11" s="730"/>
      <c r="AO11" s="730"/>
      <c r="AP11" s="730"/>
      <c r="AQ11" s="730"/>
      <c r="AR11" s="730"/>
      <c r="AS11" s="730"/>
      <c r="AT11" s="730"/>
      <c r="AU11" s="730"/>
      <c r="AV11" s="730"/>
      <c r="AW11" s="730"/>
      <c r="AX11" s="730"/>
      <c r="AY11" s="730"/>
      <c r="AZ11" s="730"/>
      <c r="BA11" s="730"/>
      <c r="BB11" s="135"/>
      <c r="BC11" s="115"/>
      <c r="BD11" s="115"/>
    </row>
    <row r="12" spans="2:56" ht="34.5" customHeight="1">
      <c r="B12" s="739"/>
      <c r="C12" s="740"/>
      <c r="D12" s="722" t="s">
        <v>17</v>
      </c>
      <c r="E12" s="722"/>
      <c r="F12" s="722"/>
      <c r="G12" s="722"/>
      <c r="H12" s="722"/>
      <c r="I12" s="722"/>
      <c r="J12" s="722"/>
      <c r="K12" s="709"/>
      <c r="L12" s="710"/>
      <c r="M12" s="710"/>
      <c r="N12" s="710"/>
      <c r="O12" s="710"/>
      <c r="P12" s="710"/>
      <c r="Q12" s="710"/>
      <c r="R12" s="710"/>
      <c r="S12" s="711"/>
      <c r="T12" s="722" t="s">
        <v>3</v>
      </c>
      <c r="U12" s="722"/>
      <c r="V12" s="722"/>
      <c r="W12" s="722"/>
      <c r="X12" s="722"/>
      <c r="Y12" s="722"/>
      <c r="Z12" s="722"/>
      <c r="AA12" s="706"/>
      <c r="AB12" s="707"/>
      <c r="AC12" s="707"/>
      <c r="AD12" s="707"/>
      <c r="AE12" s="707"/>
      <c r="AF12" s="707"/>
      <c r="AG12" s="707"/>
      <c r="AH12" s="707"/>
      <c r="AI12" s="707"/>
      <c r="AJ12" s="707"/>
      <c r="AK12" s="707"/>
      <c r="AL12" s="708"/>
      <c r="AN12" s="429"/>
      <c r="AO12" s="429"/>
      <c r="AP12" s="429"/>
      <c r="AQ12" s="429"/>
      <c r="AR12" s="429"/>
      <c r="AS12" s="429"/>
      <c r="AT12" s="429"/>
      <c r="AU12" s="429"/>
      <c r="AV12" s="429"/>
      <c r="AW12" s="429"/>
      <c r="AX12" s="429"/>
      <c r="AY12" s="429"/>
      <c r="AZ12" s="429"/>
      <c r="BA12" s="429"/>
      <c r="BB12" s="135"/>
      <c r="BC12" s="115"/>
      <c r="BD12" s="115"/>
    </row>
    <row r="13" spans="2:56" ht="16.649999999999999" customHeight="1">
      <c r="B13" s="739"/>
      <c r="C13" s="740"/>
      <c r="D13" s="658" t="s">
        <v>6</v>
      </c>
      <c r="E13" s="768"/>
      <c r="F13" s="768"/>
      <c r="G13" s="768"/>
      <c r="H13" s="768"/>
      <c r="I13" s="768"/>
      <c r="J13" s="769"/>
      <c r="K13" s="712" t="s">
        <v>4</v>
      </c>
      <c r="L13" s="712"/>
      <c r="M13" s="713"/>
      <c r="N13" s="714"/>
      <c r="O13" s="714"/>
      <c r="P13" s="714"/>
      <c r="Q13" s="714"/>
      <c r="R13" s="714"/>
      <c r="S13" s="714"/>
      <c r="T13" s="714"/>
      <c r="U13" s="715"/>
      <c r="V13" s="721" t="s">
        <v>84</v>
      </c>
      <c r="W13" s="721"/>
      <c r="X13" s="721"/>
      <c r="Y13" s="721"/>
      <c r="Z13" s="721"/>
      <c r="AA13" s="743"/>
      <c r="AB13" s="743"/>
      <c r="AC13" s="743"/>
      <c r="AD13" s="743"/>
      <c r="AE13" s="743"/>
      <c r="AF13" s="743"/>
      <c r="AG13" s="743"/>
      <c r="AH13" s="743"/>
      <c r="AI13" s="743"/>
      <c r="AJ13" s="743"/>
      <c r="AK13" s="743"/>
      <c r="AL13" s="743"/>
      <c r="AN13" s="732" t="s">
        <v>201</v>
      </c>
      <c r="AO13" s="732"/>
      <c r="AP13" s="732"/>
      <c r="AQ13" s="732"/>
      <c r="AR13" s="732"/>
      <c r="AS13" s="732"/>
      <c r="AT13" s="732"/>
      <c r="AU13" s="732"/>
      <c r="AV13" s="732"/>
      <c r="AW13" s="732"/>
      <c r="AX13" s="732"/>
      <c r="AY13" s="732"/>
      <c r="AZ13" s="732"/>
      <c r="BA13" s="732"/>
      <c r="BB13" s="135"/>
      <c r="BC13" s="115"/>
      <c r="BD13" s="115"/>
    </row>
    <row r="14" spans="2:56" ht="33" customHeight="1">
      <c r="B14" s="739"/>
      <c r="C14" s="740"/>
      <c r="D14" s="770"/>
      <c r="E14" s="771"/>
      <c r="F14" s="771"/>
      <c r="G14" s="771"/>
      <c r="H14" s="771"/>
      <c r="I14" s="771"/>
      <c r="J14" s="772"/>
      <c r="K14" s="712"/>
      <c r="L14" s="712"/>
      <c r="M14" s="716"/>
      <c r="N14" s="717"/>
      <c r="O14" s="717"/>
      <c r="P14" s="717"/>
      <c r="Q14" s="717"/>
      <c r="R14" s="717"/>
      <c r="S14" s="717"/>
      <c r="T14" s="717"/>
      <c r="U14" s="718"/>
      <c r="V14" s="719" t="s">
        <v>7</v>
      </c>
      <c r="W14" s="719"/>
      <c r="X14" s="719"/>
      <c r="Y14" s="719"/>
      <c r="Z14" s="719"/>
      <c r="AA14" s="700"/>
      <c r="AB14" s="700"/>
      <c r="AC14" s="700"/>
      <c r="AD14" s="700"/>
      <c r="AE14" s="700"/>
      <c r="AF14" s="700"/>
      <c r="AG14" s="700"/>
      <c r="AH14" s="700"/>
      <c r="AI14" s="700"/>
      <c r="AJ14" s="700"/>
      <c r="AK14" s="700"/>
      <c r="AL14" s="700"/>
      <c r="AM14" s="7" t="s">
        <v>66</v>
      </c>
      <c r="AN14" s="732"/>
      <c r="AO14" s="732"/>
      <c r="AP14" s="732"/>
      <c r="AQ14" s="732"/>
      <c r="AR14" s="732"/>
      <c r="AS14" s="732"/>
      <c r="AT14" s="732"/>
      <c r="AU14" s="732"/>
      <c r="AV14" s="732"/>
      <c r="AW14" s="732"/>
      <c r="AX14" s="732"/>
      <c r="AY14" s="732"/>
      <c r="AZ14" s="732"/>
      <c r="BA14" s="732"/>
      <c r="BB14" s="135"/>
      <c r="BC14" s="115"/>
      <c r="BD14" s="115"/>
    </row>
    <row r="15" spans="2:56" ht="21.75" customHeight="1">
      <c r="B15" s="739"/>
      <c r="C15" s="740"/>
      <c r="D15" s="658" t="s">
        <v>298</v>
      </c>
      <c r="E15" s="659"/>
      <c r="F15" s="659"/>
      <c r="G15" s="659"/>
      <c r="H15" s="659"/>
      <c r="I15" s="659"/>
      <c r="J15" s="660"/>
      <c r="K15" s="28" t="s">
        <v>83</v>
      </c>
      <c r="L15" s="668" t="s">
        <v>25</v>
      </c>
      <c r="M15" s="668"/>
      <c r="N15" s="668"/>
      <c r="O15" s="668"/>
      <c r="P15" s="667"/>
      <c r="Q15" s="667"/>
      <c r="R15" s="667"/>
      <c r="S15" s="170" t="s">
        <v>82</v>
      </c>
      <c r="T15" s="667"/>
      <c r="U15" s="667"/>
      <c r="V15" s="667"/>
      <c r="W15" s="667"/>
      <c r="X15" s="29" t="s">
        <v>81</v>
      </c>
      <c r="Y15" s="29"/>
      <c r="Z15" s="29"/>
      <c r="AA15" s="29"/>
      <c r="AB15" s="29"/>
      <c r="AC15" s="29"/>
      <c r="AD15" s="29"/>
      <c r="AE15" s="29"/>
      <c r="AF15" s="29"/>
      <c r="AG15" s="29"/>
      <c r="AH15" s="29"/>
      <c r="AI15" s="29"/>
      <c r="AJ15" s="29"/>
      <c r="AK15" s="29"/>
      <c r="AL15" s="116"/>
    </row>
    <row r="16" spans="2:56" ht="24.75" customHeight="1">
      <c r="B16" s="739"/>
      <c r="C16" s="740"/>
      <c r="D16" s="661"/>
      <c r="E16" s="662"/>
      <c r="F16" s="662"/>
      <c r="G16" s="662"/>
      <c r="H16" s="662"/>
      <c r="I16" s="662"/>
      <c r="J16" s="663"/>
      <c r="K16" s="724"/>
      <c r="L16" s="725"/>
      <c r="M16" s="725"/>
      <c r="N16" s="725"/>
      <c r="O16" s="725"/>
      <c r="P16" s="725"/>
      <c r="Q16" s="725"/>
      <c r="R16" s="725"/>
      <c r="S16" s="725"/>
      <c r="T16" s="725"/>
      <c r="U16" s="725"/>
      <c r="V16" s="725"/>
      <c r="W16" s="725"/>
      <c r="X16" s="725"/>
      <c r="Y16" s="725"/>
      <c r="Z16" s="725"/>
      <c r="AA16" s="725"/>
      <c r="AB16" s="725"/>
      <c r="AC16" s="725"/>
      <c r="AD16" s="725"/>
      <c r="AE16" s="725"/>
      <c r="AF16" s="725"/>
      <c r="AG16" s="725"/>
      <c r="AH16" s="725"/>
      <c r="AI16" s="725"/>
      <c r="AJ16" s="725"/>
      <c r="AK16" s="725"/>
      <c r="AL16" s="726"/>
      <c r="AN16" s="271"/>
      <c r="AO16" s="271"/>
      <c r="AP16" s="271"/>
      <c r="AQ16" s="271"/>
      <c r="AR16" s="271"/>
      <c r="AS16" s="271"/>
      <c r="AT16" s="271"/>
      <c r="AU16" s="271"/>
      <c r="AV16" s="271"/>
      <c r="AW16" s="271"/>
      <c r="AX16" s="271"/>
      <c r="AY16" s="271"/>
      <c r="AZ16" s="271"/>
      <c r="BA16" s="271"/>
    </row>
    <row r="17" spans="2:58" ht="24.75" customHeight="1">
      <c r="B17" s="741"/>
      <c r="C17" s="742"/>
      <c r="D17" s="664"/>
      <c r="E17" s="665"/>
      <c r="F17" s="665"/>
      <c r="G17" s="665"/>
      <c r="H17" s="665"/>
      <c r="I17" s="665"/>
      <c r="J17" s="666"/>
      <c r="K17" s="727"/>
      <c r="L17" s="728"/>
      <c r="M17" s="728"/>
      <c r="N17" s="728"/>
      <c r="O17" s="728"/>
      <c r="P17" s="728"/>
      <c r="Q17" s="728"/>
      <c r="R17" s="728"/>
      <c r="S17" s="728"/>
      <c r="T17" s="728"/>
      <c r="U17" s="728"/>
      <c r="V17" s="728"/>
      <c r="W17" s="728"/>
      <c r="X17" s="728"/>
      <c r="Y17" s="728"/>
      <c r="Z17" s="728"/>
      <c r="AA17" s="728"/>
      <c r="AB17" s="728"/>
      <c r="AC17" s="728"/>
      <c r="AD17" s="728"/>
      <c r="AE17" s="728"/>
      <c r="AF17" s="728"/>
      <c r="AG17" s="728"/>
      <c r="AH17" s="728"/>
      <c r="AI17" s="728"/>
      <c r="AJ17" s="728"/>
      <c r="AK17" s="728"/>
      <c r="AL17" s="729"/>
      <c r="AN17" s="271"/>
      <c r="AO17" s="271"/>
      <c r="AP17" s="271"/>
      <c r="AQ17" s="271"/>
      <c r="AR17" s="271"/>
      <c r="AS17" s="271"/>
      <c r="AT17" s="271"/>
      <c r="AU17" s="271"/>
      <c r="AV17" s="271"/>
      <c r="AW17" s="271"/>
      <c r="AX17" s="271"/>
      <c r="AY17" s="271"/>
      <c r="AZ17" s="271"/>
      <c r="BA17" s="271"/>
      <c r="BB17" s="135"/>
      <c r="BC17" s="115"/>
      <c r="BD17" s="115"/>
    </row>
    <row r="18" spans="2:58" ht="16.5" customHeight="1">
      <c r="B18" s="31"/>
      <c r="C18" s="31"/>
      <c r="D18" s="32"/>
      <c r="E18" s="32"/>
      <c r="F18" s="32"/>
      <c r="G18" s="32"/>
      <c r="H18" s="32"/>
      <c r="I18" s="32"/>
      <c r="J18" s="32"/>
      <c r="K18" s="33"/>
      <c r="L18" s="33"/>
      <c r="M18" s="33"/>
      <c r="N18" s="33"/>
      <c r="O18" s="34"/>
      <c r="P18" s="34"/>
      <c r="Q18" s="34"/>
      <c r="R18" s="34"/>
      <c r="S18" s="34"/>
      <c r="T18" s="34"/>
      <c r="U18" s="34"/>
      <c r="V18" s="34"/>
      <c r="W18" s="34"/>
      <c r="X18" s="35"/>
      <c r="Y18" s="35"/>
      <c r="Z18" s="35"/>
      <c r="AA18" s="35"/>
      <c r="AB18" s="35"/>
      <c r="AC18" s="35"/>
      <c r="AD18" s="35"/>
      <c r="AE18" s="35"/>
      <c r="AF18" s="35"/>
      <c r="AG18" s="35"/>
      <c r="AH18" s="35"/>
      <c r="AI18" s="35"/>
      <c r="AJ18" s="35"/>
      <c r="AK18" s="35"/>
      <c r="AL18" s="35"/>
      <c r="AN18" s="159"/>
      <c r="AO18" s="159"/>
      <c r="AP18" s="159"/>
      <c r="AQ18" s="159"/>
      <c r="AR18" s="159"/>
      <c r="AS18" s="159"/>
      <c r="AT18" s="159"/>
      <c r="AU18" s="159"/>
      <c r="AV18" s="159"/>
      <c r="AW18" s="159"/>
      <c r="AX18" s="159"/>
      <c r="AY18" s="159"/>
      <c r="AZ18" s="159"/>
      <c r="BA18" s="159"/>
      <c r="BB18" s="159"/>
      <c r="BC18" s="159"/>
      <c r="BD18" s="159"/>
      <c r="BE18" s="159"/>
      <c r="BF18" s="159"/>
    </row>
    <row r="19" spans="2:58" s="2" customFormat="1" ht="18.75" customHeight="1">
      <c r="B19" s="31"/>
      <c r="C19" s="31"/>
      <c r="D19" s="32"/>
      <c r="E19" s="32"/>
      <c r="F19" s="32"/>
      <c r="G19" s="32"/>
      <c r="H19" s="32"/>
      <c r="I19" s="32"/>
      <c r="J19" s="32"/>
      <c r="K19" s="33"/>
      <c r="L19" s="33"/>
      <c r="M19" s="33"/>
      <c r="N19" s="33"/>
      <c r="O19" s="34"/>
      <c r="P19" s="34"/>
      <c r="Q19" s="34"/>
      <c r="R19" s="34"/>
      <c r="S19" s="34"/>
      <c r="T19" s="34"/>
      <c r="U19" s="34"/>
      <c r="V19" s="34"/>
      <c r="W19" s="34"/>
      <c r="X19" s="35"/>
      <c r="Y19" s="35"/>
      <c r="Z19" s="35"/>
      <c r="AA19" s="35"/>
      <c r="AB19" s="35"/>
      <c r="AC19" s="35"/>
      <c r="AD19" s="35"/>
      <c r="AE19" s="35"/>
      <c r="AF19" s="35"/>
      <c r="AG19" s="35"/>
      <c r="AH19" s="35"/>
      <c r="AI19" s="35"/>
      <c r="AJ19" s="35"/>
      <c r="AK19" s="35"/>
      <c r="AL19" s="35"/>
      <c r="AM19" s="7"/>
      <c r="AN19" s="159"/>
      <c r="AO19" s="159"/>
      <c r="AP19" s="159"/>
      <c r="AQ19" s="159"/>
      <c r="AR19" s="159"/>
      <c r="AS19" s="159"/>
      <c r="AT19" s="159"/>
      <c r="AU19" s="159"/>
      <c r="AV19" s="159"/>
      <c r="AW19" s="159"/>
      <c r="AX19" s="159"/>
      <c r="AY19" s="159"/>
      <c r="AZ19" s="159"/>
      <c r="BA19" s="159"/>
      <c r="BB19" s="159"/>
      <c r="BC19" s="159"/>
      <c r="BD19" s="159"/>
      <c r="BE19" s="159"/>
      <c r="BF19" s="159"/>
    </row>
    <row r="20" spans="2:58" s="2" customFormat="1" ht="18.75" customHeight="1">
      <c r="B20" s="780" t="s">
        <v>45</v>
      </c>
      <c r="C20" s="781"/>
      <c r="D20" s="781"/>
      <c r="E20" s="781"/>
      <c r="F20" s="781"/>
      <c r="G20" s="781"/>
      <c r="H20" s="782"/>
      <c r="I20" s="759" t="s">
        <v>79</v>
      </c>
      <c r="J20" s="760"/>
      <c r="K20" s="761"/>
      <c r="L20" s="683"/>
      <c r="M20" s="684"/>
      <c r="N20" s="684"/>
      <c r="O20" s="684"/>
      <c r="P20" s="684"/>
      <c r="Q20" s="684"/>
      <c r="R20" s="684"/>
      <c r="S20" s="684"/>
      <c r="T20" s="684"/>
      <c r="U20" s="684"/>
      <c r="V20" s="684"/>
      <c r="W20" s="684"/>
      <c r="X20" s="684"/>
      <c r="Y20" s="684"/>
      <c r="Z20" s="684"/>
      <c r="AA20" s="684"/>
      <c r="AB20" s="684"/>
      <c r="AC20" s="684"/>
      <c r="AD20" s="684"/>
      <c r="AE20" s="684"/>
      <c r="AF20" s="684"/>
      <c r="AG20" s="684"/>
      <c r="AH20" s="684"/>
      <c r="AI20" s="684"/>
      <c r="AJ20" s="684"/>
      <c r="AK20" s="684"/>
      <c r="AL20" s="685"/>
      <c r="AN20" s="689" t="s">
        <v>299</v>
      </c>
      <c r="AO20" s="689"/>
      <c r="AP20" s="689"/>
      <c r="AQ20" s="689"/>
      <c r="AR20" s="689"/>
      <c r="AS20" s="689"/>
      <c r="AT20" s="689"/>
      <c r="AU20" s="689"/>
      <c r="AV20" s="689"/>
      <c r="AW20" s="689"/>
      <c r="AX20" s="689"/>
      <c r="AY20" s="689"/>
      <c r="AZ20" s="689"/>
      <c r="BA20" s="689"/>
      <c r="BB20" s="136"/>
      <c r="BC20" s="159"/>
      <c r="BD20" s="159"/>
      <c r="BE20" s="159"/>
      <c r="BF20" s="159"/>
    </row>
    <row r="21" spans="2:58" s="2" customFormat="1" ht="30" customHeight="1">
      <c r="B21" s="783"/>
      <c r="C21" s="784"/>
      <c r="D21" s="784"/>
      <c r="E21" s="784"/>
      <c r="F21" s="784"/>
      <c r="G21" s="784"/>
      <c r="H21" s="785"/>
      <c r="I21" s="762"/>
      <c r="J21" s="763"/>
      <c r="K21" s="764"/>
      <c r="L21" s="686"/>
      <c r="M21" s="687"/>
      <c r="N21" s="687"/>
      <c r="O21" s="687"/>
      <c r="P21" s="687"/>
      <c r="Q21" s="687"/>
      <c r="R21" s="687"/>
      <c r="S21" s="687"/>
      <c r="T21" s="687"/>
      <c r="U21" s="687"/>
      <c r="V21" s="687"/>
      <c r="W21" s="687"/>
      <c r="X21" s="687"/>
      <c r="Y21" s="687"/>
      <c r="Z21" s="687"/>
      <c r="AA21" s="687"/>
      <c r="AB21" s="687"/>
      <c r="AC21" s="687"/>
      <c r="AD21" s="687"/>
      <c r="AE21" s="687"/>
      <c r="AF21" s="687"/>
      <c r="AG21" s="687"/>
      <c r="AH21" s="687"/>
      <c r="AI21" s="687"/>
      <c r="AJ21" s="687"/>
      <c r="AK21" s="687"/>
      <c r="AL21" s="688"/>
      <c r="AM21" s="2" t="s">
        <v>66</v>
      </c>
      <c r="AN21" s="689"/>
      <c r="AO21" s="689"/>
      <c r="AP21" s="689"/>
      <c r="AQ21" s="689"/>
      <c r="AR21" s="689"/>
      <c r="AS21" s="689"/>
      <c r="AT21" s="689"/>
      <c r="AU21" s="689"/>
      <c r="AV21" s="689"/>
      <c r="AW21" s="689"/>
      <c r="AX21" s="689"/>
      <c r="AY21" s="689"/>
      <c r="AZ21" s="689"/>
      <c r="BA21" s="689"/>
      <c r="BB21" s="137"/>
      <c r="BC21" s="159"/>
      <c r="BD21" s="159"/>
      <c r="BE21" s="159"/>
      <c r="BF21" s="159"/>
    </row>
    <row r="22" spans="2:58" s="2" customFormat="1" ht="32.25" customHeight="1">
      <c r="B22" s="786"/>
      <c r="C22" s="787"/>
      <c r="D22" s="787"/>
      <c r="E22" s="787"/>
      <c r="F22" s="787"/>
      <c r="G22" s="787"/>
      <c r="H22" s="788"/>
      <c r="I22" s="678" t="s">
        <v>46</v>
      </c>
      <c r="J22" s="679"/>
      <c r="K22" s="680"/>
      <c r="L22" s="681"/>
      <c r="M22" s="682"/>
      <c r="N22" s="682"/>
      <c r="O22" s="171" t="s">
        <v>82</v>
      </c>
      <c r="P22" s="682"/>
      <c r="Q22" s="682"/>
      <c r="R22" s="682"/>
      <c r="S22" s="171" t="s">
        <v>82</v>
      </c>
      <c r="T22" s="676"/>
      <c r="U22" s="676"/>
      <c r="V22" s="676"/>
      <c r="W22" s="676"/>
      <c r="X22" s="676"/>
      <c r="Y22" s="676"/>
      <c r="Z22" s="676"/>
      <c r="AA22" s="676"/>
      <c r="AB22" s="676"/>
      <c r="AC22" s="676"/>
      <c r="AD22" s="676"/>
      <c r="AE22" s="676"/>
      <c r="AF22" s="676"/>
      <c r="AG22" s="676"/>
      <c r="AH22" s="676"/>
      <c r="AI22" s="676"/>
      <c r="AJ22" s="676"/>
      <c r="AK22" s="676"/>
      <c r="AL22" s="677"/>
      <c r="AN22" s="136"/>
      <c r="AO22" s="136"/>
      <c r="AP22" s="136"/>
      <c r="AQ22" s="136"/>
      <c r="AR22" s="136"/>
      <c r="AS22" s="136"/>
      <c r="AT22" s="136"/>
      <c r="AU22" s="136"/>
      <c r="AV22" s="136"/>
      <c r="AW22" s="136"/>
      <c r="AX22" s="136"/>
      <c r="AY22" s="136"/>
      <c r="AZ22" s="136"/>
      <c r="BA22" s="136"/>
      <c r="BB22" s="136"/>
      <c r="BC22" s="159"/>
      <c r="BD22" s="159"/>
      <c r="BE22" s="159"/>
      <c r="BF22" s="159"/>
    </row>
    <row r="23" spans="2:58" ht="14.25" customHeight="1">
      <c r="B23" s="36"/>
      <c r="C23" s="36"/>
      <c r="D23" s="36"/>
      <c r="E23" s="36"/>
      <c r="F23" s="36"/>
      <c r="G23" s="36"/>
      <c r="H23" s="36"/>
      <c r="I23" s="34"/>
      <c r="J23" s="34"/>
      <c r="K23" s="34"/>
      <c r="L23" s="37"/>
      <c r="M23" s="37"/>
      <c r="N23" s="37"/>
      <c r="O23" s="37"/>
      <c r="P23" s="37"/>
      <c r="Q23" s="37"/>
      <c r="R23" s="37"/>
      <c r="S23" s="37"/>
      <c r="T23" s="38"/>
      <c r="U23" s="38"/>
      <c r="V23" s="38"/>
      <c r="W23" s="39"/>
      <c r="X23" s="40"/>
      <c r="Y23" s="40"/>
      <c r="Z23" s="40"/>
      <c r="AA23" s="40"/>
      <c r="AB23" s="40"/>
      <c r="AC23" s="40"/>
      <c r="AD23" s="40"/>
      <c r="AE23" s="40"/>
      <c r="AF23" s="40"/>
      <c r="AG23" s="40"/>
      <c r="AH23" s="40"/>
      <c r="AI23" s="40"/>
      <c r="AJ23" s="40"/>
      <c r="AK23" s="40"/>
      <c r="AL23" s="40"/>
      <c r="AM23" s="2"/>
      <c r="AN23" s="136"/>
      <c r="AO23" s="136"/>
      <c r="AP23" s="136"/>
      <c r="AQ23" s="136"/>
      <c r="AR23" s="136"/>
      <c r="AS23" s="136"/>
      <c r="AT23" s="136"/>
      <c r="AU23" s="136"/>
      <c r="AV23" s="136"/>
      <c r="AW23" s="136"/>
      <c r="AX23" s="136"/>
      <c r="AY23" s="136"/>
      <c r="AZ23" s="136"/>
      <c r="BA23" s="136"/>
      <c r="BB23" s="136"/>
      <c r="BC23" s="159"/>
      <c r="BD23" s="159"/>
      <c r="BE23" s="159"/>
      <c r="BF23" s="159"/>
    </row>
    <row r="24" spans="2:58" s="2" customFormat="1" ht="18.75" customHeight="1">
      <c r="B24" s="669" t="s">
        <v>301</v>
      </c>
      <c r="C24" s="670"/>
      <c r="D24" s="670"/>
      <c r="E24" s="670"/>
      <c r="F24" s="670"/>
      <c r="G24" s="670"/>
      <c r="H24" s="670"/>
      <c r="I24" s="670"/>
      <c r="J24" s="670"/>
      <c r="K24" s="675" t="s">
        <v>14</v>
      </c>
      <c r="L24" s="675"/>
      <c r="M24" s="675"/>
      <c r="N24" s="675"/>
      <c r="O24" s="675"/>
      <c r="P24" s="675"/>
      <c r="Q24" s="675"/>
      <c r="R24" s="675"/>
      <c r="S24" s="675"/>
      <c r="T24" s="675"/>
      <c r="U24" s="675"/>
      <c r="V24" s="675"/>
      <c r="W24" s="675"/>
      <c r="X24" s="675"/>
      <c r="Y24" s="675"/>
      <c r="Z24" s="675"/>
      <c r="AA24" s="675"/>
      <c r="AB24" s="675"/>
      <c r="AC24" s="675"/>
      <c r="AD24" s="675"/>
      <c r="AE24" s="675"/>
      <c r="AF24" s="675" t="s">
        <v>5</v>
      </c>
      <c r="AG24" s="675"/>
      <c r="AH24" s="675"/>
      <c r="AI24" s="675"/>
      <c r="AJ24" s="675"/>
      <c r="AK24" s="675"/>
      <c r="AL24" s="675"/>
      <c r="AM24" s="7"/>
      <c r="AN24" s="131"/>
      <c r="AO24" s="131"/>
      <c r="AP24" s="131"/>
      <c r="AQ24" s="131"/>
      <c r="AR24" s="131"/>
      <c r="AS24" s="131"/>
      <c r="AT24" s="131"/>
      <c r="AU24" s="131"/>
      <c r="AV24" s="131"/>
      <c r="AW24" s="131"/>
      <c r="AX24" s="131"/>
      <c r="AY24" s="131"/>
      <c r="AZ24" s="131"/>
      <c r="BA24" s="131"/>
      <c r="BB24" s="131"/>
    </row>
    <row r="25" spans="2:58" s="2" customFormat="1" ht="31.5" customHeight="1">
      <c r="B25" s="671"/>
      <c r="C25" s="672"/>
      <c r="D25" s="672"/>
      <c r="E25" s="672"/>
      <c r="F25" s="672"/>
      <c r="G25" s="672"/>
      <c r="H25" s="672"/>
      <c r="I25" s="672"/>
      <c r="J25" s="672"/>
      <c r="K25" s="748"/>
      <c r="L25" s="748"/>
      <c r="M25" s="745" t="s">
        <v>316</v>
      </c>
      <c r="N25" s="746"/>
      <c r="O25" s="746"/>
      <c r="P25" s="746"/>
      <c r="Q25" s="746"/>
      <c r="R25" s="746"/>
      <c r="S25" s="746"/>
      <c r="T25" s="746"/>
      <c r="U25" s="746"/>
      <c r="V25" s="746"/>
      <c r="W25" s="746"/>
      <c r="X25" s="746"/>
      <c r="Y25" s="746"/>
      <c r="Z25" s="746"/>
      <c r="AA25" s="746"/>
      <c r="AB25" s="746"/>
      <c r="AC25" s="746"/>
      <c r="AD25" s="746"/>
      <c r="AE25" s="747"/>
      <c r="AF25" s="751" t="s">
        <v>409</v>
      </c>
      <c r="AG25" s="752"/>
      <c r="AH25" s="752"/>
      <c r="AI25" s="752"/>
      <c r="AJ25" s="752"/>
      <c r="AK25" s="752"/>
      <c r="AL25" s="753"/>
      <c r="AN25" s="283"/>
      <c r="AO25" s="283"/>
      <c r="AP25" s="283"/>
      <c r="AQ25" s="283"/>
      <c r="AR25" s="283"/>
      <c r="AS25" s="283"/>
      <c r="AT25" s="283"/>
      <c r="AU25" s="283"/>
      <c r="AV25" s="283"/>
      <c r="AW25" s="283"/>
      <c r="AX25" s="283"/>
      <c r="AY25" s="283"/>
      <c r="AZ25" s="283"/>
      <c r="BA25" s="137"/>
      <c r="BB25" s="131"/>
      <c r="BC25" s="58"/>
      <c r="BD25" s="58"/>
    </row>
    <row r="26" spans="2:58" s="2" customFormat="1" ht="31.5" customHeight="1">
      <c r="B26" s="671"/>
      <c r="C26" s="672"/>
      <c r="D26" s="672"/>
      <c r="E26" s="672"/>
      <c r="F26" s="672"/>
      <c r="G26" s="672"/>
      <c r="H26" s="672"/>
      <c r="I26" s="672"/>
      <c r="J26" s="672"/>
      <c r="K26" s="748"/>
      <c r="L26" s="748"/>
      <c r="M26" s="745" t="s">
        <v>315</v>
      </c>
      <c r="N26" s="746"/>
      <c r="O26" s="746"/>
      <c r="P26" s="746"/>
      <c r="Q26" s="746"/>
      <c r="R26" s="746"/>
      <c r="S26" s="746"/>
      <c r="T26" s="746"/>
      <c r="U26" s="746"/>
      <c r="V26" s="746"/>
      <c r="W26" s="746"/>
      <c r="X26" s="746"/>
      <c r="Y26" s="746"/>
      <c r="Z26" s="746"/>
      <c r="AA26" s="746"/>
      <c r="AB26" s="746"/>
      <c r="AC26" s="746"/>
      <c r="AD26" s="746"/>
      <c r="AE26" s="747"/>
      <c r="AF26" s="754"/>
      <c r="AG26" s="755"/>
      <c r="AH26" s="755"/>
      <c r="AI26" s="755"/>
      <c r="AJ26" s="755"/>
      <c r="AK26" s="755"/>
      <c r="AL26" s="756"/>
      <c r="AM26" s="7"/>
      <c r="AN26" s="283"/>
      <c r="AO26" s="283"/>
      <c r="AP26" s="283"/>
      <c r="AQ26" s="283"/>
      <c r="AR26" s="283"/>
      <c r="AS26" s="283"/>
      <c r="AT26" s="283"/>
      <c r="AU26" s="283"/>
      <c r="AV26" s="283"/>
      <c r="AW26" s="283"/>
      <c r="AX26" s="283"/>
      <c r="AY26" s="283"/>
      <c r="AZ26" s="283"/>
      <c r="BA26" s="137"/>
      <c r="BB26" s="131"/>
    </row>
    <row r="27" spans="2:58" s="2" customFormat="1" ht="32.25" customHeight="1">
      <c r="B27" s="671"/>
      <c r="C27" s="672"/>
      <c r="D27" s="672"/>
      <c r="E27" s="672"/>
      <c r="F27" s="672"/>
      <c r="G27" s="672"/>
      <c r="H27" s="672"/>
      <c r="I27" s="672"/>
      <c r="J27" s="672"/>
      <c r="K27" s="749"/>
      <c r="L27" s="750"/>
      <c r="M27" s="173"/>
      <c r="N27" s="174"/>
      <c r="O27" s="174"/>
      <c r="P27" s="174"/>
      <c r="Q27" s="174"/>
      <c r="R27" s="174"/>
      <c r="S27" s="174"/>
      <c r="T27" s="174"/>
      <c r="U27" s="174"/>
      <c r="V27" s="174"/>
      <c r="W27" s="174"/>
      <c r="X27" s="174"/>
      <c r="Y27" s="174"/>
      <c r="Z27" s="174"/>
      <c r="AA27" s="174"/>
      <c r="AB27" s="174"/>
      <c r="AC27" s="174"/>
      <c r="AD27" s="174"/>
      <c r="AE27" s="175"/>
      <c r="AF27" s="754"/>
      <c r="AG27" s="755"/>
      <c r="AH27" s="755"/>
      <c r="AI27" s="755"/>
      <c r="AJ27" s="755"/>
      <c r="AK27" s="755"/>
      <c r="AL27" s="756"/>
      <c r="AM27" s="7"/>
      <c r="AN27" s="283"/>
      <c r="AO27" s="283"/>
      <c r="AP27" s="283"/>
      <c r="AQ27" s="283"/>
      <c r="AR27" s="283"/>
      <c r="AS27" s="283"/>
      <c r="AT27" s="283"/>
      <c r="AU27" s="283"/>
      <c r="AV27" s="283"/>
      <c r="AW27" s="283"/>
      <c r="AX27" s="283"/>
      <c r="AY27" s="283"/>
      <c r="AZ27" s="283"/>
      <c r="BA27" s="131"/>
      <c r="BB27" s="131"/>
    </row>
    <row r="28" spans="2:58" ht="33" customHeight="1">
      <c r="B28" s="673"/>
      <c r="C28" s="674"/>
      <c r="D28" s="674"/>
      <c r="E28" s="674"/>
      <c r="F28" s="674"/>
      <c r="G28" s="674"/>
      <c r="H28" s="674"/>
      <c r="I28" s="674"/>
      <c r="J28" s="674"/>
      <c r="K28" s="712"/>
      <c r="L28" s="712"/>
      <c r="M28" s="745"/>
      <c r="N28" s="746"/>
      <c r="O28" s="746"/>
      <c r="P28" s="746"/>
      <c r="Q28" s="746"/>
      <c r="R28" s="746"/>
      <c r="S28" s="746"/>
      <c r="T28" s="746"/>
      <c r="U28" s="746"/>
      <c r="V28" s="746"/>
      <c r="W28" s="746"/>
      <c r="X28" s="746"/>
      <c r="Y28" s="746"/>
      <c r="Z28" s="746"/>
      <c r="AA28" s="746"/>
      <c r="AB28" s="746"/>
      <c r="AC28" s="746"/>
      <c r="AD28" s="746"/>
      <c r="AE28" s="747"/>
      <c r="AF28" s="678"/>
      <c r="AG28" s="679"/>
      <c r="AH28" s="679"/>
      <c r="AI28" s="679"/>
      <c r="AJ28" s="679"/>
      <c r="AK28" s="679"/>
      <c r="AL28" s="680"/>
      <c r="AN28" s="656"/>
      <c r="AO28" s="656"/>
      <c r="AP28" s="656"/>
      <c r="AQ28" s="656"/>
      <c r="AR28" s="656"/>
      <c r="AS28" s="656"/>
      <c r="AT28" s="656"/>
      <c r="AU28" s="656"/>
      <c r="AV28" s="656"/>
      <c r="AW28" s="656"/>
      <c r="AX28" s="656"/>
      <c r="AY28" s="656"/>
    </row>
    <row r="29" spans="2:58" ht="23.1" customHeight="1"/>
    <row r="30" spans="2:58" ht="23.1" customHeight="1">
      <c r="B30" s="84" t="s">
        <v>104</v>
      </c>
      <c r="I30" s="7" t="s">
        <v>195</v>
      </c>
    </row>
    <row r="31" spans="2:58" ht="23.1" customHeight="1">
      <c r="B31" s="657" t="s">
        <v>105</v>
      </c>
      <c r="C31" s="641"/>
      <c r="D31" s="641"/>
      <c r="E31" s="641"/>
      <c r="F31" s="641"/>
      <c r="I31" s="7" t="s">
        <v>196</v>
      </c>
    </row>
    <row r="32" spans="2:58" ht="23.1" customHeight="1">
      <c r="B32" s="86" t="s">
        <v>106</v>
      </c>
      <c r="I32" s="7" t="s">
        <v>197</v>
      </c>
    </row>
    <row r="33" spans="2:32" ht="15" customHeight="1">
      <c r="B33" s="84" t="s">
        <v>170</v>
      </c>
    </row>
    <row r="34" spans="2:32" ht="15.75" hidden="1" customHeight="1">
      <c r="B34" s="87" t="s">
        <v>107</v>
      </c>
    </row>
    <row r="35" spans="2:32" ht="15" hidden="1" customHeight="1">
      <c r="B35" s="89" t="s">
        <v>108</v>
      </c>
    </row>
    <row r="36" spans="2:32" ht="15" hidden="1" customHeight="1">
      <c r="B36" s="86" t="s">
        <v>109</v>
      </c>
    </row>
    <row r="37" spans="2:32" ht="15" hidden="1" customHeight="1">
      <c r="B37" s="86" t="s">
        <v>110</v>
      </c>
    </row>
    <row r="38" spans="2:32" ht="15" hidden="1" customHeight="1">
      <c r="B38" s="84" t="s">
        <v>111</v>
      </c>
    </row>
    <row r="39" spans="2:32" ht="15" hidden="1" customHeight="1">
      <c r="B39" s="84" t="s">
        <v>170</v>
      </c>
    </row>
    <row r="40" spans="2:32" ht="15" hidden="1" customHeight="1">
      <c r="B40" s="84" t="s">
        <v>112</v>
      </c>
    </row>
    <row r="41" spans="2:32" ht="15" hidden="1" customHeight="1">
      <c r="B41" s="84" t="s">
        <v>171</v>
      </c>
    </row>
    <row r="42" spans="2:32" ht="15" hidden="1" customHeight="1">
      <c r="B42" s="90" t="s">
        <v>172</v>
      </c>
    </row>
    <row r="43" spans="2:32" ht="15" hidden="1" customHeight="1">
      <c r="B43" s="88" t="s">
        <v>113</v>
      </c>
    </row>
    <row r="44" spans="2:32" ht="15" hidden="1" customHeight="1">
      <c r="B44" s="88" t="s">
        <v>114</v>
      </c>
    </row>
    <row r="45" spans="2:32" ht="15" hidden="1" customHeight="1">
      <c r="B45" s="88" t="s">
        <v>173</v>
      </c>
    </row>
    <row r="46" spans="2:32" ht="15" hidden="1" customHeight="1">
      <c r="B46" s="84" t="s">
        <v>115</v>
      </c>
    </row>
    <row r="47" spans="2:32" ht="15" hidden="1" customHeight="1">
      <c r="L47" s="744"/>
      <c r="M47" s="744"/>
      <c r="N47" s="744"/>
      <c r="O47" s="744"/>
      <c r="P47" s="744"/>
      <c r="Q47" s="744"/>
      <c r="R47" s="744"/>
      <c r="S47" s="744"/>
      <c r="T47" s="744"/>
      <c r="U47" s="744"/>
      <c r="V47" s="744"/>
      <c r="W47" s="744"/>
      <c r="X47" s="744"/>
      <c r="Y47" s="744"/>
      <c r="Z47" s="744"/>
      <c r="AA47" s="744"/>
      <c r="AB47" s="744"/>
      <c r="AC47" s="744"/>
      <c r="AD47" s="744"/>
      <c r="AE47" s="744"/>
      <c r="AF47" s="744"/>
    </row>
    <row r="48" spans="2:32" ht="15" hidden="1" customHeight="1">
      <c r="L48" s="744"/>
      <c r="M48" s="744"/>
      <c r="N48" s="744"/>
      <c r="O48" s="744"/>
      <c r="P48" s="744"/>
      <c r="Q48" s="744"/>
      <c r="R48" s="744"/>
      <c r="S48" s="744"/>
      <c r="T48" s="744"/>
      <c r="U48" s="744"/>
      <c r="V48" s="744"/>
      <c r="W48" s="744"/>
      <c r="X48" s="744"/>
      <c r="Y48" s="744"/>
      <c r="Z48" s="744"/>
      <c r="AA48" s="744"/>
      <c r="AB48" s="744"/>
      <c r="AC48" s="744"/>
      <c r="AD48" s="744"/>
      <c r="AE48" s="744"/>
      <c r="AF48" s="744"/>
    </row>
    <row r="49" spans="12:32" ht="15" hidden="1" customHeight="1">
      <c r="L49" s="744"/>
      <c r="M49" s="744"/>
      <c r="N49" s="744"/>
      <c r="O49" s="744"/>
      <c r="P49" s="744"/>
      <c r="Q49" s="744"/>
      <c r="R49" s="744"/>
      <c r="S49" s="744"/>
      <c r="T49" s="744"/>
      <c r="U49" s="744"/>
      <c r="V49" s="744"/>
      <c r="W49" s="744"/>
      <c r="X49" s="744"/>
      <c r="Y49" s="744"/>
      <c r="Z49" s="744"/>
      <c r="AA49" s="744"/>
      <c r="AB49" s="744"/>
      <c r="AC49" s="744"/>
      <c r="AD49" s="744"/>
      <c r="AE49" s="744"/>
      <c r="AF49" s="744"/>
    </row>
    <row r="50" spans="12:32" ht="15" hidden="1" customHeight="1">
      <c r="L50" s="744"/>
      <c r="M50" s="744"/>
      <c r="N50" s="744"/>
      <c r="O50" s="744"/>
      <c r="P50" s="744"/>
      <c r="Q50" s="744"/>
      <c r="R50" s="744"/>
      <c r="S50" s="744"/>
      <c r="T50" s="744"/>
      <c r="U50" s="744"/>
      <c r="V50" s="744"/>
      <c r="W50" s="744"/>
      <c r="X50" s="744"/>
      <c r="Y50" s="744"/>
      <c r="Z50" s="744"/>
      <c r="AA50" s="744"/>
      <c r="AB50" s="744"/>
      <c r="AC50" s="744"/>
      <c r="AD50" s="744"/>
      <c r="AE50" s="744"/>
      <c r="AF50" s="744"/>
    </row>
    <row r="51" spans="12:32" ht="15" customHeight="1">
      <c r="L51" s="744"/>
      <c r="M51" s="744"/>
      <c r="N51" s="744"/>
      <c r="O51" s="744"/>
      <c r="P51" s="744"/>
      <c r="Q51" s="744"/>
      <c r="R51" s="744"/>
      <c r="S51" s="744"/>
      <c r="T51" s="744"/>
      <c r="U51" s="744"/>
      <c r="V51" s="744"/>
      <c r="W51" s="744"/>
      <c r="X51" s="744"/>
      <c r="Y51" s="744"/>
      <c r="Z51" s="744"/>
      <c r="AA51" s="744"/>
      <c r="AB51" s="744"/>
      <c r="AC51" s="744"/>
      <c r="AD51" s="744"/>
      <c r="AE51" s="744"/>
      <c r="AF51" s="744"/>
    </row>
    <row r="52" spans="12:32" ht="15" customHeight="1">
      <c r="L52" s="744"/>
      <c r="M52" s="744"/>
      <c r="N52" s="744"/>
      <c r="O52" s="744"/>
      <c r="P52" s="744"/>
      <c r="Q52" s="744"/>
      <c r="R52" s="744"/>
      <c r="S52" s="744"/>
      <c r="T52" s="744"/>
      <c r="U52" s="744"/>
      <c r="V52" s="744"/>
      <c r="W52" s="744"/>
      <c r="X52" s="744"/>
      <c r="Y52" s="744"/>
      <c r="Z52" s="744"/>
      <c r="AA52" s="744"/>
      <c r="AB52" s="744"/>
      <c r="AC52" s="744"/>
      <c r="AD52" s="744"/>
      <c r="AE52" s="744"/>
      <c r="AF52" s="744"/>
    </row>
    <row r="53" spans="12:32" ht="15" customHeight="1">
      <c r="L53" s="744"/>
      <c r="M53" s="744"/>
      <c r="N53" s="744"/>
      <c r="O53" s="744"/>
      <c r="P53" s="744"/>
      <c r="Q53" s="744"/>
      <c r="R53" s="744"/>
      <c r="S53" s="744"/>
      <c r="T53" s="744"/>
      <c r="U53" s="744"/>
      <c r="V53" s="744"/>
      <c r="W53" s="744"/>
      <c r="X53" s="744"/>
      <c r="Y53" s="744"/>
      <c r="Z53" s="744"/>
      <c r="AA53" s="744"/>
      <c r="AB53" s="744"/>
      <c r="AC53" s="744"/>
      <c r="AD53" s="744"/>
      <c r="AE53" s="744"/>
      <c r="AF53" s="744"/>
    </row>
  </sheetData>
  <sheetProtection algorithmName="SHA-512" hashValue="Gv+7dXNQntWDVY4+xtmW2cG+KAOIBJQkIoQjGT1HFRWslsp3eT+yPV3N4L2SZpXY/QfkrT1rTgaaFZgoVuKsLw==" saltValue="XIR6dBbrUDjCalz3x8JLcg==" spinCount="100000" sheet="1" selectLockedCells="1"/>
  <mergeCells count="83">
    <mergeCell ref="V1:AK1"/>
    <mergeCell ref="I20:K21"/>
    <mergeCell ref="D2:J2"/>
    <mergeCell ref="D3:J3"/>
    <mergeCell ref="D13:J14"/>
    <mergeCell ref="D11:J11"/>
    <mergeCell ref="K8:N8"/>
    <mergeCell ref="K9:N9"/>
    <mergeCell ref="D4:J10"/>
    <mergeCell ref="N11:P11"/>
    <mergeCell ref="B20:H22"/>
    <mergeCell ref="D12:J12"/>
    <mergeCell ref="K2:AL2"/>
    <mergeCell ref="K3:AL3"/>
    <mergeCell ref="P4:R4"/>
    <mergeCell ref="T4:W4"/>
    <mergeCell ref="L53:AF53"/>
    <mergeCell ref="M25:AE25"/>
    <mergeCell ref="M26:AE26"/>
    <mergeCell ref="M28:AE28"/>
    <mergeCell ref="K25:L25"/>
    <mergeCell ref="K26:L26"/>
    <mergeCell ref="K27:L27"/>
    <mergeCell ref="K28:L28"/>
    <mergeCell ref="AF25:AL28"/>
    <mergeCell ref="L47:AF47"/>
    <mergeCell ref="L48:AF48"/>
    <mergeCell ref="L49:AF49"/>
    <mergeCell ref="L50:AF50"/>
    <mergeCell ref="L51:AF51"/>
    <mergeCell ref="L52:AF52"/>
    <mergeCell ref="B1:F1"/>
    <mergeCell ref="K16:AL16"/>
    <mergeCell ref="K17:AL17"/>
    <mergeCell ref="AN2:BA2"/>
    <mergeCell ref="AN3:BA3"/>
    <mergeCell ref="AN4:BA6"/>
    <mergeCell ref="AN7:BA9"/>
    <mergeCell ref="AN10:BA10"/>
    <mergeCell ref="AN11:BA11"/>
    <mergeCell ref="AN13:BA14"/>
    <mergeCell ref="K7:R7"/>
    <mergeCell ref="S7:AL7"/>
    <mergeCell ref="B2:C17"/>
    <mergeCell ref="O8:Q8"/>
    <mergeCell ref="L4:O4"/>
    <mergeCell ref="AA13:AL13"/>
    <mergeCell ref="AA14:AL14"/>
    <mergeCell ref="S8:U8"/>
    <mergeCell ref="O9:Q9"/>
    <mergeCell ref="S9:U9"/>
    <mergeCell ref="O10:AL10"/>
    <mergeCell ref="AA12:AL12"/>
    <mergeCell ref="K12:S12"/>
    <mergeCell ref="K13:L14"/>
    <mergeCell ref="M13:U14"/>
    <mergeCell ref="V14:Z14"/>
    <mergeCell ref="R11:S11"/>
    <mergeCell ref="V13:Z13"/>
    <mergeCell ref="U11:V11"/>
    <mergeCell ref="T12:Z12"/>
    <mergeCell ref="K5:AL5"/>
    <mergeCell ref="K6:AL6"/>
    <mergeCell ref="W8:AL8"/>
    <mergeCell ref="W9:AL9"/>
    <mergeCell ref="L11:M11"/>
    <mergeCell ref="K10:N10"/>
    <mergeCell ref="AN28:AY28"/>
    <mergeCell ref="B31:F31"/>
    <mergeCell ref="D15:J17"/>
    <mergeCell ref="P15:R15"/>
    <mergeCell ref="L15:O15"/>
    <mergeCell ref="B24:J28"/>
    <mergeCell ref="K24:AE24"/>
    <mergeCell ref="T22:AL22"/>
    <mergeCell ref="I22:K22"/>
    <mergeCell ref="L22:N22"/>
    <mergeCell ref="P22:R22"/>
    <mergeCell ref="L20:AL20"/>
    <mergeCell ref="L21:AL21"/>
    <mergeCell ref="AN20:BA21"/>
    <mergeCell ref="AF24:AL24"/>
    <mergeCell ref="T15:W15"/>
  </mergeCells>
  <phoneticPr fontId="30"/>
  <dataValidations count="7">
    <dataValidation imeMode="halfAlpha" allowBlank="1" showInputMessage="1" showErrorMessage="1" sqref="P22:R22 L22:N22 T22 O10:AL10 T15:W15 P15:R15 B32 W8:W9 S8:U9 O8:Q9 L23:S23 W23:AL23 U11:V11 R11:S11 N11:P11 P4:R4 T4:W4" xr:uid="{00000000-0002-0000-0400-000000000000}"/>
    <dataValidation imeMode="halfKatakana" allowBlank="1" showInputMessage="1" showErrorMessage="1" sqref="AA13:AL13 L20 B36 K2:AL2" xr:uid="{00000000-0002-0000-0400-000001000000}"/>
    <dataValidation imeMode="hiragana" allowBlank="1" showInputMessage="1" showErrorMessage="1" sqref="AA14:AL14 B37 L21" xr:uid="{00000000-0002-0000-0400-000002000000}"/>
    <dataValidation type="list" allowBlank="1" showInputMessage="1" showErrorMessage="1" sqref="AA12:AL12" xr:uid="{00000000-0002-0000-0400-000003000000}">
      <formula1>$I$30:$I$32</formula1>
    </dataValidation>
    <dataValidation type="list" allowBlank="1" showInputMessage="1" showErrorMessage="1" sqref="L11" xr:uid="{00000000-0002-0000-0400-000004000000}">
      <formula1>"　,明治,大正,昭和,平成,令和"</formula1>
    </dataValidation>
    <dataValidation type="list" allowBlank="1" showInputMessage="1" showErrorMessage="1" sqref="K12:S12" xr:uid="{00000000-0002-0000-0400-000006000000}">
      <formula1>$B$30:$B$46</formula1>
    </dataValidation>
    <dataValidation type="list" allowBlank="1" showInputMessage="1" showErrorMessage="1" sqref="K25:L25 L26 K26" xr:uid="{00000000-0002-0000-0400-000005000000}">
      <formula1>"〇"</formula1>
    </dataValidation>
  </dataValidations>
  <pageMargins left="0.70866141732283472" right="0.70866141732283472" top="0.55118110236220474" bottom="0.35433070866141736" header="0.31496062992125984" footer="0.19685039370078741"/>
  <pageSetup paperSize="9" scale="90" orientation="portrait" blackAndWhite="1" r:id="rId1"/>
  <headerFooter>
    <oddFooter>&amp;R募集区分B</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8C20A-E324-4560-BBFC-7CEBA36ED661}">
  <sheetPr codeName="Sheet1">
    <pageSetUpPr fitToPage="1"/>
  </sheetPr>
  <dimension ref="B1:CK61"/>
  <sheetViews>
    <sheetView showGridLines="0" showRowColHeaders="0" showZeros="0" view="pageBreakPreview" zoomScaleNormal="100" zoomScaleSheetLayoutView="100" workbookViewId="0">
      <selection activeCell="AV9" sqref="AV9"/>
    </sheetView>
  </sheetViews>
  <sheetFormatPr defaultColWidth="2.44140625" defaultRowHeight="15" customHeight="1"/>
  <cols>
    <col min="1" max="1" width="6.6640625" style="2" customWidth="1"/>
    <col min="2" max="2" width="3.77734375" style="2" customWidth="1"/>
    <col min="3" max="4" width="8.33203125" style="2" customWidth="1"/>
    <col min="5" max="5" width="3.109375" style="2" customWidth="1"/>
    <col min="6" max="6" width="3.44140625" style="2" customWidth="1"/>
    <col min="7" max="10" width="3.109375" style="2" customWidth="1"/>
    <col min="11" max="33" width="3" style="2" customWidth="1"/>
    <col min="34" max="34" width="2.6640625" style="2" customWidth="1"/>
    <col min="35" max="38" width="3" style="2" customWidth="1"/>
    <col min="39" max="39" width="5.88671875" style="2" hidden="1" customWidth="1"/>
    <col min="40" max="40" width="5.44140625" style="2" hidden="1" customWidth="1"/>
    <col min="41" max="41" width="3.88671875" style="2" hidden="1" customWidth="1"/>
    <col min="42" max="42" width="4.21875" style="2" hidden="1" customWidth="1"/>
    <col min="43" max="43" width="4.77734375" style="2" hidden="1" customWidth="1"/>
    <col min="44" max="44" width="3.88671875" style="2" hidden="1" customWidth="1"/>
    <col min="45" max="45" width="4.109375" style="2" hidden="1" customWidth="1"/>
    <col min="46" max="46" width="3.88671875" style="2" hidden="1" customWidth="1"/>
    <col min="47" max="47" width="4.109375" style="2" hidden="1" customWidth="1"/>
    <col min="48" max="48" width="0.88671875" style="2" customWidth="1"/>
    <col min="49" max="49" width="3.21875" style="2" customWidth="1"/>
    <col min="50" max="50" width="4.6640625" style="136" customWidth="1"/>
    <col min="51" max="71" width="2.44140625" style="136"/>
    <col min="72" max="16384" width="2.44140625" style="2"/>
  </cols>
  <sheetData>
    <row r="1" spans="2:66" ht="24.75" customHeight="1">
      <c r="B1" s="2" t="s">
        <v>411</v>
      </c>
      <c r="P1" s="36"/>
      <c r="Q1" s="36"/>
      <c r="R1" s="36"/>
      <c r="S1" s="36"/>
      <c r="T1" s="36"/>
      <c r="U1" s="36"/>
      <c r="V1" s="36"/>
      <c r="W1" s="36"/>
      <c r="X1" s="36"/>
      <c r="Y1" s="36"/>
      <c r="Z1" s="36"/>
      <c r="AA1" s="36"/>
      <c r="AB1" s="36"/>
      <c r="AC1" s="36"/>
      <c r="AD1" s="36"/>
      <c r="AE1" s="36"/>
      <c r="AF1" s="36"/>
      <c r="AG1" s="36"/>
      <c r="AH1" s="36"/>
      <c r="AI1" s="36"/>
      <c r="AJ1" s="36"/>
      <c r="AK1" s="36"/>
      <c r="AL1" s="36"/>
      <c r="AM1" s="192">
        <f t="shared" ref="AM1:AM6" si="0">TIME(W1,AB1,0)</f>
        <v>0</v>
      </c>
      <c r="AN1" s="192"/>
      <c r="AO1" s="192"/>
      <c r="AP1" s="192"/>
      <c r="AQ1" s="192"/>
      <c r="AR1" s="192"/>
      <c r="AS1" s="192"/>
      <c r="AT1" s="58"/>
      <c r="AU1" s="36"/>
      <c r="AV1" s="36"/>
      <c r="AW1" s="36"/>
    </row>
    <row r="2" spans="2:66" ht="15.75" customHeight="1">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192">
        <f t="shared" si="0"/>
        <v>0</v>
      </c>
      <c r="AN2" s="192"/>
      <c r="AO2" s="192"/>
      <c r="AP2" s="192"/>
      <c r="AQ2" s="192"/>
      <c r="AR2" s="192"/>
      <c r="AS2" s="192"/>
      <c r="AT2" s="58"/>
      <c r="AU2" s="36"/>
      <c r="AV2" s="36"/>
      <c r="AW2" s="36"/>
    </row>
    <row r="3" spans="2:66" ht="18.75" customHeight="1">
      <c r="B3" s="36" t="s">
        <v>118</v>
      </c>
      <c r="C3" s="36"/>
      <c r="D3" s="36"/>
      <c r="E3" s="36"/>
      <c r="F3" s="36"/>
      <c r="G3" s="36"/>
      <c r="H3" s="36"/>
      <c r="I3" s="36"/>
      <c r="J3" s="36"/>
      <c r="K3" s="36"/>
      <c r="L3" s="36"/>
      <c r="M3" s="36"/>
      <c r="N3" s="36"/>
      <c r="O3" s="36"/>
      <c r="P3" s="36"/>
      <c r="Q3" s="36"/>
      <c r="R3" s="36"/>
      <c r="S3" s="36"/>
      <c r="T3" s="41" t="s">
        <v>77</v>
      </c>
      <c r="U3" s="928">
        <f>+E5</f>
        <v>0</v>
      </c>
      <c r="V3" s="929"/>
      <c r="W3" s="929"/>
      <c r="X3" s="929"/>
      <c r="Y3" s="929"/>
      <c r="Z3" s="929"/>
      <c r="AA3" s="929"/>
      <c r="AB3" s="929"/>
      <c r="AC3" s="929"/>
      <c r="AD3" s="929"/>
      <c r="AE3" s="929"/>
      <c r="AF3" s="929"/>
      <c r="AG3" s="929"/>
      <c r="AH3" s="929"/>
      <c r="AI3" s="929"/>
      <c r="AJ3" s="929"/>
      <c r="AK3" s="929"/>
      <c r="AL3" s="41" t="s">
        <v>76</v>
      </c>
      <c r="AM3" s="192">
        <f t="shared" si="0"/>
        <v>0</v>
      </c>
      <c r="AN3" s="192"/>
      <c r="AO3" s="192"/>
      <c r="AP3" s="192"/>
      <c r="AQ3" s="192"/>
      <c r="AR3" s="192"/>
      <c r="AS3" s="192"/>
      <c r="AT3" s="58"/>
      <c r="AU3" s="43"/>
      <c r="AV3" s="43"/>
      <c r="AW3" s="43"/>
      <c r="AX3" s="254"/>
      <c r="AY3" s="253"/>
      <c r="AZ3" s="253"/>
      <c r="BA3" s="253"/>
      <c r="BB3" s="212"/>
      <c r="BC3" s="212"/>
      <c r="BD3" s="212"/>
      <c r="BE3" s="212"/>
      <c r="BF3" s="212"/>
      <c r="BG3" s="212"/>
      <c r="BH3" s="212"/>
      <c r="BI3" s="212"/>
      <c r="BJ3" s="212"/>
      <c r="BK3" s="212"/>
      <c r="BL3" s="212"/>
      <c r="BM3" s="212"/>
      <c r="BN3" s="212"/>
    </row>
    <row r="4" spans="2:66" ht="30.75" customHeight="1">
      <c r="B4" s="722" t="s">
        <v>73</v>
      </c>
      <c r="C4" s="722"/>
      <c r="D4" s="722"/>
      <c r="E4" s="789"/>
      <c r="F4" s="789"/>
      <c r="G4" s="789"/>
      <c r="H4" s="789"/>
      <c r="I4" s="789"/>
      <c r="J4" s="789"/>
      <c r="K4" s="789"/>
      <c r="L4" s="789"/>
      <c r="M4" s="789"/>
      <c r="N4" s="789"/>
      <c r="O4" s="789"/>
      <c r="P4" s="789"/>
      <c r="Q4" s="789"/>
      <c r="R4" s="789"/>
      <c r="S4" s="789"/>
      <c r="T4" s="789"/>
      <c r="U4" s="789"/>
      <c r="V4" s="789"/>
      <c r="W4" s="789"/>
      <c r="X4" s="789"/>
      <c r="Y4" s="789"/>
      <c r="Z4" s="789"/>
      <c r="AA4" s="789"/>
      <c r="AB4" s="789"/>
      <c r="AC4" s="789"/>
      <c r="AD4" s="789"/>
      <c r="AE4" s="789"/>
      <c r="AF4" s="789"/>
      <c r="AG4" s="789"/>
      <c r="AH4" s="789"/>
      <c r="AI4" s="789"/>
      <c r="AJ4" s="789"/>
      <c r="AK4" s="789"/>
      <c r="AL4" s="789"/>
      <c r="AM4" s="192">
        <f t="shared" si="0"/>
        <v>0</v>
      </c>
      <c r="AN4" s="192"/>
      <c r="AO4" s="192"/>
      <c r="AP4" s="192"/>
      <c r="AQ4" s="192"/>
      <c r="AR4" s="192"/>
      <c r="AS4" s="192"/>
      <c r="AT4" s="58"/>
      <c r="AU4" s="193"/>
      <c r="AV4" s="193"/>
      <c r="AW4" s="910" t="s">
        <v>66</v>
      </c>
      <c r="AX4" s="689" t="s">
        <v>388</v>
      </c>
      <c r="AY4" s="894"/>
      <c r="AZ4" s="894"/>
      <c r="BA4" s="894"/>
      <c r="BB4" s="894"/>
      <c r="BC4" s="894"/>
      <c r="BD4" s="894"/>
      <c r="BE4" s="894"/>
      <c r="BF4" s="894"/>
      <c r="BG4" s="894"/>
      <c r="BH4" s="894"/>
      <c r="BI4" s="894"/>
      <c r="BJ4" s="894"/>
      <c r="BK4" s="894"/>
      <c r="BL4" s="894"/>
      <c r="BM4" s="894"/>
      <c r="BN4" s="894"/>
    </row>
    <row r="5" spans="2:66" ht="52.5" customHeight="1">
      <c r="B5" s="918" t="s">
        <v>132</v>
      </c>
      <c r="C5" s="918"/>
      <c r="D5" s="918"/>
      <c r="E5" s="790"/>
      <c r="F5" s="790"/>
      <c r="G5" s="790"/>
      <c r="H5" s="790"/>
      <c r="I5" s="790"/>
      <c r="J5" s="790"/>
      <c r="K5" s="790"/>
      <c r="L5" s="790"/>
      <c r="M5" s="790"/>
      <c r="N5" s="790"/>
      <c r="O5" s="790"/>
      <c r="P5" s="790"/>
      <c r="Q5" s="790"/>
      <c r="R5" s="790"/>
      <c r="S5" s="790"/>
      <c r="T5" s="790"/>
      <c r="U5" s="790"/>
      <c r="V5" s="790"/>
      <c r="W5" s="790"/>
      <c r="X5" s="790"/>
      <c r="Y5" s="790"/>
      <c r="Z5" s="790"/>
      <c r="AA5" s="790"/>
      <c r="AB5" s="790"/>
      <c r="AC5" s="790"/>
      <c r="AD5" s="790"/>
      <c r="AE5" s="790"/>
      <c r="AF5" s="790"/>
      <c r="AG5" s="790"/>
      <c r="AH5" s="790"/>
      <c r="AI5" s="790"/>
      <c r="AJ5" s="790"/>
      <c r="AK5" s="790"/>
      <c r="AL5" s="790"/>
      <c r="AM5" s="192">
        <f t="shared" si="0"/>
        <v>0</v>
      </c>
      <c r="AN5" s="192"/>
      <c r="AO5" s="192"/>
      <c r="AP5" s="192"/>
      <c r="AQ5" s="192"/>
      <c r="AR5" s="192"/>
      <c r="AS5" s="192"/>
      <c r="AT5" s="58"/>
      <c r="AU5" s="193"/>
      <c r="AV5" s="193"/>
      <c r="AW5" s="910"/>
      <c r="AX5" s="894"/>
      <c r="AY5" s="894"/>
      <c r="AZ5" s="894"/>
      <c r="BA5" s="894"/>
      <c r="BB5" s="894"/>
      <c r="BC5" s="894"/>
      <c r="BD5" s="894"/>
      <c r="BE5" s="894"/>
      <c r="BF5" s="894"/>
      <c r="BG5" s="894"/>
      <c r="BH5" s="894"/>
      <c r="BI5" s="894"/>
      <c r="BJ5" s="894"/>
      <c r="BK5" s="894"/>
      <c r="BL5" s="894"/>
      <c r="BM5" s="894"/>
      <c r="BN5" s="894"/>
    </row>
    <row r="6" spans="2:66" ht="32.1" customHeight="1">
      <c r="B6" s="793" t="s">
        <v>302</v>
      </c>
      <c r="C6" s="794"/>
      <c r="D6" s="835"/>
      <c r="E6" s="828">
        <f>'３申請書別添'!K25</f>
        <v>0</v>
      </c>
      <c r="F6" s="829"/>
      <c r="G6" s="932" t="s">
        <v>350</v>
      </c>
      <c r="H6" s="933"/>
      <c r="I6" s="933"/>
      <c r="J6" s="933"/>
      <c r="K6" s="933"/>
      <c r="L6" s="933"/>
      <c r="M6" s="933"/>
      <c r="N6" s="933"/>
      <c r="O6" s="933"/>
      <c r="P6" s="933"/>
      <c r="Q6" s="933"/>
      <c r="R6" s="933"/>
      <c r="S6" s="933"/>
      <c r="T6" s="933"/>
      <c r="U6" s="933"/>
      <c r="V6" s="934"/>
      <c r="W6" s="919"/>
      <c r="X6" s="920"/>
      <c r="Y6" s="920"/>
      <c r="Z6" s="920"/>
      <c r="AA6" s="920"/>
      <c r="AB6" s="920"/>
      <c r="AC6" s="920"/>
      <c r="AD6" s="920"/>
      <c r="AE6" s="920"/>
      <c r="AF6" s="920"/>
      <c r="AG6" s="920"/>
      <c r="AH6" s="920"/>
      <c r="AI6" s="920"/>
      <c r="AJ6" s="920"/>
      <c r="AK6" s="920"/>
      <c r="AL6" s="921"/>
      <c r="AM6" s="192">
        <f t="shared" si="0"/>
        <v>0</v>
      </c>
      <c r="AN6" s="192"/>
      <c r="AO6" s="192"/>
      <c r="AP6" s="192"/>
      <c r="AQ6" s="192"/>
      <c r="AR6" s="192"/>
      <c r="AS6" s="192"/>
      <c r="AT6" s="58"/>
      <c r="AU6" s="194"/>
      <c r="AV6" s="194"/>
      <c r="AW6" s="194"/>
    </row>
    <row r="7" spans="2:66" ht="32.1" customHeight="1">
      <c r="B7" s="795"/>
      <c r="C7" s="796"/>
      <c r="D7" s="836"/>
      <c r="E7" s="830">
        <f>'３申請書別添'!K26</f>
        <v>0</v>
      </c>
      <c r="F7" s="831"/>
      <c r="G7" s="930" t="s">
        <v>351</v>
      </c>
      <c r="H7" s="931"/>
      <c r="I7" s="931"/>
      <c r="J7" s="931"/>
      <c r="K7" s="931"/>
      <c r="L7" s="931"/>
      <c r="M7" s="931"/>
      <c r="N7" s="931"/>
      <c r="O7" s="931"/>
      <c r="P7" s="931"/>
      <c r="Q7" s="931"/>
      <c r="R7" s="931"/>
      <c r="S7" s="931"/>
      <c r="T7" s="931"/>
      <c r="U7" s="931"/>
      <c r="V7" s="931"/>
      <c r="W7" s="922"/>
      <c r="X7" s="923"/>
      <c r="Y7" s="923"/>
      <c r="Z7" s="923"/>
      <c r="AA7" s="923"/>
      <c r="AB7" s="923"/>
      <c r="AC7" s="923"/>
      <c r="AD7" s="923"/>
      <c r="AE7" s="923"/>
      <c r="AF7" s="923"/>
      <c r="AG7" s="923"/>
      <c r="AH7" s="923"/>
      <c r="AI7" s="923"/>
      <c r="AJ7" s="923"/>
      <c r="AK7" s="923"/>
      <c r="AL7" s="924"/>
      <c r="AM7" s="2">
        <f t="shared" ref="AM7:AM10" si="1">+AC7</f>
        <v>0</v>
      </c>
      <c r="AU7" s="194"/>
      <c r="AV7" s="194"/>
      <c r="AW7" s="194"/>
    </row>
    <row r="8" spans="2:66" ht="32.1" customHeight="1">
      <c r="B8" s="795"/>
      <c r="C8" s="796"/>
      <c r="D8" s="836"/>
      <c r="E8" s="832"/>
      <c r="F8" s="833"/>
      <c r="G8" s="935"/>
      <c r="H8" s="936"/>
      <c r="I8" s="936"/>
      <c r="J8" s="936"/>
      <c r="K8" s="936"/>
      <c r="L8" s="936"/>
      <c r="M8" s="936"/>
      <c r="N8" s="936"/>
      <c r="O8" s="936"/>
      <c r="P8" s="936"/>
      <c r="Q8" s="936"/>
      <c r="R8" s="936"/>
      <c r="S8" s="936"/>
      <c r="T8" s="936"/>
      <c r="U8" s="936"/>
      <c r="V8" s="937"/>
      <c r="W8" s="925"/>
      <c r="X8" s="926"/>
      <c r="Y8" s="926"/>
      <c r="Z8" s="926"/>
      <c r="AA8" s="926"/>
      <c r="AB8" s="926"/>
      <c r="AC8" s="926"/>
      <c r="AD8" s="926"/>
      <c r="AE8" s="926"/>
      <c r="AF8" s="926"/>
      <c r="AG8" s="926"/>
      <c r="AH8" s="926"/>
      <c r="AI8" s="926"/>
      <c r="AJ8" s="926"/>
      <c r="AK8" s="926"/>
      <c r="AL8" s="927"/>
      <c r="AM8" s="2">
        <f t="shared" si="1"/>
        <v>0</v>
      </c>
      <c r="AU8" s="194"/>
      <c r="AV8" s="194"/>
      <c r="AW8" s="194"/>
    </row>
    <row r="9" spans="2:66" ht="30.75" customHeight="1">
      <c r="B9" s="854" t="s">
        <v>73</v>
      </c>
      <c r="C9" s="854"/>
      <c r="D9" s="854"/>
      <c r="E9" s="855">
        <f>'３申請書別添'!K2</f>
        <v>0</v>
      </c>
      <c r="F9" s="855"/>
      <c r="G9" s="855"/>
      <c r="H9" s="855"/>
      <c r="I9" s="855"/>
      <c r="J9" s="855"/>
      <c r="K9" s="855"/>
      <c r="L9" s="855"/>
      <c r="M9" s="855"/>
      <c r="N9" s="855"/>
      <c r="O9" s="855"/>
      <c r="P9" s="855"/>
      <c r="Q9" s="855"/>
      <c r="R9" s="855"/>
      <c r="S9" s="855"/>
      <c r="T9" s="855"/>
      <c r="U9" s="855"/>
      <c r="V9" s="855"/>
      <c r="W9" s="855"/>
      <c r="X9" s="855"/>
      <c r="Y9" s="855"/>
      <c r="Z9" s="855"/>
      <c r="AA9" s="855"/>
      <c r="AB9" s="855"/>
      <c r="AC9" s="855"/>
      <c r="AD9" s="855"/>
      <c r="AE9" s="855"/>
      <c r="AF9" s="855"/>
      <c r="AG9" s="855"/>
      <c r="AH9" s="855"/>
      <c r="AI9" s="855"/>
      <c r="AJ9" s="855"/>
      <c r="AK9" s="855"/>
      <c r="AL9" s="855"/>
      <c r="AM9" s="2">
        <f t="shared" si="1"/>
        <v>0</v>
      </c>
      <c r="AU9" s="193"/>
      <c r="AV9" s="193"/>
      <c r="AW9" s="454"/>
      <c r="AX9" s="278"/>
      <c r="AY9" s="278"/>
      <c r="AZ9" s="278"/>
      <c r="BA9" s="278"/>
      <c r="BB9" s="278"/>
      <c r="BC9" s="278"/>
      <c r="BD9" s="278"/>
      <c r="BE9" s="278"/>
      <c r="BF9" s="278"/>
      <c r="BG9" s="278"/>
      <c r="BH9" s="278"/>
      <c r="BI9" s="278"/>
      <c r="BJ9" s="278"/>
      <c r="BK9" s="278"/>
      <c r="BL9" s="278"/>
      <c r="BM9" s="278"/>
      <c r="BN9" s="278"/>
    </row>
    <row r="10" spans="2:66" ht="45.75" customHeight="1">
      <c r="B10" s="766" t="s">
        <v>174</v>
      </c>
      <c r="C10" s="767"/>
      <c r="D10" s="767"/>
      <c r="E10" s="856">
        <f>'３申請書別添'!K3</f>
        <v>0</v>
      </c>
      <c r="F10" s="856"/>
      <c r="G10" s="856"/>
      <c r="H10" s="856"/>
      <c r="I10" s="856"/>
      <c r="J10" s="856"/>
      <c r="K10" s="856"/>
      <c r="L10" s="856"/>
      <c r="M10" s="856"/>
      <c r="N10" s="856"/>
      <c r="O10" s="856"/>
      <c r="P10" s="856"/>
      <c r="Q10" s="856"/>
      <c r="R10" s="856"/>
      <c r="S10" s="856"/>
      <c r="T10" s="856"/>
      <c r="U10" s="856"/>
      <c r="V10" s="856"/>
      <c r="W10" s="856"/>
      <c r="X10" s="856"/>
      <c r="Y10" s="856"/>
      <c r="Z10" s="856"/>
      <c r="AA10" s="856"/>
      <c r="AB10" s="856"/>
      <c r="AC10" s="856"/>
      <c r="AD10" s="856"/>
      <c r="AE10" s="856"/>
      <c r="AF10" s="856"/>
      <c r="AG10" s="856"/>
      <c r="AH10" s="856"/>
      <c r="AI10" s="856"/>
      <c r="AJ10" s="856"/>
      <c r="AK10" s="856"/>
      <c r="AL10" s="856"/>
      <c r="AM10" s="2">
        <f t="shared" si="1"/>
        <v>0</v>
      </c>
      <c r="AU10" s="193"/>
      <c r="AV10" s="193"/>
      <c r="AW10" s="7"/>
      <c r="AX10" s="278"/>
      <c r="AY10" s="278"/>
      <c r="AZ10" s="278"/>
      <c r="BA10" s="278"/>
      <c r="BB10" s="278"/>
      <c r="BC10" s="278"/>
      <c r="BD10" s="278"/>
      <c r="BE10" s="278"/>
      <c r="BF10" s="278"/>
      <c r="BG10" s="278"/>
      <c r="BH10" s="278"/>
      <c r="BI10" s="278"/>
      <c r="BJ10" s="278"/>
      <c r="BK10" s="278"/>
      <c r="BL10" s="278"/>
      <c r="BM10" s="278"/>
      <c r="BN10" s="278"/>
    </row>
    <row r="11" spans="2:66" ht="21.75" customHeight="1">
      <c r="B11" s="793" t="s">
        <v>505</v>
      </c>
      <c r="C11" s="794"/>
      <c r="D11" s="794"/>
      <c r="E11" s="195" t="s">
        <v>21</v>
      </c>
      <c r="F11" s="752" t="s">
        <v>25</v>
      </c>
      <c r="G11" s="752"/>
      <c r="H11" s="752"/>
      <c r="I11" s="752"/>
      <c r="J11" s="837"/>
      <c r="K11" s="837"/>
      <c r="L11" s="837"/>
      <c r="M11" s="170" t="s">
        <v>82</v>
      </c>
      <c r="N11" s="837"/>
      <c r="O11" s="837"/>
      <c r="P11" s="837"/>
      <c r="Q11" s="837"/>
      <c r="R11" s="196" t="s">
        <v>18</v>
      </c>
      <c r="S11" s="838"/>
      <c r="T11" s="838"/>
      <c r="U11" s="838"/>
      <c r="V11" s="838"/>
      <c r="W11" s="838"/>
      <c r="X11" s="838"/>
      <c r="Y11" s="838"/>
      <c r="Z11" s="838"/>
      <c r="AA11" s="838"/>
      <c r="AB11" s="838"/>
      <c r="AC11" s="838"/>
      <c r="AD11" s="838"/>
      <c r="AE11" s="838"/>
      <c r="AF11" s="838"/>
      <c r="AG11" s="838"/>
      <c r="AH11" s="838"/>
      <c r="AI11" s="838"/>
      <c r="AJ11" s="838"/>
      <c r="AK11" s="838"/>
      <c r="AL11" s="839"/>
      <c r="AM11" s="58"/>
      <c r="AN11" s="58"/>
      <c r="AO11" s="58"/>
      <c r="AP11" s="58"/>
      <c r="AQ11" s="58"/>
      <c r="AR11" s="58"/>
      <c r="AS11" s="58"/>
      <c r="AT11" s="58"/>
      <c r="AU11" s="58"/>
      <c r="AV11" s="58"/>
      <c r="AW11" s="58"/>
      <c r="AX11" s="278"/>
      <c r="AY11" s="278"/>
      <c r="AZ11" s="278"/>
      <c r="BA11" s="278"/>
      <c r="BB11" s="278"/>
      <c r="BC11" s="278"/>
      <c r="BD11" s="278"/>
      <c r="BE11" s="278"/>
      <c r="BF11" s="278"/>
      <c r="BG11" s="278"/>
      <c r="BH11" s="278"/>
      <c r="BI11" s="278"/>
      <c r="BJ11" s="278"/>
      <c r="BK11" s="278"/>
      <c r="BL11" s="278"/>
      <c r="BM11" s="278"/>
      <c r="BN11" s="278"/>
    </row>
    <row r="12" spans="2:66" ht="21" customHeight="1">
      <c r="B12" s="795"/>
      <c r="C12" s="796"/>
      <c r="D12" s="796"/>
      <c r="E12" s="671" t="s">
        <v>91</v>
      </c>
      <c r="F12" s="672"/>
      <c r="G12" s="672"/>
      <c r="H12" s="823"/>
      <c r="I12" s="823"/>
      <c r="J12" s="823"/>
      <c r="K12" s="824" t="s">
        <v>86</v>
      </c>
      <c r="L12" s="691"/>
      <c r="M12" s="691"/>
      <c r="N12" s="691"/>
      <c r="O12" s="691"/>
      <c r="P12" s="691"/>
      <c r="Q12" s="691"/>
      <c r="R12" s="691"/>
      <c r="S12" s="691"/>
      <c r="T12" s="691"/>
      <c r="U12" s="691"/>
      <c r="V12" s="691"/>
      <c r="W12" s="691"/>
      <c r="X12" s="691"/>
      <c r="Y12" s="691"/>
      <c r="Z12" s="691"/>
      <c r="AA12" s="691"/>
      <c r="AB12" s="691"/>
      <c r="AC12" s="691"/>
      <c r="AD12" s="691"/>
      <c r="AE12" s="691"/>
      <c r="AF12" s="691"/>
      <c r="AG12" s="691"/>
      <c r="AH12" s="691"/>
      <c r="AI12" s="691"/>
      <c r="AJ12" s="691"/>
      <c r="AK12" s="691"/>
      <c r="AL12" s="692"/>
      <c r="AM12" s="110"/>
      <c r="AN12" s="110"/>
      <c r="AO12" s="110"/>
      <c r="AP12" s="110"/>
      <c r="AQ12" s="110"/>
      <c r="AR12" s="110"/>
      <c r="AS12" s="110"/>
      <c r="AT12" s="110"/>
      <c r="AU12" s="110"/>
      <c r="AV12" s="110"/>
      <c r="AW12" s="235" t="s">
        <v>66</v>
      </c>
      <c r="AX12" s="813" t="s">
        <v>269</v>
      </c>
      <c r="AY12" s="813"/>
      <c r="AZ12" s="813"/>
      <c r="BA12" s="813"/>
      <c r="BB12" s="813"/>
      <c r="BC12" s="813"/>
      <c r="BD12" s="813"/>
      <c r="BE12" s="813"/>
      <c r="BF12" s="813"/>
      <c r="BG12" s="813"/>
      <c r="BH12" s="813"/>
      <c r="BI12" s="813"/>
      <c r="BJ12" s="813"/>
      <c r="BK12" s="813"/>
      <c r="BL12" s="813"/>
      <c r="BM12" s="813"/>
      <c r="BN12" s="813"/>
    </row>
    <row r="13" spans="2:66" ht="18.75" customHeight="1">
      <c r="B13" s="795"/>
      <c r="C13" s="796"/>
      <c r="D13" s="796"/>
      <c r="E13" s="671"/>
      <c r="F13" s="672"/>
      <c r="G13" s="672"/>
      <c r="H13" s="823"/>
      <c r="I13" s="823"/>
      <c r="J13" s="823"/>
      <c r="K13" s="824"/>
      <c r="L13" s="691"/>
      <c r="M13" s="691"/>
      <c r="N13" s="691"/>
      <c r="O13" s="691"/>
      <c r="P13" s="691"/>
      <c r="Q13" s="691"/>
      <c r="R13" s="691"/>
      <c r="S13" s="691"/>
      <c r="T13" s="691"/>
      <c r="U13" s="691"/>
      <c r="V13" s="691"/>
      <c r="W13" s="691"/>
      <c r="X13" s="691"/>
      <c r="Y13" s="691"/>
      <c r="Z13" s="691"/>
      <c r="AA13" s="691"/>
      <c r="AB13" s="691"/>
      <c r="AC13" s="691"/>
      <c r="AD13" s="691"/>
      <c r="AE13" s="691"/>
      <c r="AF13" s="691"/>
      <c r="AG13" s="691"/>
      <c r="AH13" s="691"/>
      <c r="AI13" s="691"/>
      <c r="AJ13" s="691"/>
      <c r="AK13" s="691"/>
      <c r="AL13" s="692"/>
      <c r="AM13" s="110"/>
      <c r="AN13" s="110"/>
      <c r="AO13" s="110"/>
      <c r="AP13" s="110"/>
      <c r="AQ13" s="110"/>
      <c r="AR13" s="110"/>
      <c r="AS13" s="110"/>
      <c r="AT13" s="110"/>
      <c r="AU13" s="110"/>
      <c r="AV13" s="110"/>
      <c r="AX13" s="813"/>
      <c r="AY13" s="813"/>
      <c r="AZ13" s="813"/>
      <c r="BA13" s="813"/>
      <c r="BB13" s="813"/>
      <c r="BC13" s="813"/>
      <c r="BD13" s="813"/>
      <c r="BE13" s="813"/>
      <c r="BF13" s="813"/>
      <c r="BG13" s="813"/>
      <c r="BH13" s="813"/>
      <c r="BI13" s="813"/>
      <c r="BJ13" s="813"/>
      <c r="BK13" s="813"/>
      <c r="BL13" s="813"/>
      <c r="BM13" s="813"/>
      <c r="BN13" s="813"/>
    </row>
    <row r="14" spans="2:66" ht="33.75" customHeight="1">
      <c r="B14" s="795"/>
      <c r="C14" s="796"/>
      <c r="D14" s="796"/>
      <c r="E14" s="673" t="s">
        <v>80</v>
      </c>
      <c r="F14" s="674"/>
      <c r="G14" s="674"/>
      <c r="H14" s="674"/>
      <c r="I14" s="674"/>
      <c r="J14" s="674"/>
      <c r="K14" s="674"/>
      <c r="L14" s="840"/>
      <c r="M14" s="840"/>
      <c r="N14" s="840"/>
      <c r="O14" s="840"/>
      <c r="P14" s="840"/>
      <c r="Q14" s="840"/>
      <c r="R14" s="840"/>
      <c r="S14" s="840"/>
      <c r="T14" s="840"/>
      <c r="U14" s="840"/>
      <c r="V14" s="840"/>
      <c r="W14" s="840"/>
      <c r="X14" s="840"/>
      <c r="Y14" s="840"/>
      <c r="Z14" s="840"/>
      <c r="AA14" s="840"/>
      <c r="AB14" s="840"/>
      <c r="AC14" s="840"/>
      <c r="AD14" s="840"/>
      <c r="AE14" s="840"/>
      <c r="AF14" s="840"/>
      <c r="AG14" s="840"/>
      <c r="AH14" s="840"/>
      <c r="AI14" s="840"/>
      <c r="AJ14" s="840"/>
      <c r="AK14" s="840"/>
      <c r="AL14" s="841"/>
      <c r="AM14" s="197"/>
      <c r="AN14" s="197"/>
      <c r="AO14" s="197"/>
      <c r="AP14" s="197"/>
      <c r="AQ14" s="197"/>
      <c r="AR14" s="197"/>
      <c r="AS14" s="197"/>
      <c r="AT14" s="197"/>
      <c r="AU14" s="197"/>
      <c r="AV14" s="197"/>
      <c r="AW14" s="58"/>
    </row>
    <row r="15" spans="2:66" ht="33" customHeight="1">
      <c r="B15" s="795"/>
      <c r="C15" s="796"/>
      <c r="D15" s="796"/>
      <c r="E15" s="776" t="s">
        <v>1</v>
      </c>
      <c r="F15" s="776"/>
      <c r="G15" s="776"/>
      <c r="H15" s="776"/>
      <c r="I15" s="799"/>
      <c r="J15" s="799"/>
      <c r="K15" s="799"/>
      <c r="L15" s="198" t="s">
        <v>82</v>
      </c>
      <c r="M15" s="701"/>
      <c r="N15" s="701"/>
      <c r="O15" s="701"/>
      <c r="P15" s="198" t="s">
        <v>82</v>
      </c>
      <c r="Q15" s="701"/>
      <c r="R15" s="701"/>
      <c r="S15" s="701"/>
      <c r="T15" s="938"/>
      <c r="U15" s="776" t="s">
        <v>2</v>
      </c>
      <c r="V15" s="776"/>
      <c r="W15" s="776"/>
      <c r="X15" s="776"/>
      <c r="Y15" s="842"/>
      <c r="Z15" s="799"/>
      <c r="AA15" s="799"/>
      <c r="AB15" s="199" t="s">
        <v>82</v>
      </c>
      <c r="AC15" s="701"/>
      <c r="AD15" s="701"/>
      <c r="AE15" s="701"/>
      <c r="AF15" s="199" t="s">
        <v>82</v>
      </c>
      <c r="AG15" s="701"/>
      <c r="AH15" s="701"/>
      <c r="AI15" s="701"/>
      <c r="AJ15" s="701"/>
      <c r="AK15" s="701"/>
      <c r="AL15" s="938"/>
      <c r="AM15" s="200"/>
      <c r="AN15" s="200"/>
      <c r="AO15" s="200"/>
      <c r="AP15" s="200"/>
      <c r="AQ15" s="200"/>
      <c r="AR15" s="200"/>
      <c r="AS15" s="200"/>
      <c r="AT15" s="200"/>
      <c r="AU15" s="200"/>
      <c r="AV15" s="200"/>
      <c r="AW15" s="455"/>
      <c r="AY15" s="285"/>
      <c r="AZ15" s="285"/>
      <c r="BA15" s="285"/>
      <c r="BB15" s="285"/>
      <c r="BC15" s="285"/>
      <c r="BD15" s="285"/>
      <c r="BE15" s="285"/>
      <c r="BF15" s="285"/>
      <c r="BG15" s="285"/>
      <c r="BH15" s="285"/>
      <c r="BI15" s="285"/>
      <c r="BJ15" s="285"/>
      <c r="BK15" s="285"/>
      <c r="BL15" s="285"/>
      <c r="BM15" s="279"/>
      <c r="BN15" s="279"/>
    </row>
    <row r="16" spans="2:66" ht="33" customHeight="1">
      <c r="B16" s="795"/>
      <c r="C16" s="796"/>
      <c r="D16" s="796"/>
      <c r="E16" s="699" t="s">
        <v>47</v>
      </c>
      <c r="F16" s="699"/>
      <c r="G16" s="699"/>
      <c r="H16" s="699"/>
      <c r="I16" s="703"/>
      <c r="J16" s="704"/>
      <c r="K16" s="704"/>
      <c r="L16" s="704"/>
      <c r="M16" s="704"/>
      <c r="N16" s="704"/>
      <c r="O16" s="704"/>
      <c r="P16" s="704"/>
      <c r="Q16" s="704"/>
      <c r="R16" s="704"/>
      <c r="S16" s="704"/>
      <c r="T16" s="704"/>
      <c r="U16" s="704"/>
      <c r="V16" s="704"/>
      <c r="W16" s="704"/>
      <c r="X16" s="704"/>
      <c r="Y16" s="704"/>
      <c r="Z16" s="704"/>
      <c r="AA16" s="704"/>
      <c r="AB16" s="704"/>
      <c r="AC16" s="704"/>
      <c r="AD16" s="704"/>
      <c r="AE16" s="704"/>
      <c r="AF16" s="704"/>
      <c r="AG16" s="704"/>
      <c r="AH16" s="704"/>
      <c r="AI16" s="704"/>
      <c r="AJ16" s="704"/>
      <c r="AK16" s="704"/>
      <c r="AL16" s="705"/>
      <c r="AM16" s="201"/>
      <c r="AN16" s="201"/>
      <c r="AO16" s="201"/>
      <c r="AP16" s="201"/>
      <c r="AQ16" s="201"/>
      <c r="AR16" s="201"/>
      <c r="AS16" s="201"/>
      <c r="AT16" s="201"/>
      <c r="AU16" s="201"/>
      <c r="AV16" s="201"/>
      <c r="AW16" s="7" t="s">
        <v>66</v>
      </c>
      <c r="AX16" s="285" t="s">
        <v>218</v>
      </c>
      <c r="AY16" s="279"/>
      <c r="AZ16" s="279"/>
      <c r="BA16" s="279"/>
      <c r="BB16" s="279"/>
      <c r="BC16" s="279"/>
      <c r="BD16" s="279"/>
      <c r="BE16" s="279"/>
      <c r="BF16" s="279"/>
      <c r="BG16" s="279"/>
      <c r="BH16" s="279"/>
      <c r="BI16" s="279"/>
      <c r="BJ16" s="279"/>
      <c r="BK16" s="279"/>
      <c r="BL16" s="279"/>
      <c r="BM16" s="279"/>
      <c r="BN16" s="279"/>
    </row>
    <row r="17" spans="2:89" ht="33" customHeight="1">
      <c r="B17" s="795"/>
      <c r="C17" s="796"/>
      <c r="D17" s="796"/>
      <c r="E17" s="699" t="s">
        <v>380</v>
      </c>
      <c r="F17" s="699"/>
      <c r="G17" s="699"/>
      <c r="H17" s="699"/>
      <c r="I17" s="703"/>
      <c r="J17" s="704"/>
      <c r="K17" s="704"/>
      <c r="L17" s="704"/>
      <c r="M17" s="704"/>
      <c r="N17" s="704"/>
      <c r="O17" s="704"/>
      <c r="P17" s="704"/>
      <c r="Q17" s="704"/>
      <c r="R17" s="704"/>
      <c r="S17" s="704"/>
      <c r="T17" s="704"/>
      <c r="U17" s="704"/>
      <c r="V17" s="704"/>
      <c r="W17" s="704"/>
      <c r="X17" s="704"/>
      <c r="Y17" s="704"/>
      <c r="Z17" s="704"/>
      <c r="AA17" s="704"/>
      <c r="AB17" s="704"/>
      <c r="AC17" s="704"/>
      <c r="AD17" s="704"/>
      <c r="AE17" s="704"/>
      <c r="AF17" s="704"/>
      <c r="AG17" s="704"/>
      <c r="AH17" s="704"/>
      <c r="AI17" s="704"/>
      <c r="AJ17" s="704"/>
      <c r="AK17" s="704"/>
      <c r="AL17" s="705"/>
      <c r="AM17" s="201"/>
      <c r="AN17" s="201"/>
      <c r="AO17" s="201"/>
      <c r="AP17" s="201"/>
      <c r="AQ17" s="201"/>
      <c r="AR17" s="201"/>
      <c r="AS17" s="201"/>
      <c r="AT17" s="201"/>
      <c r="AU17" s="201"/>
      <c r="AV17" s="201"/>
      <c r="AW17" s="131" t="s">
        <v>66</v>
      </c>
      <c r="AX17" s="689" t="s">
        <v>219</v>
      </c>
      <c r="AY17" s="689"/>
      <c r="AZ17" s="689"/>
      <c r="BA17" s="689"/>
      <c r="BB17" s="689"/>
      <c r="BC17" s="689"/>
      <c r="BD17" s="689"/>
      <c r="BE17" s="689"/>
      <c r="BF17" s="689"/>
      <c r="BG17" s="689"/>
      <c r="BH17" s="689"/>
      <c r="BI17" s="689"/>
      <c r="BJ17" s="689"/>
      <c r="BK17" s="689"/>
      <c r="BL17" s="689"/>
      <c r="BM17" s="689"/>
      <c r="BN17" s="689"/>
    </row>
    <row r="18" spans="2:89" ht="33" customHeight="1">
      <c r="B18" s="797"/>
      <c r="C18" s="798"/>
      <c r="D18" s="798"/>
      <c r="E18" s="820" t="s">
        <v>48</v>
      </c>
      <c r="F18" s="821"/>
      <c r="G18" s="821"/>
      <c r="H18" s="822"/>
      <c r="I18" s="703"/>
      <c r="J18" s="704"/>
      <c r="K18" s="704"/>
      <c r="L18" s="704"/>
      <c r="M18" s="704"/>
      <c r="N18" s="704"/>
      <c r="O18" s="704"/>
      <c r="P18" s="704"/>
      <c r="Q18" s="704"/>
      <c r="R18" s="704"/>
      <c r="S18" s="704"/>
      <c r="T18" s="704"/>
      <c r="U18" s="704"/>
      <c r="V18" s="704"/>
      <c r="W18" s="704"/>
      <c r="X18" s="704"/>
      <c r="Y18" s="704"/>
      <c r="Z18" s="704"/>
      <c r="AA18" s="704"/>
      <c r="AB18" s="704"/>
      <c r="AC18" s="704"/>
      <c r="AD18" s="704"/>
      <c r="AE18" s="704"/>
      <c r="AF18" s="704"/>
      <c r="AG18" s="704"/>
      <c r="AH18" s="704"/>
      <c r="AI18" s="704"/>
      <c r="AJ18" s="704"/>
      <c r="AK18" s="704"/>
      <c r="AL18" s="705"/>
      <c r="AM18" s="201"/>
      <c r="AN18" s="201"/>
      <c r="AO18" s="201"/>
      <c r="AP18" s="201"/>
      <c r="AQ18" s="201"/>
      <c r="AR18" s="201"/>
      <c r="AS18" s="201"/>
      <c r="AT18" s="201"/>
      <c r="AU18" s="201"/>
      <c r="AV18" s="201"/>
      <c r="AW18" s="456"/>
      <c r="AX18" s="689"/>
      <c r="AY18" s="689"/>
      <c r="AZ18" s="689"/>
      <c r="BA18" s="689"/>
      <c r="BB18" s="689"/>
      <c r="BC18" s="689"/>
      <c r="BD18" s="689"/>
      <c r="BE18" s="689"/>
      <c r="BF18" s="689"/>
      <c r="BG18" s="689"/>
      <c r="BH18" s="689"/>
      <c r="BI18" s="689"/>
      <c r="BJ18" s="689"/>
      <c r="BK18" s="689"/>
      <c r="BL18" s="689"/>
      <c r="BM18" s="689"/>
      <c r="BN18" s="689"/>
    </row>
    <row r="19" spans="2:89" ht="33" customHeight="1">
      <c r="B19" s="793" t="s">
        <v>383</v>
      </c>
      <c r="C19" s="849"/>
      <c r="D19" s="850"/>
      <c r="E19" s="814" t="s">
        <v>382</v>
      </c>
      <c r="F19" s="815"/>
      <c r="G19" s="815"/>
      <c r="H19" s="816"/>
      <c r="I19" s="817"/>
      <c r="J19" s="818"/>
      <c r="K19" s="818"/>
      <c r="L19" s="818"/>
      <c r="M19" s="818"/>
      <c r="N19" s="818"/>
      <c r="O19" s="818"/>
      <c r="P19" s="818"/>
      <c r="Q19" s="818"/>
      <c r="R19" s="818"/>
      <c r="S19" s="818"/>
      <c r="T19" s="818"/>
      <c r="U19" s="818"/>
      <c r="V19" s="818"/>
      <c r="W19" s="818"/>
      <c r="X19" s="818"/>
      <c r="Y19" s="818"/>
      <c r="Z19" s="818"/>
      <c r="AA19" s="818"/>
      <c r="AB19" s="818"/>
      <c r="AC19" s="818"/>
      <c r="AD19" s="818"/>
      <c r="AE19" s="818"/>
      <c r="AF19" s="818"/>
      <c r="AG19" s="818"/>
      <c r="AH19" s="818"/>
      <c r="AI19" s="818"/>
      <c r="AJ19" s="818"/>
      <c r="AK19" s="818"/>
      <c r="AL19" s="819"/>
      <c r="AM19" s="201"/>
      <c r="AN19" s="201"/>
      <c r="AO19" s="201"/>
      <c r="AP19" s="201"/>
      <c r="AQ19" s="201"/>
      <c r="AR19" s="201"/>
      <c r="AS19" s="201"/>
      <c r="AT19" s="201"/>
      <c r="AU19" s="201"/>
      <c r="AV19" s="201"/>
      <c r="AW19" s="456"/>
      <c r="AX19" s="212"/>
      <c r="AY19" s="212"/>
      <c r="AZ19" s="212"/>
      <c r="BA19" s="212"/>
      <c r="BB19" s="212"/>
      <c r="BC19" s="212"/>
      <c r="BD19" s="212"/>
      <c r="BE19" s="212"/>
      <c r="BF19" s="212"/>
      <c r="BG19" s="212"/>
      <c r="BH19" s="212"/>
      <c r="BI19" s="212"/>
      <c r="BJ19" s="212"/>
      <c r="BK19" s="212"/>
      <c r="BL19" s="212"/>
      <c r="BM19" s="212"/>
      <c r="BN19" s="212"/>
    </row>
    <row r="20" spans="2:89" ht="33" customHeight="1">
      <c r="B20" s="851"/>
      <c r="C20" s="852"/>
      <c r="D20" s="853"/>
      <c r="E20" s="814" t="s">
        <v>381</v>
      </c>
      <c r="F20" s="815"/>
      <c r="G20" s="815"/>
      <c r="H20" s="816"/>
      <c r="I20" s="817"/>
      <c r="J20" s="818"/>
      <c r="K20" s="818"/>
      <c r="L20" s="818"/>
      <c r="M20" s="818"/>
      <c r="N20" s="818"/>
      <c r="O20" s="818"/>
      <c r="P20" s="818"/>
      <c r="Q20" s="818"/>
      <c r="R20" s="818"/>
      <c r="S20" s="818"/>
      <c r="T20" s="818"/>
      <c r="U20" s="818"/>
      <c r="V20" s="818"/>
      <c r="W20" s="818"/>
      <c r="X20" s="818"/>
      <c r="Y20" s="818"/>
      <c r="Z20" s="818"/>
      <c r="AA20" s="818"/>
      <c r="AB20" s="818"/>
      <c r="AC20" s="818"/>
      <c r="AD20" s="818"/>
      <c r="AE20" s="818"/>
      <c r="AF20" s="818"/>
      <c r="AG20" s="818"/>
      <c r="AH20" s="818"/>
      <c r="AI20" s="818"/>
      <c r="AJ20" s="818"/>
      <c r="AK20" s="818"/>
      <c r="AL20" s="819"/>
      <c r="AM20" s="201"/>
      <c r="AN20" s="201"/>
      <c r="AO20" s="201"/>
      <c r="AP20" s="201"/>
      <c r="AQ20" s="201"/>
      <c r="AR20" s="201"/>
      <c r="AS20" s="201"/>
      <c r="AT20" s="201"/>
      <c r="AU20" s="201"/>
      <c r="AV20" s="201"/>
      <c r="AW20" s="456"/>
      <c r="AX20" s="329" t="s">
        <v>682</v>
      </c>
      <c r="AY20" s="277" t="str">
        <f>CONCATENATE('１ 認可申請書'!AE9,'１ 認可申請書'!AG9,'１ 認可申請書'!AI9,'１ 認可申請書'!AJ9,'１ 認可申請書'!AL9,'１ 認可申請書'!AM9,'１ 認可申請書'!AO9)</f>
        <v>令和年月日</v>
      </c>
      <c r="AZ20" s="277"/>
      <c r="BA20" s="289"/>
      <c r="BB20" s="289"/>
      <c r="BC20" s="289"/>
      <c r="BD20" s="289"/>
      <c r="BE20" s="289"/>
      <c r="BF20" s="289"/>
      <c r="BG20" s="289"/>
      <c r="BH20" s="289"/>
      <c r="BI20" s="289"/>
      <c r="BJ20" s="289"/>
      <c r="BK20" s="289"/>
      <c r="BL20" s="289"/>
      <c r="BM20" s="289"/>
      <c r="BN20" s="289"/>
      <c r="BO20" s="289"/>
      <c r="BT20" s="136"/>
    </row>
    <row r="21" spans="2:89" ht="22.2" customHeight="1">
      <c r="B21" s="791" t="s">
        <v>146</v>
      </c>
      <c r="C21" s="669" t="s">
        <v>93</v>
      </c>
      <c r="D21" s="777"/>
      <c r="E21" s="828" t="s">
        <v>73</v>
      </c>
      <c r="F21" s="904"/>
      <c r="G21" s="904"/>
      <c r="H21" s="905"/>
      <c r="I21" s="803"/>
      <c r="J21" s="804"/>
      <c r="K21" s="804"/>
      <c r="L21" s="804"/>
      <c r="M21" s="804"/>
      <c r="N21" s="804"/>
      <c r="O21" s="804"/>
      <c r="P21" s="804"/>
      <c r="Q21" s="804"/>
      <c r="R21" s="804"/>
      <c r="S21" s="804"/>
      <c r="T21" s="805"/>
      <c r="U21" s="751" t="s">
        <v>8</v>
      </c>
      <c r="V21" s="752"/>
      <c r="W21" s="752"/>
      <c r="X21" s="752"/>
      <c r="Y21" s="753"/>
      <c r="Z21" s="902"/>
      <c r="AA21" s="903"/>
      <c r="AB21" s="811"/>
      <c r="AC21" s="811"/>
      <c r="AD21" s="53" t="s">
        <v>13</v>
      </c>
      <c r="AE21" s="811"/>
      <c r="AF21" s="811"/>
      <c r="AG21" s="130" t="s">
        <v>26</v>
      </c>
      <c r="AH21" s="811"/>
      <c r="AI21" s="811"/>
      <c r="AJ21" s="812"/>
      <c r="AK21" s="423" t="s">
        <v>681</v>
      </c>
      <c r="AL21" s="295"/>
      <c r="AM21" s="260" t="s">
        <v>19</v>
      </c>
      <c r="AN21" s="122"/>
      <c r="AO21" s="122"/>
      <c r="AP21" s="122"/>
      <c r="AQ21" s="122"/>
      <c r="AR21" s="122"/>
      <c r="AS21" s="122"/>
      <c r="AT21" s="122"/>
      <c r="AU21" s="122"/>
      <c r="AV21" s="122"/>
      <c r="AW21" s="122"/>
      <c r="AX21" s="7"/>
      <c r="AY21" s="277" t="str">
        <f>CONCATENATE(Z21,AB21,AD21,AE21,AG21,AH21,AK21)</f>
        <v>年月日</v>
      </c>
      <c r="AZ21" s="277"/>
      <c r="BA21" s="289"/>
      <c r="BB21" s="289"/>
      <c r="BC21" s="289"/>
      <c r="BD21" s="289"/>
      <c r="BE21" s="289"/>
      <c r="BF21" s="289"/>
      <c r="BG21" s="289"/>
      <c r="BH21" s="289"/>
      <c r="BI21" s="289"/>
      <c r="BJ21" s="289"/>
      <c r="BK21" s="289"/>
      <c r="BL21" s="289"/>
      <c r="BM21" s="289"/>
      <c r="BN21" s="289"/>
      <c r="BO21" s="289"/>
      <c r="BT21" s="136"/>
    </row>
    <row r="22" spans="2:89" ht="38.25" customHeight="1">
      <c r="B22" s="792"/>
      <c r="C22" s="673"/>
      <c r="D22" s="779"/>
      <c r="E22" s="832" t="s">
        <v>7</v>
      </c>
      <c r="F22" s="896"/>
      <c r="G22" s="896"/>
      <c r="H22" s="897"/>
      <c r="I22" s="800"/>
      <c r="J22" s="801"/>
      <c r="K22" s="801"/>
      <c r="L22" s="801"/>
      <c r="M22" s="801"/>
      <c r="N22" s="801"/>
      <c r="O22" s="801"/>
      <c r="P22" s="801"/>
      <c r="Q22" s="801"/>
      <c r="R22" s="801"/>
      <c r="S22" s="801"/>
      <c r="T22" s="802"/>
      <c r="U22" s="678"/>
      <c r="V22" s="679"/>
      <c r="W22" s="679"/>
      <c r="X22" s="679"/>
      <c r="Y22" s="680"/>
      <c r="Z22" s="898"/>
      <c r="AA22" s="899"/>
      <c r="AB22" s="900"/>
      <c r="AC22" s="900"/>
      <c r="AD22" s="900"/>
      <c r="AE22" s="202" t="s">
        <v>21</v>
      </c>
      <c r="AF22" s="191" t="s">
        <v>29</v>
      </c>
      <c r="AG22" s="901" t="str">
        <f>IFERROR(DATEDIF(AY21,AY20,"Y"),"")</f>
        <v/>
      </c>
      <c r="AH22" s="901"/>
      <c r="AI22" s="191" t="s">
        <v>28</v>
      </c>
      <c r="AJ22" s="191" t="s">
        <v>502</v>
      </c>
      <c r="AK22" s="191"/>
      <c r="AL22" s="296"/>
      <c r="AM22" s="203" t="s">
        <v>18</v>
      </c>
      <c r="AN22" s="36"/>
      <c r="AO22" s="36"/>
      <c r="AP22" s="36"/>
      <c r="AQ22" s="36"/>
      <c r="AR22" s="36"/>
      <c r="AS22" s="36"/>
      <c r="AT22" s="36"/>
      <c r="AU22" s="36"/>
      <c r="AV22" s="36"/>
      <c r="AW22" s="7"/>
      <c r="AX22" s="277"/>
      <c r="AY22" s="277"/>
      <c r="AZ22" s="289"/>
      <c r="BA22" s="289"/>
      <c r="BB22" s="289"/>
      <c r="BC22" s="289"/>
      <c r="BD22" s="289"/>
      <c r="BE22" s="289"/>
      <c r="BF22" s="289"/>
      <c r="BG22" s="289"/>
      <c r="BH22" s="289"/>
      <c r="BI22" s="289"/>
      <c r="BJ22" s="289"/>
      <c r="BK22" s="289"/>
      <c r="BL22" s="289"/>
      <c r="BM22" s="289"/>
      <c r="BN22" s="289"/>
    </row>
    <row r="23" spans="2:89" ht="35.25" customHeight="1">
      <c r="B23" s="792"/>
      <c r="C23" s="814" t="s">
        <v>87</v>
      </c>
      <c r="D23" s="915"/>
      <c r="E23" s="895"/>
      <c r="F23" s="916"/>
      <c r="G23" s="808"/>
      <c r="H23" s="808"/>
      <c r="I23" s="204" t="s">
        <v>13</v>
      </c>
      <c r="J23" s="808"/>
      <c r="K23" s="808"/>
      <c r="L23" s="204" t="s">
        <v>20</v>
      </c>
      <c r="M23" s="808"/>
      <c r="N23" s="808"/>
      <c r="O23" s="42" t="s">
        <v>19</v>
      </c>
      <c r="P23" s="809"/>
      <c r="Q23" s="809"/>
      <c r="R23" s="809"/>
      <c r="S23" s="809"/>
      <c r="T23" s="809"/>
      <c r="U23" s="809"/>
      <c r="V23" s="809"/>
      <c r="W23" s="809"/>
      <c r="X23" s="809"/>
      <c r="Y23" s="809"/>
      <c r="Z23" s="809"/>
      <c r="AA23" s="809"/>
      <c r="AB23" s="809"/>
      <c r="AC23" s="809"/>
      <c r="AD23" s="809"/>
      <c r="AE23" s="809"/>
      <c r="AF23" s="809"/>
      <c r="AG23" s="809"/>
      <c r="AH23" s="809"/>
      <c r="AI23" s="809"/>
      <c r="AJ23" s="809"/>
      <c r="AK23" s="809"/>
      <c r="AL23" s="810"/>
      <c r="AM23" s="36"/>
      <c r="AN23" s="36"/>
      <c r="AO23" s="36"/>
      <c r="AP23" s="36"/>
      <c r="AQ23" s="36"/>
      <c r="AR23" s="36"/>
      <c r="AS23" s="36"/>
      <c r="AT23" s="36"/>
      <c r="AU23" s="36"/>
      <c r="AV23" s="36"/>
      <c r="AW23" s="36"/>
      <c r="AX23" s="290"/>
      <c r="AY23" s="290"/>
      <c r="AZ23" s="290"/>
      <c r="BA23" s="290"/>
      <c r="BB23" s="290"/>
      <c r="BC23" s="290"/>
      <c r="BD23" s="290"/>
      <c r="BE23" s="290"/>
      <c r="BF23" s="290"/>
      <c r="BG23" s="290"/>
      <c r="BH23" s="290"/>
      <c r="BI23" s="290"/>
      <c r="BJ23" s="290"/>
      <c r="BK23" s="290"/>
      <c r="BL23" s="290"/>
      <c r="BM23" s="290"/>
      <c r="BN23" s="290"/>
      <c r="BO23" s="290"/>
      <c r="BP23" s="290"/>
    </row>
    <row r="24" spans="2:89" ht="33" customHeight="1">
      <c r="B24" s="792"/>
      <c r="C24" s="911" t="s">
        <v>274</v>
      </c>
      <c r="D24" s="912"/>
      <c r="E24" s="341"/>
      <c r="F24" s="342" t="s">
        <v>516</v>
      </c>
      <c r="G24" s="342"/>
      <c r="H24" s="342"/>
      <c r="I24" s="343" t="s">
        <v>517</v>
      </c>
      <c r="J24" s="342"/>
      <c r="K24" s="342"/>
      <c r="L24" s="342"/>
      <c r="M24" s="342"/>
      <c r="N24" s="342"/>
      <c r="O24" s="343" t="s">
        <v>518</v>
      </c>
      <c r="P24" s="342"/>
      <c r="Q24" s="342"/>
      <c r="R24" s="343"/>
      <c r="S24" s="342"/>
      <c r="T24" s="342"/>
      <c r="U24" s="342"/>
      <c r="V24" s="343" t="s">
        <v>519</v>
      </c>
      <c r="W24" s="342"/>
      <c r="X24" s="342"/>
      <c r="Y24" s="342"/>
      <c r="Z24" s="342"/>
      <c r="AA24" s="343" t="s">
        <v>520</v>
      </c>
      <c r="AB24" s="342"/>
      <c r="AC24" s="342"/>
      <c r="AD24" s="343"/>
      <c r="AE24" s="343"/>
      <c r="AF24" s="343" t="s">
        <v>521</v>
      </c>
      <c r="AG24" s="343"/>
      <c r="AH24" s="343"/>
      <c r="AI24" s="343"/>
      <c r="AJ24" s="343"/>
      <c r="AK24" s="343"/>
      <c r="AL24" s="344"/>
      <c r="AM24" s="205"/>
      <c r="AN24" s="36"/>
      <c r="AO24" s="242" t="b">
        <v>0</v>
      </c>
      <c r="AP24" s="242" t="b">
        <v>0</v>
      </c>
      <c r="AQ24" s="242" t="b">
        <v>0</v>
      </c>
      <c r="AR24" s="242" t="b">
        <v>0</v>
      </c>
      <c r="AS24" s="242" t="b">
        <v>0</v>
      </c>
      <c r="AT24" s="242" t="b">
        <v>0</v>
      </c>
      <c r="AU24" s="36"/>
      <c r="AV24" s="36"/>
      <c r="AW24" s="36"/>
      <c r="AX24" s="36"/>
      <c r="AY24" s="290"/>
      <c r="AZ24" s="290"/>
      <c r="BA24" s="290"/>
      <c r="BB24" s="290"/>
      <c r="BC24" s="290"/>
      <c r="BD24" s="290"/>
      <c r="BE24" s="290"/>
      <c r="BF24" s="290"/>
      <c r="BG24" s="290"/>
      <c r="BH24" s="290"/>
      <c r="BI24" s="290"/>
      <c r="BJ24" s="290"/>
      <c r="BK24" s="290"/>
      <c r="BL24" s="290"/>
      <c r="BM24" s="290"/>
      <c r="BN24" s="290"/>
      <c r="BO24" s="290"/>
      <c r="BP24" s="290"/>
      <c r="BQ24" s="290"/>
      <c r="BT24" s="136"/>
    </row>
    <row r="25" spans="2:89" ht="30" customHeight="1">
      <c r="B25" s="792"/>
      <c r="C25" s="913"/>
      <c r="D25" s="914"/>
      <c r="E25" s="345"/>
      <c r="F25" s="346" t="s">
        <v>522</v>
      </c>
      <c r="G25" s="347"/>
      <c r="H25" s="347"/>
      <c r="I25" s="346"/>
      <c r="J25" s="347"/>
      <c r="K25" s="347"/>
      <c r="L25" s="346" t="s">
        <v>523</v>
      </c>
      <c r="M25" s="347"/>
      <c r="N25" s="347"/>
      <c r="O25" s="347" t="s">
        <v>524</v>
      </c>
      <c r="P25" s="806"/>
      <c r="Q25" s="807"/>
      <c r="R25" s="807"/>
      <c r="S25" s="807"/>
      <c r="T25" s="807"/>
      <c r="U25" s="807"/>
      <c r="V25" s="807"/>
      <c r="W25" s="807"/>
      <c r="X25" s="807"/>
      <c r="Y25" s="807"/>
      <c r="Z25" s="807"/>
      <c r="AA25" s="807"/>
      <c r="AB25" s="807"/>
      <c r="AC25" s="807"/>
      <c r="AD25" s="807"/>
      <c r="AE25" s="807"/>
      <c r="AF25" s="807"/>
      <c r="AG25" s="807"/>
      <c r="AH25" s="807"/>
      <c r="AI25" s="807"/>
      <c r="AJ25" s="807"/>
      <c r="AK25" s="807"/>
      <c r="AL25" s="348" t="s">
        <v>18</v>
      </c>
      <c r="AN25" s="243" t="b">
        <v>0</v>
      </c>
      <c r="AX25" s="290"/>
      <c r="AY25" s="290"/>
      <c r="AZ25" s="290"/>
      <c r="BA25" s="290"/>
      <c r="BB25" s="290"/>
      <c r="BC25" s="290"/>
      <c r="BD25" s="290"/>
      <c r="BE25" s="290"/>
      <c r="BF25" s="290"/>
      <c r="BG25" s="290"/>
      <c r="BH25" s="290"/>
      <c r="BI25" s="290"/>
      <c r="BJ25" s="290"/>
      <c r="BK25" s="290"/>
      <c r="BL25" s="290"/>
      <c r="BM25" s="290"/>
      <c r="BN25" s="290"/>
      <c r="BO25" s="290"/>
      <c r="BP25" s="290"/>
      <c r="BQ25" s="139"/>
      <c r="BR25" s="138"/>
      <c r="BS25" s="138"/>
      <c r="BT25" s="111"/>
      <c r="BU25" s="111"/>
      <c r="BV25" s="111"/>
      <c r="BW25" s="111"/>
      <c r="BX25" s="111"/>
      <c r="BY25" s="111"/>
      <c r="BZ25" s="111"/>
      <c r="CA25" s="111"/>
      <c r="CB25" s="111"/>
      <c r="CC25" s="111"/>
      <c r="CD25" s="111"/>
      <c r="CE25" s="111"/>
      <c r="CF25" s="111"/>
      <c r="CG25" s="111"/>
      <c r="CH25" s="111"/>
      <c r="CI25" s="111"/>
      <c r="CJ25" s="111"/>
      <c r="CK25" s="111"/>
    </row>
    <row r="26" spans="2:89" ht="22.65" customHeight="1">
      <c r="B26" s="871" t="s">
        <v>117</v>
      </c>
      <c r="C26" s="872"/>
      <c r="D26" s="872"/>
      <c r="E26" s="875" t="s">
        <v>146</v>
      </c>
      <c r="F26" s="875"/>
      <c r="G26" s="875"/>
      <c r="H26" s="875"/>
      <c r="I26" s="675" t="s">
        <v>320</v>
      </c>
      <c r="J26" s="675"/>
      <c r="K26" s="675"/>
      <c r="L26" s="675"/>
      <c r="M26" s="675" t="s">
        <v>470</v>
      </c>
      <c r="N26" s="675"/>
      <c r="O26" s="675"/>
      <c r="P26" s="675"/>
      <c r="Q26" s="675" t="s">
        <v>471</v>
      </c>
      <c r="R26" s="675"/>
      <c r="S26" s="675"/>
      <c r="T26" s="675"/>
      <c r="U26" s="675" t="s">
        <v>41</v>
      </c>
      <c r="V26" s="675"/>
      <c r="W26" s="675"/>
      <c r="X26" s="675"/>
      <c r="Y26" s="859"/>
      <c r="Z26" s="860"/>
      <c r="AA26" s="860"/>
      <c r="AB26" s="860"/>
      <c r="AC26" s="860"/>
      <c r="AD26" s="860"/>
      <c r="AE26" s="860"/>
      <c r="AF26" s="860"/>
      <c r="AG26" s="860"/>
      <c r="AH26" s="860"/>
      <c r="AI26" s="860"/>
      <c r="AJ26" s="860"/>
      <c r="AK26" s="860"/>
      <c r="AL26" s="861"/>
      <c r="AM26" s="80"/>
      <c r="AN26" s="80"/>
      <c r="AO26" s="80"/>
      <c r="AP26" s="80"/>
      <c r="AQ26" s="80"/>
      <c r="AR26" s="80"/>
      <c r="AS26" s="80"/>
      <c r="AT26" s="80"/>
      <c r="AU26" s="80"/>
      <c r="AV26" s="80"/>
      <c r="AW26" s="80"/>
      <c r="AX26" s="352" t="str">
        <f>IF(U27='４付表３（職員・運営の状況）'!AJ4+'４付表３（職員・運営の状況）'!AJ5,"OK","×")</f>
        <v>OK</v>
      </c>
      <c r="AY26" s="138"/>
      <c r="AZ26" s="138"/>
      <c r="BA26" s="138"/>
      <c r="BB26" s="138"/>
      <c r="BC26" s="138"/>
      <c r="BD26" s="138"/>
      <c r="BE26" s="138"/>
      <c r="BF26" s="138"/>
      <c r="BG26" s="138"/>
      <c r="BH26" s="138"/>
      <c r="BI26" s="138"/>
      <c r="BJ26" s="138"/>
      <c r="BK26" s="138"/>
      <c r="BL26" s="138"/>
      <c r="BM26" s="138"/>
      <c r="BN26" s="138"/>
    </row>
    <row r="27" spans="2:89" ht="29.25" customHeight="1">
      <c r="B27" s="873"/>
      <c r="C27" s="874"/>
      <c r="D27" s="874"/>
      <c r="E27" s="857">
        <f>'４付表３（職員・運営の状況）'!E4+'４付表３（職員・運営の状況）'!H4+'４付表３（職員・運営の状況）'!E5+'４付表３（職員・運営の状況）'!H5</f>
        <v>0</v>
      </c>
      <c r="F27" s="858"/>
      <c r="G27" s="858"/>
      <c r="H27" s="165" t="s">
        <v>12</v>
      </c>
      <c r="I27" s="857">
        <f>'４付表３（職員・運営の状況）'!K4+'４付表３（職員・運営の状況）'!N4+'４付表３（職員・運営の状況）'!K5+'４付表３（職員・運営の状況）'!N5</f>
        <v>0</v>
      </c>
      <c r="J27" s="858"/>
      <c r="K27" s="858"/>
      <c r="L27" s="165" t="s">
        <v>12</v>
      </c>
      <c r="M27" s="857">
        <f>'４付表３（職員・運営の状況）'!Q4+'４付表３（職員・運営の状況）'!T4+'４付表３（職員・運営の状況）'!Q5+'４付表３（職員・運営の状況）'!T5</f>
        <v>0</v>
      </c>
      <c r="N27" s="858"/>
      <c r="O27" s="858"/>
      <c r="P27" s="206" t="s">
        <v>12</v>
      </c>
      <c r="Q27" s="857">
        <f>'４付表３（職員・運営の状況）'!W4+'４付表３（職員・運営の状況）'!Z4+'４付表３（職員・運営の状況）'!AC4+'４付表３（職員・運営の状況）'!AF4+'４付表３（職員・運営の状況）'!W5+'４付表３（職員・運営の状況）'!Z5+'４付表３（職員・運営の状況）'!AC5+'４付表３（職員・運営の状況）'!AF5</f>
        <v>0</v>
      </c>
      <c r="R27" s="858"/>
      <c r="S27" s="858"/>
      <c r="T27" s="165" t="s">
        <v>12</v>
      </c>
      <c r="U27" s="857">
        <f>E27+I27+M27+Q27</f>
        <v>0</v>
      </c>
      <c r="V27" s="858"/>
      <c r="W27" s="858"/>
      <c r="X27" s="165" t="s">
        <v>12</v>
      </c>
      <c r="Y27" s="862"/>
      <c r="Z27" s="863"/>
      <c r="AA27" s="863"/>
      <c r="AB27" s="863"/>
      <c r="AC27" s="863"/>
      <c r="AD27" s="863"/>
      <c r="AE27" s="863"/>
      <c r="AF27" s="863"/>
      <c r="AG27" s="863"/>
      <c r="AH27" s="863"/>
      <c r="AI27" s="863"/>
      <c r="AJ27" s="863"/>
      <c r="AK27" s="863"/>
      <c r="AL27" s="864"/>
      <c r="AM27" s="80"/>
      <c r="AN27" s="80"/>
      <c r="AO27" s="80"/>
      <c r="AP27" s="80"/>
      <c r="AQ27" s="80"/>
      <c r="AR27" s="80"/>
      <c r="AS27" s="80"/>
      <c r="AT27" s="80"/>
      <c r="AU27" s="80"/>
      <c r="AV27" s="80"/>
      <c r="AW27" s="7"/>
      <c r="AX27" s="430"/>
      <c r="AY27" s="430"/>
      <c r="AZ27" s="430"/>
      <c r="BA27" s="430"/>
      <c r="BB27" s="430"/>
      <c r="BC27" s="430"/>
      <c r="BD27" s="430"/>
      <c r="BE27" s="430"/>
      <c r="BF27" s="430"/>
      <c r="BG27" s="430"/>
      <c r="BH27" s="430"/>
      <c r="BI27" s="430"/>
      <c r="BJ27" s="430"/>
      <c r="BK27" s="430"/>
      <c r="BL27" s="430"/>
      <c r="BM27" s="430"/>
      <c r="BN27" s="430"/>
      <c r="BO27" s="892"/>
      <c r="BP27" s="892"/>
    </row>
    <row r="28" spans="2:89" ht="18" customHeight="1">
      <c r="C28" s="80"/>
      <c r="D28" s="79"/>
      <c r="E28" s="34"/>
      <c r="F28" s="34"/>
      <c r="G28" s="34"/>
      <c r="H28" s="34"/>
      <c r="I28" s="34"/>
      <c r="J28" s="34"/>
      <c r="K28" s="34"/>
      <c r="L28" s="34"/>
      <c r="M28" s="34"/>
      <c r="N28" s="34"/>
      <c r="O28" s="34"/>
      <c r="P28" s="36"/>
      <c r="Q28" s="36"/>
      <c r="R28" s="36"/>
      <c r="S28" s="36"/>
      <c r="T28" s="43"/>
      <c r="U28" s="917"/>
      <c r="V28" s="917"/>
      <c r="W28" s="917"/>
      <c r="X28" s="917"/>
      <c r="Y28" s="917"/>
      <c r="Z28" s="917"/>
      <c r="AA28" s="917"/>
      <c r="AB28" s="917"/>
      <c r="AC28" s="917"/>
      <c r="AD28" s="917"/>
      <c r="AE28" s="917"/>
      <c r="AF28" s="917"/>
      <c r="AG28" s="917"/>
      <c r="AH28" s="291"/>
      <c r="AI28" s="291"/>
      <c r="AJ28" s="291"/>
      <c r="AK28" s="291"/>
      <c r="AL28" s="43"/>
      <c r="AM28" s="43"/>
      <c r="AN28" s="43"/>
      <c r="AO28" s="43"/>
      <c r="AP28" s="43"/>
      <c r="AQ28" s="43"/>
      <c r="AR28" s="43"/>
      <c r="AS28" s="43"/>
      <c r="AT28" s="43"/>
      <c r="AU28" s="43"/>
      <c r="AV28" s="43"/>
      <c r="AW28" s="43"/>
    </row>
    <row r="29" spans="2:89" ht="22.65" customHeight="1">
      <c r="B29" s="2" t="s">
        <v>307</v>
      </c>
      <c r="C29" s="204"/>
      <c r="D29" s="42"/>
      <c r="E29" s="42"/>
      <c r="F29" s="42"/>
      <c r="G29" s="42"/>
      <c r="H29" s="42"/>
      <c r="I29" s="42"/>
      <c r="J29" s="42"/>
      <c r="K29" s="42"/>
      <c r="L29" s="42"/>
      <c r="M29" s="42"/>
      <c r="N29" s="42"/>
      <c r="O29" s="42"/>
      <c r="P29" s="54"/>
      <c r="Q29" s="54"/>
      <c r="R29" s="54"/>
      <c r="S29" s="54"/>
      <c r="T29" s="54"/>
      <c r="U29" s="284"/>
      <c r="V29" s="284"/>
      <c r="W29" s="284"/>
      <c r="X29" s="284"/>
      <c r="Y29" s="284"/>
      <c r="Z29" s="284"/>
      <c r="AA29" s="284"/>
      <c r="AB29" s="284"/>
      <c r="AC29" s="284"/>
      <c r="AD29" s="284"/>
      <c r="AE29" s="284"/>
      <c r="AF29" s="284"/>
      <c r="AG29" s="284"/>
      <c r="AH29" s="284"/>
      <c r="AI29" s="284"/>
      <c r="AJ29" s="284"/>
      <c r="AK29" s="284"/>
      <c r="AL29" s="54"/>
      <c r="AM29" s="43"/>
      <c r="AN29" s="43"/>
      <c r="AO29" s="43"/>
      <c r="AP29" s="43"/>
      <c r="AQ29" s="43"/>
      <c r="AR29" s="43"/>
      <c r="AS29" s="43"/>
      <c r="AT29" s="43"/>
      <c r="AU29" s="43"/>
      <c r="AV29" s="43"/>
      <c r="AW29" s="43"/>
    </row>
    <row r="30" spans="2:89" ht="21.6" customHeight="1">
      <c r="B30" s="877" t="s">
        <v>349</v>
      </c>
      <c r="C30" s="878"/>
      <c r="D30" s="669" t="s">
        <v>347</v>
      </c>
      <c r="E30" s="906"/>
      <c r="F30" s="907"/>
      <c r="G30" s="457"/>
      <c r="H30" s="865" t="s">
        <v>462</v>
      </c>
      <c r="I30" s="866"/>
      <c r="J30" s="292"/>
      <c r="K30" s="293"/>
      <c r="L30" s="865" t="s">
        <v>464</v>
      </c>
      <c r="M30" s="866"/>
      <c r="N30" s="292"/>
      <c r="O30" s="293"/>
      <c r="P30" s="865" t="s">
        <v>465</v>
      </c>
      <c r="Q30" s="866"/>
      <c r="R30" s="292"/>
      <c r="S30" s="293"/>
      <c r="T30" s="865" t="s">
        <v>466</v>
      </c>
      <c r="U30" s="866"/>
      <c r="V30" s="292"/>
      <c r="W30" s="293"/>
      <c r="X30" s="865" t="s">
        <v>467</v>
      </c>
      <c r="Y30" s="866"/>
      <c r="Z30" s="292"/>
      <c r="AA30" s="293"/>
      <c r="AB30" s="865" t="s">
        <v>468</v>
      </c>
      <c r="AC30" s="866"/>
      <c r="AD30" s="292"/>
      <c r="AE30" s="457"/>
      <c r="AF30" s="865" t="s">
        <v>469</v>
      </c>
      <c r="AG30" s="866"/>
      <c r="AH30" s="294"/>
      <c r="AI30" s="867" t="s">
        <v>463</v>
      </c>
      <c r="AJ30" s="868"/>
      <c r="AK30" s="868"/>
      <c r="AL30" s="869"/>
      <c r="AM30" s="252" t="s">
        <v>463</v>
      </c>
      <c r="AN30" s="192"/>
      <c r="AO30" s="297"/>
      <c r="AP30" s="192"/>
      <c r="AQ30" s="192"/>
      <c r="AR30" s="192"/>
      <c r="AS30" s="192"/>
      <c r="AT30" s="192" t="e">
        <f>TIME(X30,AC30,0)</f>
        <v>#VALUE!</v>
      </c>
      <c r="AU30" s="123"/>
      <c r="AV30" s="123"/>
      <c r="AW30" s="7" t="s">
        <v>66</v>
      </c>
      <c r="AX30" s="893" t="s">
        <v>352</v>
      </c>
      <c r="AY30" s="893"/>
      <c r="AZ30" s="586"/>
      <c r="BA30" s="586"/>
      <c r="BB30" s="586"/>
      <c r="BC30" s="586"/>
      <c r="BD30" s="586"/>
      <c r="BE30" s="586"/>
      <c r="BF30" s="586"/>
      <c r="BG30" s="586"/>
      <c r="BH30" s="586"/>
      <c r="BI30" s="586"/>
      <c r="BJ30" s="586"/>
      <c r="BK30" s="586"/>
      <c r="BL30" s="586"/>
      <c r="BM30" s="586"/>
      <c r="BN30" s="586"/>
      <c r="BO30" s="586"/>
      <c r="BP30" s="586"/>
      <c r="BQ30" s="586"/>
      <c r="BR30" s="586"/>
      <c r="BS30" s="586"/>
      <c r="BT30" s="586"/>
      <c r="BU30" s="586"/>
    </row>
    <row r="31" spans="2:89" ht="30" customHeight="1">
      <c r="B31" s="879"/>
      <c r="C31" s="880"/>
      <c r="D31" s="908"/>
      <c r="E31" s="582"/>
      <c r="F31" s="909"/>
      <c r="G31" s="895"/>
      <c r="H31" s="826"/>
      <c r="I31" s="826"/>
      <c r="J31" s="827"/>
      <c r="K31" s="895"/>
      <c r="L31" s="826"/>
      <c r="M31" s="826"/>
      <c r="N31" s="827"/>
      <c r="O31" s="895"/>
      <c r="P31" s="826"/>
      <c r="Q31" s="826"/>
      <c r="R31" s="827"/>
      <c r="S31" s="895"/>
      <c r="T31" s="826"/>
      <c r="U31" s="826"/>
      <c r="V31" s="827"/>
      <c r="W31" s="895"/>
      <c r="X31" s="826"/>
      <c r="Y31" s="826"/>
      <c r="Z31" s="827"/>
      <c r="AA31" s="895"/>
      <c r="AB31" s="826"/>
      <c r="AC31" s="826"/>
      <c r="AD31" s="827"/>
      <c r="AE31" s="895"/>
      <c r="AF31" s="826"/>
      <c r="AG31" s="826"/>
      <c r="AH31" s="827"/>
      <c r="AI31" s="825"/>
      <c r="AJ31" s="826"/>
      <c r="AK31" s="826"/>
      <c r="AL31" s="826"/>
      <c r="AM31" s="826"/>
      <c r="AN31" s="826"/>
      <c r="AO31" s="827"/>
      <c r="AP31" s="192"/>
      <c r="AQ31" s="192"/>
      <c r="AR31" s="192"/>
      <c r="AS31" s="192"/>
      <c r="AT31" s="192"/>
      <c r="AU31" s="123"/>
      <c r="AV31" s="579"/>
      <c r="AW31" s="7"/>
      <c r="AX31" s="586"/>
      <c r="AY31" s="586"/>
      <c r="AZ31" s="586"/>
      <c r="BA31" s="586"/>
      <c r="BB31" s="586"/>
      <c r="BC31" s="586"/>
      <c r="BD31" s="586"/>
      <c r="BE31" s="586"/>
      <c r="BF31" s="586"/>
      <c r="BG31" s="586"/>
      <c r="BH31" s="586"/>
      <c r="BI31" s="586"/>
      <c r="BJ31" s="586"/>
      <c r="BK31" s="586"/>
      <c r="BL31" s="586"/>
      <c r="BM31" s="586"/>
      <c r="BN31" s="586"/>
      <c r="BO31" s="586"/>
      <c r="BP31" s="586"/>
      <c r="BQ31" s="586"/>
      <c r="BR31" s="586"/>
      <c r="BS31" s="586"/>
      <c r="BT31" s="586"/>
      <c r="BU31" s="586"/>
    </row>
    <row r="32" spans="2:89" ht="60" customHeight="1">
      <c r="B32" s="881"/>
      <c r="C32" s="880"/>
      <c r="D32" s="673" t="s">
        <v>348</v>
      </c>
      <c r="E32" s="876"/>
      <c r="F32" s="876"/>
      <c r="G32" s="846"/>
      <c r="H32" s="847"/>
      <c r="I32" s="847"/>
      <c r="J32" s="847"/>
      <c r="K32" s="847"/>
      <c r="L32" s="847"/>
      <c r="M32" s="847"/>
      <c r="N32" s="847"/>
      <c r="O32" s="847"/>
      <c r="P32" s="847"/>
      <c r="Q32" s="847"/>
      <c r="R32" s="847"/>
      <c r="S32" s="847"/>
      <c r="T32" s="847"/>
      <c r="U32" s="847"/>
      <c r="V32" s="847"/>
      <c r="W32" s="847"/>
      <c r="X32" s="847"/>
      <c r="Y32" s="847"/>
      <c r="Z32" s="847"/>
      <c r="AA32" s="847"/>
      <c r="AB32" s="847"/>
      <c r="AC32" s="847"/>
      <c r="AD32" s="847"/>
      <c r="AE32" s="847"/>
      <c r="AF32" s="847"/>
      <c r="AG32" s="847"/>
      <c r="AH32" s="847"/>
      <c r="AI32" s="847"/>
      <c r="AJ32" s="847"/>
      <c r="AK32" s="847"/>
      <c r="AL32" s="848"/>
      <c r="AM32" s="192">
        <f>TIME(L32,Q32,0)</f>
        <v>0</v>
      </c>
      <c r="AN32" s="192"/>
      <c r="AO32" s="192"/>
      <c r="AP32" s="192"/>
      <c r="AQ32" s="192"/>
      <c r="AR32" s="192"/>
      <c r="AS32" s="192"/>
      <c r="AT32" s="192">
        <f>TIME(X32,AC32,0)</f>
        <v>0</v>
      </c>
      <c r="AW32" s="7" t="s">
        <v>66</v>
      </c>
      <c r="AX32" s="870" t="s">
        <v>353</v>
      </c>
      <c r="AY32" s="870"/>
      <c r="AZ32" s="594"/>
      <c r="BA32" s="594"/>
      <c r="BB32" s="594"/>
      <c r="BC32" s="594"/>
      <c r="BD32" s="594"/>
      <c r="BE32" s="594"/>
      <c r="BF32" s="594"/>
      <c r="BG32" s="594"/>
      <c r="BH32" s="594"/>
      <c r="BI32" s="594"/>
      <c r="BJ32" s="594"/>
      <c r="BK32" s="594"/>
      <c r="BL32" s="594"/>
      <c r="BM32" s="594"/>
      <c r="BN32" s="594"/>
      <c r="BO32" s="594"/>
      <c r="BP32" s="594"/>
      <c r="BQ32" s="594"/>
      <c r="BR32" s="594"/>
      <c r="BS32" s="594"/>
      <c r="BT32" s="594"/>
      <c r="BU32" s="594"/>
    </row>
    <row r="33" spans="2:75" ht="60" customHeight="1">
      <c r="B33" s="881"/>
      <c r="C33" s="880"/>
      <c r="D33" s="669" t="s">
        <v>116</v>
      </c>
      <c r="E33" s="670"/>
      <c r="F33" s="777"/>
      <c r="G33" s="891" t="s">
        <v>346</v>
      </c>
      <c r="H33" s="884"/>
      <c r="I33" s="884"/>
      <c r="J33" s="884"/>
      <c r="K33" s="886"/>
      <c r="L33" s="887"/>
      <c r="M33" s="887"/>
      <c r="N33" s="887"/>
      <c r="O33" s="298" t="s">
        <v>12</v>
      </c>
      <c r="P33" s="888" t="s">
        <v>333</v>
      </c>
      <c r="Q33" s="884"/>
      <c r="R33" s="884"/>
      <c r="S33" s="884"/>
      <c r="T33" s="886"/>
      <c r="U33" s="887"/>
      <c r="V33" s="887"/>
      <c r="W33" s="887"/>
      <c r="X33" s="298" t="s">
        <v>12</v>
      </c>
      <c r="Y33" s="889" t="s">
        <v>334</v>
      </c>
      <c r="Z33" s="890"/>
      <c r="AA33" s="890"/>
      <c r="AB33" s="890"/>
      <c r="AC33" s="886"/>
      <c r="AD33" s="887"/>
      <c r="AE33" s="887"/>
      <c r="AF33" s="887"/>
      <c r="AG33" s="298" t="s">
        <v>12</v>
      </c>
      <c r="AH33" s="280"/>
      <c r="AI33" s="280"/>
      <c r="AJ33" s="280"/>
      <c r="AK33" s="280"/>
      <c r="AL33" s="281"/>
      <c r="AM33" s="192">
        <f>TIME(L33,Q33,0)</f>
        <v>0</v>
      </c>
      <c r="AN33" s="192"/>
      <c r="AO33" s="192"/>
      <c r="AP33" s="192"/>
      <c r="AQ33" s="192"/>
      <c r="AR33" s="192"/>
      <c r="AS33" s="192"/>
      <c r="AT33" s="192"/>
      <c r="AU33" s="123"/>
      <c r="AV33" s="123"/>
      <c r="AW33" s="7"/>
      <c r="AX33" s="283"/>
      <c r="AY33" s="283"/>
      <c r="AZ33" s="431"/>
      <c r="BA33" s="431"/>
      <c r="BB33" s="431"/>
      <c r="BC33" s="431"/>
      <c r="BD33" s="431"/>
      <c r="BE33" s="431"/>
      <c r="BF33" s="431"/>
      <c r="BG33" s="431"/>
      <c r="BH33" s="431"/>
      <c r="BI33" s="431"/>
      <c r="BJ33" s="431"/>
      <c r="BK33" s="431"/>
      <c r="BL33" s="431"/>
      <c r="BM33" s="431"/>
      <c r="BN33" s="431"/>
      <c r="BO33" s="431"/>
      <c r="BP33" s="431"/>
      <c r="BQ33" s="431"/>
      <c r="BR33" s="431"/>
      <c r="BS33" s="431"/>
      <c r="BT33" s="431"/>
      <c r="BU33" s="431"/>
      <c r="BV33" s="431"/>
      <c r="BW33" s="431"/>
    </row>
    <row r="34" spans="2:75" ht="25.8" customHeight="1">
      <c r="B34" s="881"/>
      <c r="C34" s="880"/>
      <c r="D34" s="669" t="s">
        <v>525</v>
      </c>
      <c r="E34" s="670"/>
      <c r="F34" s="777"/>
      <c r="G34" s="173" t="s">
        <v>526</v>
      </c>
      <c r="H34" s="458"/>
      <c r="I34" s="458"/>
      <c r="J34" s="458"/>
      <c r="K34" s="458"/>
      <c r="L34" s="458"/>
      <c r="M34" s="458"/>
      <c r="N34" s="458"/>
      <c r="O34" s="458"/>
      <c r="P34" s="458"/>
      <c r="Q34" s="458"/>
      <c r="R34" s="458"/>
      <c r="S34" s="458"/>
      <c r="T34" s="458"/>
      <c r="U34" s="458"/>
      <c r="V34" s="458"/>
      <c r="W34" s="458"/>
      <c r="X34" s="458"/>
      <c r="Y34" s="458"/>
      <c r="Z34" s="458"/>
      <c r="AA34" s="458"/>
      <c r="AB34" s="458"/>
      <c r="AC34" s="458"/>
      <c r="AD34" s="458"/>
      <c r="AE34" s="458"/>
      <c r="AF34" s="458"/>
      <c r="AG34" s="458"/>
      <c r="AH34" s="458"/>
      <c r="AI34" s="458"/>
      <c r="AJ34" s="458"/>
      <c r="AK34" s="458"/>
      <c r="AL34" s="459"/>
      <c r="AW34" s="7" t="s">
        <v>66</v>
      </c>
      <c r="AX34" s="870" t="s">
        <v>314</v>
      </c>
      <c r="AY34" s="870"/>
      <c r="AZ34" s="586"/>
      <c r="BA34" s="586"/>
      <c r="BB34" s="586"/>
      <c r="BC34" s="586"/>
      <c r="BD34" s="586"/>
      <c r="BE34" s="586"/>
      <c r="BF34" s="586"/>
      <c r="BG34" s="586"/>
      <c r="BH34" s="586"/>
      <c r="BI34" s="586"/>
      <c r="BJ34" s="586"/>
      <c r="BK34" s="586"/>
      <c r="BL34" s="586"/>
      <c r="BM34" s="586"/>
      <c r="BN34" s="586"/>
      <c r="BO34" s="586"/>
      <c r="BP34" s="586"/>
      <c r="BQ34" s="586"/>
      <c r="BR34" s="586"/>
      <c r="BS34" s="586"/>
      <c r="BT34" s="586"/>
      <c r="BU34" s="586"/>
      <c r="BV34" s="586"/>
    </row>
    <row r="35" spans="2:75" ht="62.4" customHeight="1">
      <c r="B35" s="881"/>
      <c r="C35" s="880"/>
      <c r="D35" s="673"/>
      <c r="E35" s="674"/>
      <c r="F35" s="779"/>
      <c r="G35" s="843"/>
      <c r="H35" s="844"/>
      <c r="I35" s="844"/>
      <c r="J35" s="844"/>
      <c r="K35" s="844"/>
      <c r="L35" s="844"/>
      <c r="M35" s="844"/>
      <c r="N35" s="844"/>
      <c r="O35" s="844"/>
      <c r="P35" s="844"/>
      <c r="Q35" s="844"/>
      <c r="R35" s="844"/>
      <c r="S35" s="844"/>
      <c r="T35" s="844"/>
      <c r="U35" s="844"/>
      <c r="V35" s="844"/>
      <c r="W35" s="844"/>
      <c r="X35" s="844"/>
      <c r="Y35" s="844"/>
      <c r="Z35" s="844"/>
      <c r="AA35" s="844"/>
      <c r="AB35" s="844"/>
      <c r="AC35" s="844"/>
      <c r="AD35" s="844"/>
      <c r="AE35" s="844"/>
      <c r="AF35" s="844"/>
      <c r="AG35" s="844"/>
      <c r="AH35" s="844"/>
      <c r="AI35" s="844"/>
      <c r="AJ35" s="844"/>
      <c r="AK35" s="844"/>
      <c r="AL35" s="845"/>
      <c r="AW35" s="7"/>
      <c r="AX35" s="137"/>
      <c r="AY35" s="137"/>
      <c r="AZ35" s="251"/>
      <c r="BA35" s="251"/>
      <c r="BB35" s="251"/>
      <c r="BC35" s="251"/>
      <c r="BD35" s="251"/>
      <c r="BE35" s="251"/>
      <c r="BF35" s="251"/>
      <c r="BG35" s="251"/>
      <c r="BH35" s="251"/>
      <c r="BI35" s="251"/>
      <c r="BJ35" s="251"/>
      <c r="BK35" s="251"/>
      <c r="BL35" s="251"/>
      <c r="BM35" s="251"/>
      <c r="BN35" s="251"/>
      <c r="BO35" s="251"/>
      <c r="BP35" s="251"/>
      <c r="BQ35" s="251"/>
      <c r="BR35" s="251"/>
      <c r="BS35" s="251"/>
      <c r="BT35" s="251"/>
      <c r="BU35" s="251"/>
      <c r="BV35" s="251"/>
    </row>
    <row r="36" spans="2:75" ht="40.200000000000003" customHeight="1">
      <c r="B36" s="882"/>
      <c r="C36" s="883"/>
      <c r="D36" s="814" t="s">
        <v>458</v>
      </c>
      <c r="E36" s="884"/>
      <c r="F36" s="750"/>
      <c r="G36" s="460"/>
      <c r="H36" s="885" t="s">
        <v>527</v>
      </c>
      <c r="I36" s="885"/>
      <c r="J36" s="834"/>
      <c r="K36" s="834"/>
      <c r="L36" s="461" t="s">
        <v>459</v>
      </c>
      <c r="M36" s="834"/>
      <c r="N36" s="834"/>
      <c r="O36" s="461" t="s">
        <v>460</v>
      </c>
      <c r="P36" s="834"/>
      <c r="Q36" s="834"/>
      <c r="R36" s="462" t="s">
        <v>461</v>
      </c>
      <c r="S36" s="463"/>
      <c r="T36" s="463"/>
      <c r="U36" s="463"/>
      <c r="V36" s="463"/>
      <c r="W36" s="463"/>
      <c r="X36" s="463"/>
      <c r="Y36" s="463"/>
      <c r="Z36" s="463"/>
      <c r="AA36" s="463"/>
      <c r="AB36" s="463"/>
      <c r="AC36" s="463"/>
      <c r="AD36" s="463"/>
      <c r="AE36" s="463"/>
      <c r="AF36" s="463"/>
      <c r="AG36" s="463"/>
      <c r="AH36" s="463"/>
      <c r="AI36" s="463"/>
      <c r="AJ36" s="463"/>
      <c r="AK36" s="463"/>
      <c r="AL36" s="464"/>
      <c r="AW36" s="7"/>
      <c r="AX36" s="137"/>
      <c r="AY36" s="137"/>
      <c r="AZ36" s="251"/>
      <c r="BA36" s="251"/>
      <c r="BB36" s="251"/>
      <c r="BC36" s="251"/>
      <c r="BD36" s="251"/>
      <c r="BE36" s="251"/>
      <c r="BF36" s="251"/>
      <c r="BG36" s="251"/>
      <c r="BH36" s="251"/>
      <c r="BI36" s="251"/>
      <c r="BJ36" s="251"/>
      <c r="BK36" s="251"/>
      <c r="BL36" s="251"/>
      <c r="BM36" s="251"/>
      <c r="BN36" s="251"/>
      <c r="BO36" s="251"/>
      <c r="BP36" s="251"/>
      <c r="BQ36" s="251"/>
      <c r="BR36" s="251"/>
      <c r="BS36" s="251"/>
      <c r="BT36" s="251"/>
      <c r="BU36" s="251"/>
      <c r="BV36" s="251"/>
    </row>
    <row r="37" spans="2:75" ht="40.200000000000003" customHeight="1">
      <c r="B37" s="287"/>
      <c r="C37" s="287"/>
      <c r="D37" s="288"/>
      <c r="E37" s="282"/>
      <c r="F37" s="282"/>
      <c r="G37" s="465"/>
      <c r="H37" s="465"/>
      <c r="I37" s="465"/>
      <c r="J37" s="465"/>
      <c r="K37" s="465"/>
      <c r="L37" s="465"/>
      <c r="M37" s="465"/>
      <c r="N37" s="465"/>
      <c r="O37" s="465"/>
      <c r="P37" s="465"/>
      <c r="Q37" s="465"/>
      <c r="R37" s="465"/>
      <c r="S37" s="465"/>
      <c r="T37" s="465"/>
      <c r="U37" s="465"/>
      <c r="V37" s="465"/>
      <c r="W37" s="465"/>
      <c r="X37" s="465"/>
      <c r="Y37" s="465"/>
      <c r="Z37" s="465"/>
      <c r="AA37" s="465"/>
      <c r="AB37" s="465"/>
      <c r="AC37" s="465"/>
      <c r="AD37" s="465"/>
      <c r="AE37" s="465"/>
      <c r="AF37" s="465"/>
      <c r="AG37" s="465"/>
      <c r="AH37" s="465"/>
      <c r="AI37" s="465"/>
      <c r="AJ37" s="465"/>
      <c r="AK37" s="465"/>
      <c r="AL37" s="465"/>
      <c r="AW37" s="7"/>
      <c r="AX37" s="137"/>
      <c r="AY37" s="137"/>
      <c r="AZ37" s="251"/>
      <c r="BA37" s="251"/>
      <c r="BB37" s="251"/>
      <c r="BC37" s="251"/>
      <c r="BD37" s="251"/>
      <c r="BE37" s="251"/>
      <c r="BF37" s="251"/>
      <c r="BG37" s="251"/>
      <c r="BH37" s="251"/>
      <c r="BI37" s="251"/>
      <c r="BJ37" s="251"/>
      <c r="BK37" s="251"/>
      <c r="BL37" s="251"/>
      <c r="BM37" s="251"/>
      <c r="BN37" s="251"/>
      <c r="BO37" s="251"/>
      <c r="BP37" s="251"/>
      <c r="BQ37" s="251"/>
      <c r="BR37" s="251"/>
      <c r="BS37" s="251"/>
      <c r="BT37" s="251"/>
      <c r="BU37" s="251"/>
      <c r="BV37" s="251"/>
    </row>
    <row r="38" spans="2:75" ht="15" customHeight="1">
      <c r="B38" s="2" t="s">
        <v>92</v>
      </c>
      <c r="D38" s="2" t="s">
        <v>506</v>
      </c>
    </row>
    <row r="39" spans="2:75" ht="15" customHeight="1">
      <c r="B39" s="2" t="s">
        <v>133</v>
      </c>
      <c r="D39" s="2" t="s">
        <v>507</v>
      </c>
    </row>
    <row r="40" spans="2:75" ht="15" customHeight="1">
      <c r="B40" s="2" t="s">
        <v>134</v>
      </c>
      <c r="D40" s="2" t="s">
        <v>508</v>
      </c>
    </row>
    <row r="41" spans="2:75" ht="15" customHeight="1">
      <c r="B41" s="2" t="s">
        <v>135</v>
      </c>
      <c r="D41" s="2" t="s">
        <v>511</v>
      </c>
    </row>
    <row r="42" spans="2:75" ht="15" customHeight="1">
      <c r="B42" s="2" t="s">
        <v>136</v>
      </c>
      <c r="D42" s="2" t="s">
        <v>509</v>
      </c>
    </row>
    <row r="43" spans="2:75" ht="15" customHeight="1">
      <c r="B43" s="2" t="s">
        <v>137</v>
      </c>
      <c r="D43" s="2" t="s">
        <v>510</v>
      </c>
    </row>
    <row r="44" spans="2:75" ht="15" customHeight="1">
      <c r="B44" s="2" t="s">
        <v>138</v>
      </c>
      <c r="D44" s="2" t="s">
        <v>512</v>
      </c>
    </row>
    <row r="45" spans="2:75" ht="15" customHeight="1">
      <c r="B45" s="2" t="s">
        <v>139</v>
      </c>
      <c r="D45" s="2" t="s">
        <v>513</v>
      </c>
    </row>
    <row r="46" spans="2:75" ht="15" customHeight="1">
      <c r="B46" s="2" t="s">
        <v>202</v>
      </c>
      <c r="D46" s="2" t="s">
        <v>514</v>
      </c>
    </row>
    <row r="47" spans="2:75" ht="15" customHeight="1">
      <c r="B47" s="2" t="s">
        <v>203</v>
      </c>
      <c r="D47" s="2" t="s">
        <v>515</v>
      </c>
    </row>
    <row r="48" spans="2:75" ht="15" customHeight="1">
      <c r="B48" s="2" t="s">
        <v>204</v>
      </c>
    </row>
    <row r="49" spans="2:2" ht="15" customHeight="1">
      <c r="B49" s="2" t="s">
        <v>205</v>
      </c>
    </row>
    <row r="50" spans="2:2" ht="15" customHeight="1">
      <c r="B50" s="2" t="s">
        <v>206</v>
      </c>
    </row>
    <row r="51" spans="2:2" ht="15" customHeight="1">
      <c r="B51" s="2" t="s">
        <v>207</v>
      </c>
    </row>
    <row r="52" spans="2:2" ht="15" customHeight="1">
      <c r="B52" s="2" t="s">
        <v>208</v>
      </c>
    </row>
    <row r="53" spans="2:2" ht="15" customHeight="1">
      <c r="B53" s="2" t="s">
        <v>209</v>
      </c>
    </row>
    <row r="54" spans="2:2" ht="15" customHeight="1">
      <c r="B54" s="2" t="s">
        <v>210</v>
      </c>
    </row>
    <row r="55" spans="2:2" ht="15" customHeight="1">
      <c r="B55" s="2" t="s">
        <v>211</v>
      </c>
    </row>
    <row r="56" spans="2:2" ht="15" customHeight="1">
      <c r="B56" s="2" t="s">
        <v>212</v>
      </c>
    </row>
    <row r="57" spans="2:2" ht="15" customHeight="1">
      <c r="B57" s="2" t="s">
        <v>213</v>
      </c>
    </row>
    <row r="58" spans="2:2" ht="15" customHeight="1">
      <c r="B58" s="2" t="s">
        <v>214</v>
      </c>
    </row>
    <row r="59" spans="2:2" ht="15" customHeight="1">
      <c r="B59" s="2" t="s">
        <v>215</v>
      </c>
    </row>
    <row r="60" spans="2:2" ht="15" customHeight="1">
      <c r="B60" s="2" t="s">
        <v>216</v>
      </c>
    </row>
    <row r="61" spans="2:2" ht="15" customHeight="1">
      <c r="B61" s="2" t="s">
        <v>217</v>
      </c>
    </row>
  </sheetData>
  <sheetProtection algorithmName="SHA-512" hashValue="lcUVyftfrJr9YqG79z9JGSMdfihQS4WslVRT5c3rsKVgr2M+FNhqxaQgZqetqTjNOcZcMTe6IHcD6Cd7eMsrjQ==" saltValue="PfaYAjC8FZhGeJPgfnQ3xA==" spinCount="100000" sheet="1" selectLockedCells="1"/>
  <dataConsolidate/>
  <mergeCells count="123">
    <mergeCell ref="B4:D4"/>
    <mergeCell ref="E4:AL4"/>
    <mergeCell ref="B5:D5"/>
    <mergeCell ref="W6:AL8"/>
    <mergeCell ref="U3:AK3"/>
    <mergeCell ref="G7:V7"/>
    <mergeCell ref="G6:V6"/>
    <mergeCell ref="G8:V8"/>
    <mergeCell ref="Q15:T15"/>
    <mergeCell ref="AG15:AL15"/>
    <mergeCell ref="N11:Q11"/>
    <mergeCell ref="AX4:BN5"/>
    <mergeCell ref="G31:J31"/>
    <mergeCell ref="K31:N31"/>
    <mergeCell ref="O31:R31"/>
    <mergeCell ref="S31:V31"/>
    <mergeCell ref="W31:Z31"/>
    <mergeCell ref="AA31:AD31"/>
    <mergeCell ref="AE31:AH31"/>
    <mergeCell ref="E22:H22"/>
    <mergeCell ref="Z22:AD22"/>
    <mergeCell ref="AG22:AH22"/>
    <mergeCell ref="U21:Y22"/>
    <mergeCell ref="Z21:AA21"/>
    <mergeCell ref="AE21:AF21"/>
    <mergeCell ref="AB21:AC21"/>
    <mergeCell ref="E21:H21"/>
    <mergeCell ref="D30:F31"/>
    <mergeCell ref="AW4:AW5"/>
    <mergeCell ref="C24:D25"/>
    <mergeCell ref="C23:D23"/>
    <mergeCell ref="E23:F23"/>
    <mergeCell ref="G23:H23"/>
    <mergeCell ref="J23:K23"/>
    <mergeCell ref="U28:AG28"/>
    <mergeCell ref="AX34:BV34"/>
    <mergeCell ref="B26:D27"/>
    <mergeCell ref="E26:H26"/>
    <mergeCell ref="I26:L26"/>
    <mergeCell ref="M26:P26"/>
    <mergeCell ref="Q26:T26"/>
    <mergeCell ref="E27:G27"/>
    <mergeCell ref="I27:K27"/>
    <mergeCell ref="M27:O27"/>
    <mergeCell ref="Q27:S27"/>
    <mergeCell ref="AX32:BU32"/>
    <mergeCell ref="D32:F32"/>
    <mergeCell ref="B30:C36"/>
    <mergeCell ref="D36:F36"/>
    <mergeCell ref="H36:I36"/>
    <mergeCell ref="K33:N33"/>
    <mergeCell ref="P33:S33"/>
    <mergeCell ref="T33:W33"/>
    <mergeCell ref="Y33:AB33"/>
    <mergeCell ref="AC33:AF33"/>
    <mergeCell ref="D33:F33"/>
    <mergeCell ref="G33:J33"/>
    <mergeCell ref="BO27:BP27"/>
    <mergeCell ref="AX30:BU31"/>
    <mergeCell ref="U27:W27"/>
    <mergeCell ref="Y26:AL27"/>
    <mergeCell ref="U26:X26"/>
    <mergeCell ref="H30:I30"/>
    <mergeCell ref="L30:M30"/>
    <mergeCell ref="P30:Q30"/>
    <mergeCell ref="T30:U30"/>
    <mergeCell ref="X30:Y30"/>
    <mergeCell ref="AB30:AC30"/>
    <mergeCell ref="AF30:AG30"/>
    <mergeCell ref="AI30:AL30"/>
    <mergeCell ref="AI31:AO31"/>
    <mergeCell ref="E5:AL5"/>
    <mergeCell ref="E6:F6"/>
    <mergeCell ref="E7:F7"/>
    <mergeCell ref="E8:F8"/>
    <mergeCell ref="J36:K36"/>
    <mergeCell ref="M36:N36"/>
    <mergeCell ref="P36:Q36"/>
    <mergeCell ref="B6:D8"/>
    <mergeCell ref="J11:L11"/>
    <mergeCell ref="S11:AL11"/>
    <mergeCell ref="E14:K14"/>
    <mergeCell ref="L14:AL14"/>
    <mergeCell ref="Y15:AA15"/>
    <mergeCell ref="L12:AL13"/>
    <mergeCell ref="E12:G13"/>
    <mergeCell ref="D34:F35"/>
    <mergeCell ref="G35:AL35"/>
    <mergeCell ref="G32:AL32"/>
    <mergeCell ref="B19:D20"/>
    <mergeCell ref="B9:D9"/>
    <mergeCell ref="E9:AL9"/>
    <mergeCell ref="B10:D10"/>
    <mergeCell ref="E10:AL10"/>
    <mergeCell ref="AX12:BN13"/>
    <mergeCell ref="E20:H20"/>
    <mergeCell ref="I19:AL19"/>
    <mergeCell ref="AX17:BN18"/>
    <mergeCell ref="E18:H18"/>
    <mergeCell ref="I18:AL18"/>
    <mergeCell ref="AC15:AE15"/>
    <mergeCell ref="I20:AL20"/>
    <mergeCell ref="H12:J13"/>
    <mergeCell ref="K12:K13"/>
    <mergeCell ref="E16:H16"/>
    <mergeCell ref="I16:AL16"/>
    <mergeCell ref="E17:H17"/>
    <mergeCell ref="I17:AL17"/>
    <mergeCell ref="E19:H19"/>
    <mergeCell ref="B21:B25"/>
    <mergeCell ref="C21:D22"/>
    <mergeCell ref="B11:D18"/>
    <mergeCell ref="F11:I11"/>
    <mergeCell ref="E15:H15"/>
    <mergeCell ref="I15:K15"/>
    <mergeCell ref="M15:O15"/>
    <mergeCell ref="U15:X15"/>
    <mergeCell ref="I22:T22"/>
    <mergeCell ref="I21:T21"/>
    <mergeCell ref="P25:AK25"/>
    <mergeCell ref="M23:N23"/>
    <mergeCell ref="P23:AL23"/>
    <mergeCell ref="AH21:AJ21"/>
  </mergeCells>
  <phoneticPr fontId="1"/>
  <dataValidations count="8">
    <dataValidation type="list" allowBlank="1" showInputMessage="1" showErrorMessage="1" sqref="Z21:AA21 E23:F23" xr:uid="{05387880-40FB-4468-8325-0144AD1E23DB}">
      <formula1>"昭和,平成,令和"</formula1>
    </dataValidation>
    <dataValidation imeMode="off" allowBlank="1" showInputMessage="1" showErrorMessage="1" sqref="M27:O27 E27:G27 I27:K27" xr:uid="{808B4E04-FD82-4BEB-8119-247AAEDFEC90}"/>
    <dataValidation type="list" allowBlank="1" showInputMessage="1" showErrorMessage="1" sqref="H12:J13" xr:uid="{0458C5E6-634B-4EDD-BCBA-FB53156D1A66}">
      <formula1>$B$38:$B$61</formula1>
    </dataValidation>
    <dataValidation imeMode="halfKatakana" allowBlank="1" showInputMessage="1" showErrorMessage="1" sqref="AU4:AW4 E4:AL4 E9:AL9 AU9:AW9 I21" xr:uid="{03AD446E-34EA-4397-8389-32193FA3C0DA}"/>
    <dataValidation type="list" allowBlank="1" showInputMessage="1" showErrorMessage="1" sqref="E28:F29" xr:uid="{03BEBFC9-7636-434E-A002-5B57BE0DDEC2}">
      <formula1>"　,明治,大正,昭和,平成"</formula1>
    </dataValidation>
    <dataValidation imeMode="halfAlpha" allowBlank="1" showInputMessage="1" showErrorMessage="1" sqref="U27 L27 AC15:AE15 Y15:AA15 M15:O15 I15:K15 N11:Q11 J11:L11 AB21:AC21 AE21:AF21 AM15:AW15 J23:K23 G23:H23 H27 AG22:AH22 M23:N23 AM16:AV20 AH21:AI21 Q27 Q15 AG15 I16:I19 AW18:AW20" xr:uid="{D0A8A1B0-3967-49A2-B58D-F2B0E0B0E624}"/>
    <dataValidation type="list" imeMode="halfAlpha" allowBlank="1" showInputMessage="1" showErrorMessage="1" sqref="I20:AL20" xr:uid="{39503F45-A604-49E2-9D39-057409E5DD8F}">
      <formula1>$D$38:$D$47</formula1>
    </dataValidation>
    <dataValidation type="list" allowBlank="1" showInputMessage="1" showErrorMessage="1" sqref="G31:AO31" xr:uid="{77B254FB-819F-4CF6-A3E2-AEF701810367}">
      <formula1>"○"</formula1>
    </dataValidation>
  </dataValidations>
  <pageMargins left="0.78740157480314965" right="0.31496062992125984" top="0.74803149606299213" bottom="0.74803149606299213" header="0.31496062992125984" footer="0.31496062992125984"/>
  <pageSetup paperSize="9" scale="68" orientation="portrait" blackAndWhite="1" r:id="rId1"/>
  <headerFooter>
    <oddFooter>&amp;R募集区分B</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16737" r:id="rId4" name="Group Box 1">
              <controlPr defaultSize="0" autoFill="0" autoPict="0">
                <anchor moveWithCells="1">
                  <from>
                    <xdr:col>7</xdr:col>
                    <xdr:colOff>114300</xdr:colOff>
                    <xdr:row>37</xdr:row>
                    <xdr:rowOff>0</xdr:rowOff>
                  </from>
                  <to>
                    <xdr:col>36</xdr:col>
                    <xdr:colOff>198120</xdr:colOff>
                    <xdr:row>40</xdr:row>
                    <xdr:rowOff>182880</xdr:rowOff>
                  </to>
                </anchor>
              </controlPr>
            </control>
          </mc:Choice>
        </mc:AlternateContent>
        <mc:AlternateContent xmlns:mc="http://schemas.openxmlformats.org/markup-compatibility/2006">
          <mc:Choice Requires="x14">
            <control shapeId="116738" r:id="rId5" name="Group Box 2">
              <controlPr defaultSize="0" autoFill="0" autoPict="0">
                <anchor moveWithCells="1">
                  <from>
                    <xdr:col>7</xdr:col>
                    <xdr:colOff>83820</xdr:colOff>
                    <xdr:row>37</xdr:row>
                    <xdr:rowOff>0</xdr:rowOff>
                  </from>
                  <to>
                    <xdr:col>36</xdr:col>
                    <xdr:colOff>144780</xdr:colOff>
                    <xdr:row>40</xdr:row>
                    <xdr:rowOff>0</xdr:rowOff>
                  </to>
                </anchor>
              </controlPr>
            </control>
          </mc:Choice>
        </mc:AlternateContent>
        <mc:AlternateContent xmlns:mc="http://schemas.openxmlformats.org/markup-compatibility/2006">
          <mc:Choice Requires="x14">
            <control shapeId="116739" r:id="rId6" name="Check Box 3">
              <controlPr defaultSize="0" autoFill="0" autoLine="0" autoPict="0">
                <anchor moveWithCells="1">
                  <from>
                    <xdr:col>7</xdr:col>
                    <xdr:colOff>22860</xdr:colOff>
                    <xdr:row>23</xdr:row>
                    <xdr:rowOff>76200</xdr:rowOff>
                  </from>
                  <to>
                    <xdr:col>8</xdr:col>
                    <xdr:colOff>60960</xdr:colOff>
                    <xdr:row>23</xdr:row>
                    <xdr:rowOff>335280</xdr:rowOff>
                  </to>
                </anchor>
              </controlPr>
            </control>
          </mc:Choice>
        </mc:AlternateContent>
        <mc:AlternateContent xmlns:mc="http://schemas.openxmlformats.org/markup-compatibility/2006">
          <mc:Choice Requires="x14">
            <control shapeId="116740" r:id="rId7" name="Check Box 4">
              <controlPr defaultSize="0" autoFill="0" autoLine="0" autoPict="0">
                <anchor moveWithCells="1">
                  <from>
                    <xdr:col>4</xdr:col>
                    <xdr:colOff>30480</xdr:colOff>
                    <xdr:row>23</xdr:row>
                    <xdr:rowOff>419100</xdr:rowOff>
                  </from>
                  <to>
                    <xdr:col>5</xdr:col>
                    <xdr:colOff>83820</xdr:colOff>
                    <xdr:row>25</xdr:row>
                    <xdr:rowOff>0</xdr:rowOff>
                  </to>
                </anchor>
              </controlPr>
            </control>
          </mc:Choice>
        </mc:AlternateContent>
        <mc:AlternateContent xmlns:mc="http://schemas.openxmlformats.org/markup-compatibility/2006">
          <mc:Choice Requires="x14">
            <control shapeId="116741" r:id="rId8" name="Check Box 5">
              <controlPr defaultSize="0" autoFill="0" autoLine="0" autoPict="0">
                <anchor moveWithCells="1">
                  <from>
                    <xdr:col>4</xdr:col>
                    <xdr:colOff>30480</xdr:colOff>
                    <xdr:row>23</xdr:row>
                    <xdr:rowOff>76200</xdr:rowOff>
                  </from>
                  <to>
                    <xdr:col>5</xdr:col>
                    <xdr:colOff>137160</xdr:colOff>
                    <xdr:row>23</xdr:row>
                    <xdr:rowOff>342900</xdr:rowOff>
                  </to>
                </anchor>
              </controlPr>
            </control>
          </mc:Choice>
        </mc:AlternateContent>
        <mc:AlternateContent xmlns:mc="http://schemas.openxmlformats.org/markup-compatibility/2006">
          <mc:Choice Requires="x14">
            <control shapeId="116742" r:id="rId9" name="Check Box 6">
              <controlPr defaultSize="0" autoFill="0" autoLine="0" autoPict="0">
                <anchor moveWithCells="1">
                  <from>
                    <xdr:col>10</xdr:col>
                    <xdr:colOff>7620</xdr:colOff>
                    <xdr:row>24</xdr:row>
                    <xdr:rowOff>83820</xdr:rowOff>
                  </from>
                  <to>
                    <xdr:col>11</xdr:col>
                    <xdr:colOff>45720</xdr:colOff>
                    <xdr:row>24</xdr:row>
                    <xdr:rowOff>350520</xdr:rowOff>
                  </to>
                </anchor>
              </controlPr>
            </control>
          </mc:Choice>
        </mc:AlternateContent>
        <mc:AlternateContent xmlns:mc="http://schemas.openxmlformats.org/markup-compatibility/2006">
          <mc:Choice Requires="x14">
            <control shapeId="116743" r:id="rId10" name="Check Box 7">
              <controlPr defaultSize="0" autoFill="0" autoLine="0" autoPict="0">
                <anchor moveWithCells="1">
                  <from>
                    <xdr:col>20</xdr:col>
                    <xdr:colOff>38100</xdr:colOff>
                    <xdr:row>23</xdr:row>
                    <xdr:rowOff>38100</xdr:rowOff>
                  </from>
                  <to>
                    <xdr:col>21</xdr:col>
                    <xdr:colOff>175260</xdr:colOff>
                    <xdr:row>23</xdr:row>
                    <xdr:rowOff>365760</xdr:rowOff>
                  </to>
                </anchor>
              </controlPr>
            </control>
          </mc:Choice>
        </mc:AlternateContent>
        <mc:AlternateContent xmlns:mc="http://schemas.openxmlformats.org/markup-compatibility/2006">
          <mc:Choice Requires="x14">
            <control shapeId="116744" r:id="rId11" name="Check Box 8">
              <controlPr defaultSize="0" autoFill="0" autoLine="0" autoPict="0">
                <anchor moveWithCells="1">
                  <from>
                    <xdr:col>25</xdr:col>
                    <xdr:colOff>7620</xdr:colOff>
                    <xdr:row>23</xdr:row>
                    <xdr:rowOff>60960</xdr:rowOff>
                  </from>
                  <to>
                    <xdr:col>26</xdr:col>
                    <xdr:colOff>91440</xdr:colOff>
                    <xdr:row>23</xdr:row>
                    <xdr:rowOff>365760</xdr:rowOff>
                  </to>
                </anchor>
              </controlPr>
            </control>
          </mc:Choice>
        </mc:AlternateContent>
        <mc:AlternateContent xmlns:mc="http://schemas.openxmlformats.org/markup-compatibility/2006">
          <mc:Choice Requires="x14">
            <control shapeId="116745" r:id="rId12" name="Check Box 9">
              <controlPr defaultSize="0" autoFill="0" autoLine="0" autoPict="0">
                <anchor moveWithCells="1">
                  <from>
                    <xdr:col>30</xdr:col>
                    <xdr:colOff>0</xdr:colOff>
                    <xdr:row>23</xdr:row>
                    <xdr:rowOff>38100</xdr:rowOff>
                  </from>
                  <to>
                    <xdr:col>31</xdr:col>
                    <xdr:colOff>91440</xdr:colOff>
                    <xdr:row>23</xdr:row>
                    <xdr:rowOff>365760</xdr:rowOff>
                  </to>
                </anchor>
              </controlPr>
            </control>
          </mc:Choice>
        </mc:AlternateContent>
        <mc:AlternateContent xmlns:mc="http://schemas.openxmlformats.org/markup-compatibility/2006">
          <mc:Choice Requires="x14">
            <control shapeId="116746" r:id="rId13" name="Group Box 10">
              <controlPr defaultSize="0" autoFill="0" autoPict="0">
                <anchor moveWithCells="1">
                  <from>
                    <xdr:col>7</xdr:col>
                    <xdr:colOff>114300</xdr:colOff>
                    <xdr:row>33</xdr:row>
                    <xdr:rowOff>0</xdr:rowOff>
                  </from>
                  <to>
                    <xdr:col>36</xdr:col>
                    <xdr:colOff>198120</xdr:colOff>
                    <xdr:row>34</xdr:row>
                    <xdr:rowOff>426720</xdr:rowOff>
                  </to>
                </anchor>
              </controlPr>
            </control>
          </mc:Choice>
        </mc:AlternateContent>
        <mc:AlternateContent xmlns:mc="http://schemas.openxmlformats.org/markup-compatibility/2006">
          <mc:Choice Requires="x14">
            <control shapeId="116747" r:id="rId14" name="Group Box 11">
              <controlPr defaultSize="0" autoFill="0" autoPict="0">
                <anchor moveWithCells="1">
                  <from>
                    <xdr:col>7</xdr:col>
                    <xdr:colOff>83820</xdr:colOff>
                    <xdr:row>33</xdr:row>
                    <xdr:rowOff>0</xdr:rowOff>
                  </from>
                  <to>
                    <xdr:col>36</xdr:col>
                    <xdr:colOff>144780</xdr:colOff>
                    <xdr:row>34</xdr:row>
                    <xdr:rowOff>236220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7F786-29FD-4932-9D4F-6379A092A81C}">
  <sheetPr codeName="Sheet7"/>
  <dimension ref="B1:BQ42"/>
  <sheetViews>
    <sheetView showGridLines="0" showRowColHeaders="0" view="pageBreakPreview" zoomScale="85" zoomScaleNormal="90" zoomScaleSheetLayoutView="85" workbookViewId="0">
      <selection activeCell="C11" sqref="C11"/>
    </sheetView>
  </sheetViews>
  <sheetFormatPr defaultColWidth="2.77734375" defaultRowHeight="22.5" customHeight="1"/>
  <cols>
    <col min="1" max="1" width="2.77734375" style="238"/>
    <col min="2" max="2" width="6.77734375" style="238" customWidth="1"/>
    <col min="3" max="4" width="13.77734375" style="238" customWidth="1"/>
    <col min="5" max="13" width="2.44140625" style="238" customWidth="1"/>
    <col min="14" max="14" width="9.44140625" style="238" customWidth="1"/>
    <col min="15" max="16" width="3.77734375" style="238" customWidth="1"/>
    <col min="17" max="19" width="3" style="238" customWidth="1"/>
    <col min="20" max="35" width="2.33203125" style="238" customWidth="1"/>
    <col min="36" max="45" width="3" style="238" customWidth="1"/>
    <col min="46" max="48" width="4.77734375" style="238" customWidth="1"/>
    <col min="49" max="52" width="2.77734375" style="238"/>
    <col min="53" max="55" width="7.88671875" style="238" customWidth="1"/>
    <col min="56" max="56" width="10" style="238" customWidth="1"/>
    <col min="57" max="66" width="2.77734375" style="238"/>
    <col min="67" max="67" width="4.109375" style="238" customWidth="1"/>
    <col min="68" max="69" width="8.33203125" style="238" hidden="1" customWidth="1"/>
    <col min="70" max="16384" width="2.77734375" style="238"/>
  </cols>
  <sheetData>
    <row r="1" spans="2:68" ht="33" customHeight="1">
      <c r="B1" s="241" t="s">
        <v>408</v>
      </c>
      <c r="C1" s="241"/>
      <c r="D1" s="241"/>
    </row>
    <row r="2" spans="2:68" ht="37.950000000000003" customHeight="1">
      <c r="B2" s="978" t="s">
        <v>582</v>
      </c>
      <c r="C2" s="979"/>
      <c r="D2" s="1037"/>
      <c r="E2" s="963">
        <f>'４付表１（事業所情報等）'!E5</f>
        <v>0</v>
      </c>
      <c r="F2" s="963"/>
      <c r="G2" s="963"/>
      <c r="H2" s="963"/>
      <c r="I2" s="963"/>
      <c r="J2" s="963"/>
      <c r="K2" s="963"/>
      <c r="L2" s="963"/>
      <c r="M2" s="963"/>
      <c r="N2" s="963"/>
      <c r="O2" s="963"/>
      <c r="P2" s="963"/>
      <c r="Q2" s="963"/>
      <c r="R2" s="963"/>
      <c r="S2" s="963"/>
      <c r="T2" s="963"/>
      <c r="U2" s="963"/>
      <c r="V2" s="963"/>
      <c r="W2" s="963"/>
      <c r="X2" s="963"/>
      <c r="Y2" s="963"/>
      <c r="Z2" s="963"/>
      <c r="AA2" s="963"/>
      <c r="AB2" s="963"/>
      <c r="AC2" s="963"/>
      <c r="AD2" s="963"/>
      <c r="AE2" s="963"/>
      <c r="AF2" s="963"/>
      <c r="AG2" s="963"/>
      <c r="AH2" s="963"/>
      <c r="AI2" s="963"/>
      <c r="AJ2" s="963"/>
      <c r="AK2" s="963"/>
      <c r="AL2" s="963"/>
      <c r="AM2" s="963"/>
      <c r="AN2" s="963"/>
      <c r="AO2" s="963"/>
      <c r="AP2" s="964"/>
      <c r="AQ2" s="964"/>
      <c r="AR2" s="964"/>
      <c r="AS2" s="964"/>
      <c r="AT2" s="964"/>
      <c r="AU2" s="964"/>
      <c r="AV2" s="964"/>
      <c r="AW2" s="7"/>
      <c r="AX2" s="273"/>
      <c r="AY2" s="325"/>
      <c r="AZ2" s="325"/>
      <c r="BA2" s="325"/>
      <c r="BB2" s="325"/>
      <c r="BC2" s="325"/>
      <c r="BD2" s="325"/>
      <c r="BE2" s="325"/>
      <c r="BF2" s="325"/>
      <c r="BG2" s="325"/>
      <c r="BH2" s="325"/>
      <c r="BI2" s="325"/>
      <c r="BJ2" s="325"/>
      <c r="BK2" s="325"/>
      <c r="BL2" s="325"/>
      <c r="BM2" s="325"/>
      <c r="BN2" s="325"/>
      <c r="BO2" s="325"/>
      <c r="BP2" s="325"/>
    </row>
    <row r="3" spans="2:68" ht="37.950000000000003" customHeight="1">
      <c r="B3" s="978" t="s">
        <v>393</v>
      </c>
      <c r="C3" s="979"/>
      <c r="D3" s="1037"/>
      <c r="E3" s="945">
        <f>'４付表４（設備等）'!E12</f>
        <v>0</v>
      </c>
      <c r="F3" s="954"/>
      <c r="G3" s="954"/>
      <c r="H3" s="954"/>
      <c r="I3" s="954"/>
      <c r="J3" s="954"/>
      <c r="K3" s="954"/>
      <c r="L3" s="954"/>
      <c r="M3" s="954"/>
      <c r="N3" s="954"/>
      <c r="O3" s="954"/>
      <c r="P3" s="954"/>
      <c r="Q3" s="954"/>
      <c r="R3" s="954"/>
      <c r="S3" s="954"/>
      <c r="T3" s="954"/>
      <c r="U3" s="954"/>
      <c r="V3" s="954"/>
      <c r="W3" s="954"/>
      <c r="X3" s="954"/>
      <c r="Y3" s="954"/>
      <c r="Z3" s="954"/>
      <c r="AA3" s="954"/>
      <c r="AB3" s="954"/>
      <c r="AC3" s="954"/>
      <c r="AD3" s="954"/>
      <c r="AE3" s="954"/>
      <c r="AF3" s="954"/>
      <c r="AG3" s="954"/>
      <c r="AH3" s="954"/>
      <c r="AI3" s="954"/>
      <c r="AJ3" s="954"/>
      <c r="AK3" s="954"/>
      <c r="AL3" s="954"/>
      <c r="AM3" s="954"/>
      <c r="AN3" s="954"/>
      <c r="AO3" s="954"/>
      <c r="AP3" s="965"/>
      <c r="AQ3" s="965"/>
      <c r="AR3" s="965"/>
      <c r="AS3" s="965"/>
      <c r="AT3" s="965"/>
      <c r="AU3" s="965"/>
      <c r="AV3" s="965"/>
      <c r="AW3" s="7"/>
      <c r="AX3" s="273"/>
      <c r="AY3" s="325"/>
      <c r="AZ3" s="325"/>
      <c r="BA3" s="308" t="b">
        <f>IF(E3&gt;=AJ41,TRUE,FALSE)</f>
        <v>1</v>
      </c>
      <c r="BB3" s="325"/>
      <c r="BC3" s="325"/>
      <c r="BD3" s="325"/>
      <c r="BE3" s="325"/>
      <c r="BF3" s="325"/>
      <c r="BG3" s="325"/>
      <c r="BH3" s="325"/>
      <c r="BI3" s="325"/>
      <c r="BJ3" s="325"/>
      <c r="BK3" s="325"/>
      <c r="BL3" s="325"/>
      <c r="BM3" s="325"/>
      <c r="BN3" s="325"/>
      <c r="BO3" s="325"/>
      <c r="BP3" s="325"/>
    </row>
    <row r="4" spans="2:68" ht="37.950000000000003" customHeight="1">
      <c r="B4" s="978" t="s">
        <v>417</v>
      </c>
      <c r="C4" s="979"/>
      <c r="D4" s="1037"/>
      <c r="E4" s="1012">
        <f>'８別紙４（職員等一覧表）'!AQ7+'８別紙４（職員等一覧表）'!AQ8</f>
        <v>0</v>
      </c>
      <c r="F4" s="1013"/>
      <c r="G4" s="1013"/>
      <c r="H4" s="1013"/>
      <c r="I4" s="1013"/>
      <c r="J4" s="1013"/>
      <c r="K4" s="1013"/>
      <c r="L4" s="1013"/>
      <c r="M4" s="1013"/>
      <c r="N4" s="1013"/>
      <c r="O4" s="1013"/>
      <c r="P4" s="1013"/>
      <c r="Q4" s="1013"/>
      <c r="R4" s="1013"/>
      <c r="S4" s="1013"/>
      <c r="T4" s="1013"/>
      <c r="U4" s="1013"/>
      <c r="V4" s="1013"/>
      <c r="W4" s="1013"/>
      <c r="X4" s="1013"/>
      <c r="Y4" s="1013"/>
      <c r="Z4" s="1013"/>
      <c r="AA4" s="1013"/>
      <c r="AB4" s="1013"/>
      <c r="AC4" s="1013"/>
      <c r="AD4" s="1013"/>
      <c r="AE4" s="1013"/>
      <c r="AF4" s="1014"/>
      <c r="AG4" s="1018" t="s">
        <v>532</v>
      </c>
      <c r="AH4" s="1019"/>
      <c r="AI4" s="1019"/>
      <c r="AJ4" s="1019"/>
      <c r="AK4" s="1019"/>
      <c r="AL4" s="1019"/>
      <c r="AM4" s="1019"/>
      <c r="AN4" s="1019"/>
      <c r="AO4" s="1019"/>
      <c r="AP4" s="1019"/>
      <c r="AQ4" s="1020"/>
      <c r="AR4" s="1015"/>
      <c r="AS4" s="1016"/>
      <c r="AT4" s="1016"/>
      <c r="AU4" s="1016"/>
      <c r="AV4" s="1017"/>
      <c r="AW4" s="7"/>
      <c r="AX4" s="273"/>
      <c r="AY4" s="325"/>
      <c r="AZ4" s="325"/>
      <c r="BA4" s="325"/>
      <c r="BB4" s="325"/>
      <c r="BC4" s="325"/>
      <c r="BD4" s="325"/>
      <c r="BE4" s="325"/>
      <c r="BF4" s="325"/>
      <c r="BG4" s="325"/>
      <c r="BH4" s="325"/>
      <c r="BI4" s="325"/>
      <c r="BJ4" s="325"/>
      <c r="BK4" s="325"/>
      <c r="BL4" s="325"/>
      <c r="BM4" s="325"/>
      <c r="BN4" s="325"/>
      <c r="BO4" s="325"/>
      <c r="BP4" s="325"/>
    </row>
    <row r="5" spans="2:68" ht="19.95" customHeight="1">
      <c r="B5" s="315"/>
      <c r="C5" s="315"/>
      <c r="D5" s="315"/>
      <c r="E5" s="318"/>
      <c r="F5" s="318"/>
      <c r="G5" s="318"/>
      <c r="H5" s="318"/>
      <c r="I5" s="318"/>
      <c r="J5" s="318"/>
      <c r="K5" s="318"/>
      <c r="L5" s="318"/>
      <c r="M5" s="318"/>
      <c r="N5" s="318"/>
      <c r="O5" s="318"/>
      <c r="P5" s="318"/>
      <c r="Q5" s="318"/>
      <c r="R5" s="318"/>
      <c r="S5" s="318"/>
      <c r="T5" s="310"/>
      <c r="U5" s="310"/>
      <c r="V5" s="310"/>
      <c r="W5" s="310"/>
      <c r="X5" s="310"/>
      <c r="Y5" s="310"/>
      <c r="Z5" s="310"/>
      <c r="AA5" s="310"/>
      <c r="AB5" s="310"/>
      <c r="AC5" s="310"/>
      <c r="AD5" s="310"/>
      <c r="AE5" s="310"/>
      <c r="AF5" s="310"/>
      <c r="AG5" s="311"/>
      <c r="AH5" s="311"/>
      <c r="AI5" s="311"/>
      <c r="AJ5" s="319"/>
      <c r="AK5" s="319"/>
      <c r="AL5" s="319"/>
      <c r="AM5" s="319"/>
      <c r="AN5" s="319"/>
      <c r="AO5" s="319"/>
      <c r="AP5" s="319"/>
      <c r="AQ5" s="319"/>
      <c r="AR5" s="320"/>
      <c r="AS5" s="320"/>
      <c r="AT5" s="320"/>
      <c r="AU5" s="320"/>
      <c r="AV5" s="320"/>
      <c r="AW5" s="7"/>
      <c r="AX5" s="301"/>
      <c r="AY5" s="321"/>
      <c r="AZ5" s="321"/>
      <c r="BA5" s="321"/>
      <c r="BB5" s="321"/>
      <c r="BC5" s="321"/>
      <c r="BD5" s="321"/>
      <c r="BE5" s="321"/>
      <c r="BF5" s="321"/>
      <c r="BG5" s="321"/>
      <c r="BH5" s="321"/>
      <c r="BI5" s="321"/>
      <c r="BJ5" s="321"/>
      <c r="BK5" s="321"/>
      <c r="BL5" s="321"/>
      <c r="BM5" s="321"/>
      <c r="BN5" s="321"/>
      <c r="BO5" s="321"/>
      <c r="BP5" s="321"/>
    </row>
    <row r="6" spans="2:68" ht="22.2" customHeight="1">
      <c r="B6" s="991"/>
      <c r="C6" s="1039" t="s">
        <v>539</v>
      </c>
      <c r="D6" s="1022" t="s">
        <v>542</v>
      </c>
      <c r="E6" s="983" t="s">
        <v>354</v>
      </c>
      <c r="F6" s="984"/>
      <c r="G6" s="984"/>
      <c r="H6" s="984"/>
      <c r="I6" s="984"/>
      <c r="J6" s="984"/>
      <c r="K6" s="984"/>
      <c r="L6" s="984"/>
      <c r="M6" s="984"/>
      <c r="N6" s="985"/>
      <c r="O6" s="969" t="s">
        <v>531</v>
      </c>
      <c r="P6" s="971"/>
      <c r="Q6" s="969" t="s">
        <v>570</v>
      </c>
      <c r="R6" s="970"/>
      <c r="S6" s="971"/>
      <c r="T6" s="978" t="s">
        <v>355</v>
      </c>
      <c r="U6" s="979"/>
      <c r="V6" s="979"/>
      <c r="W6" s="979"/>
      <c r="X6" s="979"/>
      <c r="Y6" s="979"/>
      <c r="Z6" s="979"/>
      <c r="AA6" s="979"/>
      <c r="AB6" s="979"/>
      <c r="AC6" s="979"/>
      <c r="AD6" s="979"/>
      <c r="AE6" s="979"/>
      <c r="AF6" s="890"/>
      <c r="AG6" s="890"/>
      <c r="AH6" s="890"/>
      <c r="AI6" s="941"/>
      <c r="AJ6" s="983" t="s">
        <v>391</v>
      </c>
      <c r="AK6" s="994"/>
      <c r="AL6" s="994"/>
      <c r="AM6" s="994"/>
      <c r="AN6" s="315"/>
      <c r="AO6" s="316"/>
      <c r="AP6" s="1009" t="s">
        <v>537</v>
      </c>
      <c r="AQ6" s="1021"/>
      <c r="AR6" s="1021"/>
      <c r="AS6" s="1022"/>
      <c r="AT6" s="983" t="s">
        <v>565</v>
      </c>
      <c r="AU6" s="984"/>
      <c r="AV6" s="985"/>
    </row>
    <row r="7" spans="2:68" ht="27.6" customHeight="1">
      <c r="B7" s="992"/>
      <c r="C7" s="1038"/>
      <c r="D7" s="1038"/>
      <c r="E7" s="995"/>
      <c r="F7" s="996"/>
      <c r="G7" s="996"/>
      <c r="H7" s="996"/>
      <c r="I7" s="996"/>
      <c r="J7" s="996"/>
      <c r="K7" s="996"/>
      <c r="L7" s="996"/>
      <c r="M7" s="996"/>
      <c r="N7" s="988"/>
      <c r="O7" s="972"/>
      <c r="P7" s="974"/>
      <c r="Q7" s="972"/>
      <c r="R7" s="973"/>
      <c r="S7" s="974"/>
      <c r="T7" s="997" t="s">
        <v>453</v>
      </c>
      <c r="U7" s="998"/>
      <c r="V7" s="998"/>
      <c r="W7" s="999"/>
      <c r="X7" s="997" t="s">
        <v>454</v>
      </c>
      <c r="Y7" s="1003"/>
      <c r="Z7" s="1003"/>
      <c r="AA7" s="1004"/>
      <c r="AB7" s="997" t="s">
        <v>455</v>
      </c>
      <c r="AC7" s="998"/>
      <c r="AD7" s="998"/>
      <c r="AE7" s="999"/>
      <c r="AF7" s="1009" t="s">
        <v>396</v>
      </c>
      <c r="AG7" s="1010"/>
      <c r="AH7" s="1010"/>
      <c r="AI7" s="1011"/>
      <c r="AJ7" s="986"/>
      <c r="AK7" s="987"/>
      <c r="AL7" s="987"/>
      <c r="AM7" s="987"/>
      <c r="AN7" s="323"/>
      <c r="AO7" s="324"/>
      <c r="AP7" s="1023"/>
      <c r="AQ7" s="1024"/>
      <c r="AR7" s="1024"/>
      <c r="AS7" s="1025"/>
      <c r="AT7" s="986"/>
      <c r="AU7" s="987"/>
      <c r="AV7" s="988"/>
      <c r="AW7" s="239"/>
    </row>
    <row r="8" spans="2:68" ht="27.6" customHeight="1">
      <c r="B8" s="993"/>
      <c r="C8" s="1029"/>
      <c r="D8" s="1029"/>
      <c r="E8" s="975"/>
      <c r="F8" s="976"/>
      <c r="G8" s="976"/>
      <c r="H8" s="976"/>
      <c r="I8" s="976"/>
      <c r="J8" s="976"/>
      <c r="K8" s="976"/>
      <c r="L8" s="976"/>
      <c r="M8" s="976"/>
      <c r="N8" s="977"/>
      <c r="O8" s="975"/>
      <c r="P8" s="977"/>
      <c r="Q8" s="975"/>
      <c r="R8" s="976"/>
      <c r="S8" s="977"/>
      <c r="T8" s="1000"/>
      <c r="U8" s="1001"/>
      <c r="V8" s="1001"/>
      <c r="W8" s="1002"/>
      <c r="X8" s="1000"/>
      <c r="Y8" s="1001"/>
      <c r="Z8" s="1001"/>
      <c r="AA8" s="1002"/>
      <c r="AB8" s="1000"/>
      <c r="AC8" s="1001"/>
      <c r="AD8" s="1001"/>
      <c r="AE8" s="1002"/>
      <c r="AF8" s="975"/>
      <c r="AG8" s="976"/>
      <c r="AH8" s="976"/>
      <c r="AI8" s="977"/>
      <c r="AJ8" s="975"/>
      <c r="AK8" s="976"/>
      <c r="AL8" s="976"/>
      <c r="AM8" s="976"/>
      <c r="AN8" s="1028" t="s">
        <v>392</v>
      </c>
      <c r="AO8" s="1029"/>
      <c r="AP8" s="314"/>
      <c r="AQ8" s="317"/>
      <c r="AR8" s="1026" t="s">
        <v>538</v>
      </c>
      <c r="AS8" s="1027"/>
      <c r="AT8" s="975"/>
      <c r="AU8" s="976"/>
      <c r="AV8" s="977"/>
      <c r="AW8" s="239"/>
      <c r="BA8" s="240" t="s">
        <v>533</v>
      </c>
      <c r="BB8" s="240" t="s">
        <v>535</v>
      </c>
      <c r="BC8" s="240" t="s">
        <v>534</v>
      </c>
      <c r="BD8" s="312" t="s">
        <v>536</v>
      </c>
    </row>
    <row r="9" spans="2:68" ht="30" customHeight="1">
      <c r="B9" s="467" t="s">
        <v>566</v>
      </c>
      <c r="C9" s="468" t="s">
        <v>529</v>
      </c>
      <c r="D9" s="468" t="s">
        <v>540</v>
      </c>
      <c r="E9" s="1030">
        <v>0.39583333333333331</v>
      </c>
      <c r="F9" s="1031"/>
      <c r="G9" s="1031"/>
      <c r="H9" s="1031"/>
      <c r="I9" s="469" t="s">
        <v>530</v>
      </c>
      <c r="J9" s="1032">
        <v>0.5</v>
      </c>
      <c r="K9" s="1031"/>
      <c r="L9" s="1031"/>
      <c r="M9" s="1031"/>
      <c r="N9" s="470">
        <f>(J9-E9)*24</f>
        <v>2.5000000000000004</v>
      </c>
      <c r="O9" s="1036" t="s">
        <v>568</v>
      </c>
      <c r="P9" s="1036"/>
      <c r="Q9" s="1008">
        <v>4</v>
      </c>
      <c r="R9" s="1008"/>
      <c r="S9" s="1008"/>
      <c r="T9" s="1005">
        <v>1</v>
      </c>
      <c r="U9" s="1005"/>
      <c r="V9" s="1005"/>
      <c r="W9" s="1005"/>
      <c r="X9" s="1005">
        <v>1</v>
      </c>
      <c r="Y9" s="1005"/>
      <c r="Z9" s="1005"/>
      <c r="AA9" s="1005"/>
      <c r="AB9" s="1005"/>
      <c r="AC9" s="1005"/>
      <c r="AD9" s="1005"/>
      <c r="AE9" s="1005"/>
      <c r="AF9" s="980">
        <f>SUM(T9:AE9)</f>
        <v>2</v>
      </c>
      <c r="AG9" s="981"/>
      <c r="AH9" s="981"/>
      <c r="AI9" s="982"/>
      <c r="AJ9" s="966">
        <f>(T9*3.3)+(X9*3.3)+(AB9*1.98)</f>
        <v>6.6</v>
      </c>
      <c r="AK9" s="967"/>
      <c r="AL9" s="967"/>
      <c r="AM9" s="968"/>
      <c r="AN9" s="1006" t="str">
        <f>IF($E$3&gt;=AJ9,"◯","×")</f>
        <v>×</v>
      </c>
      <c r="AO9" s="1007"/>
      <c r="AP9" s="980">
        <f>BD9</f>
        <v>2</v>
      </c>
      <c r="AQ9" s="1033"/>
      <c r="AR9" s="1034" t="str">
        <f t="shared" ref="AR9:AR10" si="0">IF(AF9=0,"",IF($AR$4="有",IF(AF9&gt;3,BD9,1),""))</f>
        <v/>
      </c>
      <c r="AS9" s="1035"/>
      <c r="AT9" s="989"/>
      <c r="AU9" s="989"/>
      <c r="AV9" s="990"/>
      <c r="AW9" s="240"/>
      <c r="BA9" s="309">
        <f>ROUNDDOWN(T9/3,1)</f>
        <v>0.3</v>
      </c>
      <c r="BB9" s="309">
        <f>ROUNDDOWN(X9/6,1)</f>
        <v>0.1</v>
      </c>
      <c r="BC9" s="309">
        <f>ROUNDDOWN(AB9/6,1)</f>
        <v>0</v>
      </c>
      <c r="BD9" s="313">
        <f>IF(AF9=0,"",IF(ROUND(SUM(BA9,BB9,BC9),0)&gt;=2,ROUND(SUM(BA9,BB9,BC9),0),2))</f>
        <v>2</v>
      </c>
    </row>
    <row r="10" spans="2:68" ht="30" customHeight="1">
      <c r="B10" s="467" t="s">
        <v>567</v>
      </c>
      <c r="C10" s="468" t="s">
        <v>564</v>
      </c>
      <c r="D10" s="468" t="s">
        <v>541</v>
      </c>
      <c r="E10" s="1030">
        <v>0.39583333333333331</v>
      </c>
      <c r="F10" s="1031"/>
      <c r="G10" s="1031"/>
      <c r="H10" s="1031"/>
      <c r="I10" s="469" t="s">
        <v>530</v>
      </c>
      <c r="J10" s="1032">
        <v>0.60416666666666663</v>
      </c>
      <c r="K10" s="1031"/>
      <c r="L10" s="1031"/>
      <c r="M10" s="1031"/>
      <c r="N10" s="470">
        <f>(J10-E10)*24</f>
        <v>5</v>
      </c>
      <c r="O10" s="1036" t="s">
        <v>563</v>
      </c>
      <c r="P10" s="1036"/>
      <c r="Q10" s="1008">
        <v>4</v>
      </c>
      <c r="R10" s="1008"/>
      <c r="S10" s="1008"/>
      <c r="T10" s="1005"/>
      <c r="U10" s="1005"/>
      <c r="V10" s="1005"/>
      <c r="W10" s="1005"/>
      <c r="X10" s="1005">
        <v>2</v>
      </c>
      <c r="Y10" s="1005"/>
      <c r="Z10" s="1005"/>
      <c r="AA10" s="1005"/>
      <c r="AB10" s="1005"/>
      <c r="AC10" s="1005"/>
      <c r="AD10" s="1005"/>
      <c r="AE10" s="1005"/>
      <c r="AF10" s="980">
        <f>SUM(T10:AE10)</f>
        <v>2</v>
      </c>
      <c r="AG10" s="981"/>
      <c r="AH10" s="981"/>
      <c r="AI10" s="982"/>
      <c r="AJ10" s="966">
        <f>(T10*3.3)+(X10*3.3)+(AB10*1.98)</f>
        <v>6.6</v>
      </c>
      <c r="AK10" s="967"/>
      <c r="AL10" s="967"/>
      <c r="AM10" s="968"/>
      <c r="AN10" s="1006" t="str">
        <f>IF($E$3&gt;=AJ10,"◯","×")</f>
        <v>×</v>
      </c>
      <c r="AO10" s="1007"/>
      <c r="AP10" s="980">
        <f>BD10</f>
        <v>2</v>
      </c>
      <c r="AQ10" s="1033"/>
      <c r="AR10" s="1034" t="str">
        <f t="shared" si="0"/>
        <v/>
      </c>
      <c r="AS10" s="1035"/>
      <c r="AT10" s="989" t="s">
        <v>569</v>
      </c>
      <c r="AU10" s="989"/>
      <c r="AV10" s="990"/>
      <c r="AW10" s="240"/>
      <c r="BA10" s="309">
        <f>ROUNDDOWN(T10/3,1)</f>
        <v>0</v>
      </c>
      <c r="BB10" s="309">
        <f>ROUNDDOWN(X10/6,1)</f>
        <v>0.3</v>
      </c>
      <c r="BC10" s="309">
        <f>ROUNDDOWN(AB10/6,1)</f>
        <v>0</v>
      </c>
      <c r="BD10" s="313">
        <f>IF(AF10=0,"",IF(ROUND(SUM(BA10,BB10,BC10),0)&gt;=2,ROUND(SUM(BA10,BB10,BC10),0),2))</f>
        <v>2</v>
      </c>
      <c r="BE10" s="240"/>
      <c r="BF10" s="240"/>
    </row>
    <row r="11" spans="2:68" ht="30" customHeight="1">
      <c r="B11" s="322" t="s">
        <v>543</v>
      </c>
      <c r="C11" s="466"/>
      <c r="D11" s="466"/>
      <c r="E11" s="960"/>
      <c r="F11" s="961"/>
      <c r="G11" s="961"/>
      <c r="H11" s="961"/>
      <c r="I11" s="471" t="s">
        <v>530</v>
      </c>
      <c r="J11" s="962"/>
      <c r="K11" s="961"/>
      <c r="L11" s="961"/>
      <c r="M11" s="961"/>
      <c r="N11" s="472">
        <f>(J11-E11)*24</f>
        <v>0</v>
      </c>
      <c r="O11" s="950"/>
      <c r="P11" s="950"/>
      <c r="Q11" s="951"/>
      <c r="R11" s="951"/>
      <c r="S11" s="951"/>
      <c r="T11" s="952"/>
      <c r="U11" s="952"/>
      <c r="V11" s="952"/>
      <c r="W11" s="952"/>
      <c r="X11" s="952"/>
      <c r="Y11" s="952"/>
      <c r="Z11" s="952"/>
      <c r="AA11" s="952"/>
      <c r="AB11" s="952"/>
      <c r="AC11" s="952"/>
      <c r="AD11" s="952"/>
      <c r="AE11" s="952"/>
      <c r="AF11" s="947">
        <f>SUM(T11:AE11)</f>
        <v>0</v>
      </c>
      <c r="AG11" s="890"/>
      <c r="AH11" s="890"/>
      <c r="AI11" s="941"/>
      <c r="AJ11" s="953">
        <f>(T11*3.3)+(X11*3.3)+(AB11*1.98)</f>
        <v>0</v>
      </c>
      <c r="AK11" s="954"/>
      <c r="AL11" s="954"/>
      <c r="AM11" s="955"/>
      <c r="AN11" s="956" t="str">
        <f>IF($E$3&gt;=AJ11,"◯","×")</f>
        <v>◯</v>
      </c>
      <c r="AO11" s="712"/>
      <c r="AP11" s="947" t="str">
        <f>BD11</f>
        <v/>
      </c>
      <c r="AQ11" s="957"/>
      <c r="AR11" s="958" t="str">
        <f>IF(AF11=0,"",IF($AR$4="有",IF(AF11&gt;3,BD11,1),""))</f>
        <v/>
      </c>
      <c r="AS11" s="959"/>
      <c r="AT11" s="948"/>
      <c r="AU11" s="948"/>
      <c r="AV11" s="949"/>
      <c r="AW11" s="299"/>
      <c r="AX11" s="307"/>
      <c r="AY11" s="235"/>
      <c r="AZ11" s="235"/>
      <c r="BA11" s="309">
        <f>ROUNDDOWN(T11/3,1)</f>
        <v>0</v>
      </c>
      <c r="BB11" s="309">
        <f>ROUNDDOWN(X11/6,1)</f>
        <v>0</v>
      </c>
      <c r="BC11" s="309">
        <f>ROUNDDOWN(AB11/6,1)</f>
        <v>0</v>
      </c>
      <c r="BD11" s="313" t="str">
        <f>IF(AF11=0,"",IF(ROUND(SUM(BA11,BB11,BC11),0)&gt;=2,ROUND(SUM(BA11,BB11,BC11),0),2))</f>
        <v/>
      </c>
      <c r="BE11" s="235"/>
      <c r="BF11" s="235"/>
      <c r="BG11" s="235"/>
      <c r="BH11" s="235"/>
      <c r="BI11" s="235"/>
      <c r="BJ11" s="235"/>
      <c r="BK11" s="235"/>
      <c r="BL11" s="235"/>
      <c r="BM11" s="235"/>
      <c r="BN11" s="235"/>
      <c r="BO11" s="235"/>
    </row>
    <row r="12" spans="2:68" ht="30" customHeight="1">
      <c r="B12" s="322" t="s">
        <v>544</v>
      </c>
      <c r="C12" s="466"/>
      <c r="D12" s="466"/>
      <c r="E12" s="960"/>
      <c r="F12" s="961"/>
      <c r="G12" s="961"/>
      <c r="H12" s="961"/>
      <c r="I12" s="471" t="s">
        <v>530</v>
      </c>
      <c r="J12" s="962"/>
      <c r="K12" s="961"/>
      <c r="L12" s="961"/>
      <c r="M12" s="961"/>
      <c r="N12" s="472">
        <f>(J12-E12)*24</f>
        <v>0</v>
      </c>
      <c r="O12" s="950"/>
      <c r="P12" s="950"/>
      <c r="Q12" s="951"/>
      <c r="R12" s="951"/>
      <c r="S12" s="951"/>
      <c r="T12" s="952"/>
      <c r="U12" s="952"/>
      <c r="V12" s="952"/>
      <c r="W12" s="952"/>
      <c r="X12" s="952"/>
      <c r="Y12" s="952"/>
      <c r="Z12" s="952"/>
      <c r="AA12" s="952"/>
      <c r="AB12" s="952"/>
      <c r="AC12" s="952"/>
      <c r="AD12" s="952"/>
      <c r="AE12" s="952"/>
      <c r="AF12" s="947">
        <f t="shared" ref="AF12:AF40" si="1">SUM(T12:AE12)</f>
        <v>0</v>
      </c>
      <c r="AG12" s="890"/>
      <c r="AH12" s="890"/>
      <c r="AI12" s="941"/>
      <c r="AJ12" s="953">
        <f t="shared" ref="AJ12:AJ40" si="2">(T12*3.3)+(X12*3.3)+(AB12*1.98)</f>
        <v>0</v>
      </c>
      <c r="AK12" s="954"/>
      <c r="AL12" s="954"/>
      <c r="AM12" s="955"/>
      <c r="AN12" s="956" t="str">
        <f t="shared" ref="AN12:AN40" si="3">IF($E$3&gt;=AJ12,"◯","×")</f>
        <v>◯</v>
      </c>
      <c r="AO12" s="712"/>
      <c r="AP12" s="947" t="str">
        <f t="shared" ref="AP12:AP40" si="4">BD12</f>
        <v/>
      </c>
      <c r="AQ12" s="957"/>
      <c r="AR12" s="958" t="str">
        <f t="shared" ref="AR12:AR40" si="5">IF(AF12=0,"",IF($AR$4="有",IF(AF12&gt;3,BD12,1),""))</f>
        <v/>
      </c>
      <c r="AS12" s="959"/>
      <c r="AT12" s="948"/>
      <c r="AU12" s="948"/>
      <c r="AV12" s="949"/>
      <c r="AW12" s="299"/>
      <c r="AX12" s="307"/>
      <c r="AY12" s="235"/>
      <c r="AZ12" s="235"/>
      <c r="BA12" s="309">
        <f t="shared" ref="BA12:BA40" si="6">ROUNDDOWN(T12/3,1)</f>
        <v>0</v>
      </c>
      <c r="BB12" s="309">
        <f t="shared" ref="BB12:BB40" si="7">ROUNDDOWN(X12/6,1)</f>
        <v>0</v>
      </c>
      <c r="BC12" s="309">
        <f t="shared" ref="BC12:BC40" si="8">ROUNDDOWN(AB12/6,1)</f>
        <v>0</v>
      </c>
      <c r="BD12" s="313" t="str">
        <f t="shared" ref="BD12:BD40" si="9">IF(AF12=0,"",IF(ROUND(SUM(BA12,BB12,BC12),0)&gt;=2,ROUND(SUM(BA12,BB12,BC12),0),2))</f>
        <v/>
      </c>
      <c r="BE12" s="235"/>
      <c r="BF12" s="235"/>
      <c r="BG12" s="235"/>
      <c r="BH12" s="235"/>
      <c r="BI12" s="235"/>
      <c r="BJ12" s="235"/>
      <c r="BK12" s="235"/>
      <c r="BL12" s="235"/>
      <c r="BM12" s="235"/>
      <c r="BN12" s="235"/>
      <c r="BO12" s="235"/>
    </row>
    <row r="13" spans="2:68" ht="30" customHeight="1">
      <c r="B13" s="322" t="s">
        <v>545</v>
      </c>
      <c r="C13" s="466"/>
      <c r="D13" s="466"/>
      <c r="E13" s="960"/>
      <c r="F13" s="961"/>
      <c r="G13" s="961"/>
      <c r="H13" s="961"/>
      <c r="I13" s="471" t="s">
        <v>530</v>
      </c>
      <c r="J13" s="962"/>
      <c r="K13" s="961"/>
      <c r="L13" s="961"/>
      <c r="M13" s="961"/>
      <c r="N13" s="472">
        <f t="shared" ref="N13:N40" si="10">(J13-E13)*24</f>
        <v>0</v>
      </c>
      <c r="O13" s="950"/>
      <c r="P13" s="950"/>
      <c r="Q13" s="951"/>
      <c r="R13" s="951"/>
      <c r="S13" s="951"/>
      <c r="T13" s="952"/>
      <c r="U13" s="952"/>
      <c r="V13" s="952"/>
      <c r="W13" s="952"/>
      <c r="X13" s="952"/>
      <c r="Y13" s="952"/>
      <c r="Z13" s="952"/>
      <c r="AA13" s="952"/>
      <c r="AB13" s="952"/>
      <c r="AC13" s="952"/>
      <c r="AD13" s="952"/>
      <c r="AE13" s="952"/>
      <c r="AF13" s="947">
        <f t="shared" si="1"/>
        <v>0</v>
      </c>
      <c r="AG13" s="890"/>
      <c r="AH13" s="890"/>
      <c r="AI13" s="941"/>
      <c r="AJ13" s="953">
        <f t="shared" si="2"/>
        <v>0</v>
      </c>
      <c r="AK13" s="954"/>
      <c r="AL13" s="954"/>
      <c r="AM13" s="955"/>
      <c r="AN13" s="956" t="str">
        <f t="shared" si="3"/>
        <v>◯</v>
      </c>
      <c r="AO13" s="712"/>
      <c r="AP13" s="947" t="str">
        <f t="shared" si="4"/>
        <v/>
      </c>
      <c r="AQ13" s="957"/>
      <c r="AR13" s="958" t="str">
        <f t="shared" si="5"/>
        <v/>
      </c>
      <c r="AS13" s="959"/>
      <c r="AT13" s="948"/>
      <c r="AU13" s="948"/>
      <c r="AV13" s="949"/>
      <c r="AW13" s="299"/>
      <c r="AX13" s="307"/>
      <c r="AY13" s="235"/>
      <c r="AZ13" s="235"/>
      <c r="BA13" s="309">
        <f t="shared" si="6"/>
        <v>0</v>
      </c>
      <c r="BB13" s="309">
        <f t="shared" si="7"/>
        <v>0</v>
      </c>
      <c r="BC13" s="309">
        <f t="shared" si="8"/>
        <v>0</v>
      </c>
      <c r="BD13" s="313" t="str">
        <f t="shared" si="9"/>
        <v/>
      </c>
      <c r="BE13" s="235"/>
      <c r="BF13" s="235"/>
      <c r="BG13" s="235"/>
      <c r="BH13" s="235"/>
      <c r="BI13" s="235"/>
      <c r="BJ13" s="235"/>
      <c r="BK13" s="235"/>
      <c r="BL13" s="235"/>
      <c r="BM13" s="235"/>
      <c r="BN13" s="235"/>
      <c r="BO13" s="235"/>
    </row>
    <row r="14" spans="2:68" ht="30" customHeight="1">
      <c r="B14" s="322" t="s">
        <v>546</v>
      </c>
      <c r="C14" s="466"/>
      <c r="D14" s="466"/>
      <c r="E14" s="960"/>
      <c r="F14" s="961"/>
      <c r="G14" s="961"/>
      <c r="H14" s="961"/>
      <c r="I14" s="471" t="s">
        <v>530</v>
      </c>
      <c r="J14" s="962"/>
      <c r="K14" s="961"/>
      <c r="L14" s="961"/>
      <c r="M14" s="961"/>
      <c r="N14" s="472">
        <f t="shared" si="10"/>
        <v>0</v>
      </c>
      <c r="O14" s="950"/>
      <c r="P14" s="950"/>
      <c r="Q14" s="951"/>
      <c r="R14" s="951"/>
      <c r="S14" s="951"/>
      <c r="T14" s="952"/>
      <c r="U14" s="952"/>
      <c r="V14" s="952"/>
      <c r="W14" s="952"/>
      <c r="X14" s="952"/>
      <c r="Y14" s="952"/>
      <c r="Z14" s="952"/>
      <c r="AA14" s="952"/>
      <c r="AB14" s="952"/>
      <c r="AC14" s="952"/>
      <c r="AD14" s="952"/>
      <c r="AE14" s="952"/>
      <c r="AF14" s="947">
        <f t="shared" si="1"/>
        <v>0</v>
      </c>
      <c r="AG14" s="890"/>
      <c r="AH14" s="890"/>
      <c r="AI14" s="941"/>
      <c r="AJ14" s="953">
        <f t="shared" si="2"/>
        <v>0</v>
      </c>
      <c r="AK14" s="954"/>
      <c r="AL14" s="954"/>
      <c r="AM14" s="955"/>
      <c r="AN14" s="956" t="str">
        <f t="shared" si="3"/>
        <v>◯</v>
      </c>
      <c r="AO14" s="712"/>
      <c r="AP14" s="947" t="str">
        <f t="shared" si="4"/>
        <v/>
      </c>
      <c r="AQ14" s="957"/>
      <c r="AR14" s="958" t="str">
        <f t="shared" si="5"/>
        <v/>
      </c>
      <c r="AS14" s="959"/>
      <c r="AT14" s="948"/>
      <c r="AU14" s="948"/>
      <c r="AV14" s="949"/>
      <c r="AW14" s="299"/>
      <c r="AX14" s="307"/>
      <c r="AY14" s="235"/>
      <c r="AZ14" s="235"/>
      <c r="BA14" s="309">
        <f t="shared" si="6"/>
        <v>0</v>
      </c>
      <c r="BB14" s="309">
        <f t="shared" si="7"/>
        <v>0</v>
      </c>
      <c r="BC14" s="309">
        <f t="shared" si="8"/>
        <v>0</v>
      </c>
      <c r="BD14" s="313" t="str">
        <f t="shared" si="9"/>
        <v/>
      </c>
      <c r="BE14" s="235"/>
      <c r="BF14" s="235"/>
      <c r="BG14" s="235"/>
      <c r="BH14" s="235"/>
      <c r="BI14" s="235"/>
      <c r="BJ14" s="235"/>
      <c r="BK14" s="235"/>
      <c r="BL14" s="235"/>
      <c r="BM14" s="235"/>
      <c r="BN14" s="235"/>
      <c r="BO14" s="235"/>
    </row>
    <row r="15" spans="2:68" ht="30" customHeight="1">
      <c r="B15" s="322" t="s">
        <v>547</v>
      </c>
      <c r="C15" s="466"/>
      <c r="D15" s="466"/>
      <c r="E15" s="960"/>
      <c r="F15" s="961"/>
      <c r="G15" s="961"/>
      <c r="H15" s="961"/>
      <c r="I15" s="471" t="s">
        <v>530</v>
      </c>
      <c r="J15" s="962"/>
      <c r="K15" s="961"/>
      <c r="L15" s="961"/>
      <c r="M15" s="961"/>
      <c r="N15" s="472">
        <f t="shared" si="10"/>
        <v>0</v>
      </c>
      <c r="O15" s="950"/>
      <c r="P15" s="950"/>
      <c r="Q15" s="951"/>
      <c r="R15" s="951"/>
      <c r="S15" s="951"/>
      <c r="T15" s="952"/>
      <c r="U15" s="952"/>
      <c r="V15" s="952"/>
      <c r="W15" s="952"/>
      <c r="X15" s="952"/>
      <c r="Y15" s="952"/>
      <c r="Z15" s="952"/>
      <c r="AA15" s="952"/>
      <c r="AB15" s="952"/>
      <c r="AC15" s="952"/>
      <c r="AD15" s="952"/>
      <c r="AE15" s="952"/>
      <c r="AF15" s="947">
        <f t="shared" si="1"/>
        <v>0</v>
      </c>
      <c r="AG15" s="890"/>
      <c r="AH15" s="890"/>
      <c r="AI15" s="941"/>
      <c r="AJ15" s="953">
        <f t="shared" si="2"/>
        <v>0</v>
      </c>
      <c r="AK15" s="954"/>
      <c r="AL15" s="954"/>
      <c r="AM15" s="955"/>
      <c r="AN15" s="956" t="str">
        <f t="shared" si="3"/>
        <v>◯</v>
      </c>
      <c r="AO15" s="712"/>
      <c r="AP15" s="947" t="str">
        <f t="shared" si="4"/>
        <v/>
      </c>
      <c r="AQ15" s="957"/>
      <c r="AR15" s="958" t="str">
        <f t="shared" si="5"/>
        <v/>
      </c>
      <c r="AS15" s="959"/>
      <c r="AT15" s="948"/>
      <c r="AU15" s="948"/>
      <c r="AV15" s="949"/>
      <c r="AW15" s="299"/>
      <c r="AX15" s="307"/>
      <c r="AY15" s="235"/>
      <c r="AZ15" s="235"/>
      <c r="BA15" s="309">
        <f t="shared" si="6"/>
        <v>0</v>
      </c>
      <c r="BB15" s="309">
        <f t="shared" si="7"/>
        <v>0</v>
      </c>
      <c r="BC15" s="309">
        <f t="shared" si="8"/>
        <v>0</v>
      </c>
      <c r="BD15" s="313" t="str">
        <f t="shared" si="9"/>
        <v/>
      </c>
      <c r="BE15" s="235"/>
      <c r="BF15" s="235"/>
      <c r="BG15" s="235"/>
      <c r="BH15" s="235"/>
      <c r="BI15" s="235"/>
      <c r="BJ15" s="235"/>
      <c r="BK15" s="235"/>
      <c r="BL15" s="235"/>
      <c r="BM15" s="235"/>
      <c r="BN15" s="235"/>
      <c r="BO15" s="235"/>
    </row>
    <row r="16" spans="2:68" ht="30" customHeight="1">
      <c r="B16" s="322" t="s">
        <v>553</v>
      </c>
      <c r="C16" s="466"/>
      <c r="D16" s="466"/>
      <c r="E16" s="960"/>
      <c r="F16" s="961"/>
      <c r="G16" s="961"/>
      <c r="H16" s="961"/>
      <c r="I16" s="471" t="s">
        <v>530</v>
      </c>
      <c r="J16" s="962"/>
      <c r="K16" s="961"/>
      <c r="L16" s="961"/>
      <c r="M16" s="961"/>
      <c r="N16" s="472">
        <f t="shared" si="10"/>
        <v>0</v>
      </c>
      <c r="O16" s="950"/>
      <c r="P16" s="950"/>
      <c r="Q16" s="951"/>
      <c r="R16" s="951"/>
      <c r="S16" s="951"/>
      <c r="T16" s="952"/>
      <c r="U16" s="952"/>
      <c r="V16" s="952"/>
      <c r="W16" s="952"/>
      <c r="X16" s="952"/>
      <c r="Y16" s="952"/>
      <c r="Z16" s="952"/>
      <c r="AA16" s="952"/>
      <c r="AB16" s="952"/>
      <c r="AC16" s="952"/>
      <c r="AD16" s="952"/>
      <c r="AE16" s="952"/>
      <c r="AF16" s="947">
        <f t="shared" si="1"/>
        <v>0</v>
      </c>
      <c r="AG16" s="890"/>
      <c r="AH16" s="890"/>
      <c r="AI16" s="941"/>
      <c r="AJ16" s="953">
        <f t="shared" si="2"/>
        <v>0</v>
      </c>
      <c r="AK16" s="954"/>
      <c r="AL16" s="954"/>
      <c r="AM16" s="955"/>
      <c r="AN16" s="956" t="str">
        <f t="shared" si="3"/>
        <v>◯</v>
      </c>
      <c r="AO16" s="712"/>
      <c r="AP16" s="947" t="str">
        <f t="shared" si="4"/>
        <v/>
      </c>
      <c r="AQ16" s="957"/>
      <c r="AR16" s="958" t="str">
        <f t="shared" si="5"/>
        <v/>
      </c>
      <c r="AS16" s="959"/>
      <c r="AT16" s="948"/>
      <c r="AU16" s="948"/>
      <c r="AV16" s="949"/>
      <c r="AW16" s="299"/>
      <c r="AX16" s="307"/>
      <c r="AY16" s="235"/>
      <c r="AZ16" s="235"/>
      <c r="BA16" s="309">
        <f t="shared" si="6"/>
        <v>0</v>
      </c>
      <c r="BB16" s="309">
        <f t="shared" si="7"/>
        <v>0</v>
      </c>
      <c r="BC16" s="309">
        <f t="shared" si="8"/>
        <v>0</v>
      </c>
      <c r="BD16" s="313" t="str">
        <f t="shared" si="9"/>
        <v/>
      </c>
      <c r="BE16" s="235"/>
      <c r="BF16" s="235"/>
      <c r="BG16" s="235"/>
      <c r="BH16" s="235"/>
      <c r="BI16" s="235"/>
      <c r="BJ16" s="235"/>
      <c r="BK16" s="235"/>
      <c r="BL16" s="235"/>
      <c r="BM16" s="235"/>
      <c r="BN16" s="235"/>
      <c r="BO16" s="235"/>
    </row>
    <row r="17" spans="2:69" ht="30" customHeight="1">
      <c r="B17" s="322" t="s">
        <v>548</v>
      </c>
      <c r="C17" s="466"/>
      <c r="D17" s="466"/>
      <c r="E17" s="960"/>
      <c r="F17" s="961"/>
      <c r="G17" s="961"/>
      <c r="H17" s="961"/>
      <c r="I17" s="471" t="s">
        <v>530</v>
      </c>
      <c r="J17" s="962"/>
      <c r="K17" s="961"/>
      <c r="L17" s="961"/>
      <c r="M17" s="961"/>
      <c r="N17" s="472">
        <f t="shared" si="10"/>
        <v>0</v>
      </c>
      <c r="O17" s="950"/>
      <c r="P17" s="950"/>
      <c r="Q17" s="951"/>
      <c r="R17" s="951"/>
      <c r="S17" s="951"/>
      <c r="T17" s="952"/>
      <c r="U17" s="952"/>
      <c r="V17" s="952"/>
      <c r="W17" s="952"/>
      <c r="X17" s="952"/>
      <c r="Y17" s="952"/>
      <c r="Z17" s="952"/>
      <c r="AA17" s="952"/>
      <c r="AB17" s="952"/>
      <c r="AC17" s="952"/>
      <c r="AD17" s="952"/>
      <c r="AE17" s="952"/>
      <c r="AF17" s="947">
        <f t="shared" si="1"/>
        <v>0</v>
      </c>
      <c r="AG17" s="890"/>
      <c r="AH17" s="890"/>
      <c r="AI17" s="941"/>
      <c r="AJ17" s="953">
        <f t="shared" si="2"/>
        <v>0</v>
      </c>
      <c r="AK17" s="954"/>
      <c r="AL17" s="954"/>
      <c r="AM17" s="955"/>
      <c r="AN17" s="956" t="str">
        <f t="shared" si="3"/>
        <v>◯</v>
      </c>
      <c r="AO17" s="712"/>
      <c r="AP17" s="947" t="str">
        <f t="shared" si="4"/>
        <v/>
      </c>
      <c r="AQ17" s="957"/>
      <c r="AR17" s="958" t="str">
        <f t="shared" si="5"/>
        <v/>
      </c>
      <c r="AS17" s="959"/>
      <c r="AT17" s="948"/>
      <c r="AU17" s="948"/>
      <c r="AV17" s="949"/>
      <c r="AW17" s="299"/>
      <c r="AX17" s="307"/>
      <c r="AY17" s="235"/>
      <c r="AZ17" s="235"/>
      <c r="BA17" s="309">
        <f t="shared" si="6"/>
        <v>0</v>
      </c>
      <c r="BB17" s="309">
        <f t="shared" si="7"/>
        <v>0</v>
      </c>
      <c r="BC17" s="309">
        <f t="shared" si="8"/>
        <v>0</v>
      </c>
      <c r="BD17" s="313" t="str">
        <f t="shared" si="9"/>
        <v/>
      </c>
      <c r="BE17" s="235"/>
      <c r="BF17" s="235"/>
      <c r="BG17" s="235"/>
      <c r="BH17" s="235"/>
      <c r="BI17" s="235"/>
      <c r="BJ17" s="235"/>
      <c r="BK17" s="235"/>
      <c r="BL17" s="235"/>
      <c r="BM17" s="235"/>
      <c r="BN17" s="235"/>
      <c r="BO17" s="235"/>
    </row>
    <row r="18" spans="2:69" ht="30" customHeight="1">
      <c r="B18" s="322" t="s">
        <v>549</v>
      </c>
      <c r="C18" s="466"/>
      <c r="D18" s="466"/>
      <c r="E18" s="960"/>
      <c r="F18" s="961"/>
      <c r="G18" s="961"/>
      <c r="H18" s="961"/>
      <c r="I18" s="471" t="s">
        <v>530</v>
      </c>
      <c r="J18" s="962"/>
      <c r="K18" s="961"/>
      <c r="L18" s="961"/>
      <c r="M18" s="961"/>
      <c r="N18" s="472">
        <f t="shared" si="10"/>
        <v>0</v>
      </c>
      <c r="O18" s="950"/>
      <c r="P18" s="950"/>
      <c r="Q18" s="951"/>
      <c r="R18" s="951"/>
      <c r="S18" s="951"/>
      <c r="T18" s="952"/>
      <c r="U18" s="952"/>
      <c r="V18" s="952"/>
      <c r="W18" s="952"/>
      <c r="X18" s="952"/>
      <c r="Y18" s="952"/>
      <c r="Z18" s="952"/>
      <c r="AA18" s="952"/>
      <c r="AB18" s="952"/>
      <c r="AC18" s="952"/>
      <c r="AD18" s="952"/>
      <c r="AE18" s="952"/>
      <c r="AF18" s="947">
        <f t="shared" si="1"/>
        <v>0</v>
      </c>
      <c r="AG18" s="890"/>
      <c r="AH18" s="890"/>
      <c r="AI18" s="941"/>
      <c r="AJ18" s="953">
        <f t="shared" si="2"/>
        <v>0</v>
      </c>
      <c r="AK18" s="954"/>
      <c r="AL18" s="954"/>
      <c r="AM18" s="955"/>
      <c r="AN18" s="956" t="str">
        <f t="shared" si="3"/>
        <v>◯</v>
      </c>
      <c r="AO18" s="712"/>
      <c r="AP18" s="947" t="str">
        <f t="shared" si="4"/>
        <v/>
      </c>
      <c r="AQ18" s="957"/>
      <c r="AR18" s="958" t="str">
        <f t="shared" si="5"/>
        <v/>
      </c>
      <c r="AS18" s="959"/>
      <c r="AT18" s="948"/>
      <c r="AU18" s="948"/>
      <c r="AV18" s="949"/>
      <c r="AW18" s="299"/>
      <c r="AX18" s="307"/>
      <c r="AY18" s="235"/>
      <c r="AZ18" s="235"/>
      <c r="BA18" s="309">
        <f t="shared" si="6"/>
        <v>0</v>
      </c>
      <c r="BB18" s="309">
        <f t="shared" si="7"/>
        <v>0</v>
      </c>
      <c r="BC18" s="309">
        <f t="shared" si="8"/>
        <v>0</v>
      </c>
      <c r="BD18" s="313" t="str">
        <f t="shared" si="9"/>
        <v/>
      </c>
      <c r="BE18" s="235"/>
      <c r="BF18" s="235"/>
      <c r="BG18" s="235"/>
      <c r="BH18" s="235"/>
      <c r="BI18" s="235"/>
      <c r="BJ18" s="235"/>
      <c r="BK18" s="235"/>
      <c r="BL18" s="235"/>
      <c r="BM18" s="235"/>
      <c r="BN18" s="235"/>
      <c r="BO18" s="235"/>
    </row>
    <row r="19" spans="2:69" ht="30" customHeight="1">
      <c r="B19" s="322" t="s">
        <v>550</v>
      </c>
      <c r="C19" s="466"/>
      <c r="D19" s="466"/>
      <c r="E19" s="960"/>
      <c r="F19" s="961"/>
      <c r="G19" s="961"/>
      <c r="H19" s="961"/>
      <c r="I19" s="471" t="s">
        <v>530</v>
      </c>
      <c r="J19" s="962"/>
      <c r="K19" s="961"/>
      <c r="L19" s="961"/>
      <c r="M19" s="961"/>
      <c r="N19" s="472">
        <f t="shared" si="10"/>
        <v>0</v>
      </c>
      <c r="O19" s="950"/>
      <c r="P19" s="950"/>
      <c r="Q19" s="951"/>
      <c r="R19" s="951"/>
      <c r="S19" s="951"/>
      <c r="T19" s="952"/>
      <c r="U19" s="952"/>
      <c r="V19" s="952"/>
      <c r="W19" s="952"/>
      <c r="X19" s="952"/>
      <c r="Y19" s="952"/>
      <c r="Z19" s="952"/>
      <c r="AA19" s="952"/>
      <c r="AB19" s="952"/>
      <c r="AC19" s="952"/>
      <c r="AD19" s="952"/>
      <c r="AE19" s="952"/>
      <c r="AF19" s="947">
        <f t="shared" si="1"/>
        <v>0</v>
      </c>
      <c r="AG19" s="890"/>
      <c r="AH19" s="890"/>
      <c r="AI19" s="941"/>
      <c r="AJ19" s="953">
        <f t="shared" si="2"/>
        <v>0</v>
      </c>
      <c r="AK19" s="954"/>
      <c r="AL19" s="954"/>
      <c r="AM19" s="955"/>
      <c r="AN19" s="956" t="str">
        <f t="shared" si="3"/>
        <v>◯</v>
      </c>
      <c r="AO19" s="712"/>
      <c r="AP19" s="947" t="str">
        <f t="shared" si="4"/>
        <v/>
      </c>
      <c r="AQ19" s="957"/>
      <c r="AR19" s="958" t="str">
        <f t="shared" si="5"/>
        <v/>
      </c>
      <c r="AS19" s="959"/>
      <c r="AT19" s="948"/>
      <c r="AU19" s="948"/>
      <c r="AV19" s="949"/>
      <c r="AW19" s="299"/>
      <c r="AX19" s="307"/>
      <c r="AY19" s="235"/>
      <c r="AZ19" s="235"/>
      <c r="BA19" s="309">
        <f t="shared" si="6"/>
        <v>0</v>
      </c>
      <c r="BB19" s="309">
        <f t="shared" si="7"/>
        <v>0</v>
      </c>
      <c r="BC19" s="309">
        <f t="shared" si="8"/>
        <v>0</v>
      </c>
      <c r="BD19" s="313" t="str">
        <f t="shared" si="9"/>
        <v/>
      </c>
      <c r="BE19" s="235"/>
      <c r="BF19" s="235"/>
      <c r="BG19" s="235"/>
      <c r="BH19" s="235"/>
      <c r="BI19" s="235"/>
      <c r="BJ19" s="235"/>
      <c r="BK19" s="235"/>
      <c r="BL19" s="235"/>
      <c r="BM19" s="235"/>
      <c r="BN19" s="235"/>
      <c r="BO19" s="235"/>
    </row>
    <row r="20" spans="2:69" ht="30" customHeight="1">
      <c r="B20" s="322" t="s">
        <v>552</v>
      </c>
      <c r="C20" s="466"/>
      <c r="D20" s="466"/>
      <c r="E20" s="960"/>
      <c r="F20" s="961"/>
      <c r="G20" s="961"/>
      <c r="H20" s="961"/>
      <c r="I20" s="471" t="s">
        <v>530</v>
      </c>
      <c r="J20" s="962"/>
      <c r="K20" s="961"/>
      <c r="L20" s="961"/>
      <c r="M20" s="961"/>
      <c r="N20" s="472">
        <f t="shared" si="10"/>
        <v>0</v>
      </c>
      <c r="O20" s="950"/>
      <c r="P20" s="950"/>
      <c r="Q20" s="951"/>
      <c r="R20" s="951"/>
      <c r="S20" s="951"/>
      <c r="T20" s="952"/>
      <c r="U20" s="952"/>
      <c r="V20" s="952"/>
      <c r="W20" s="952"/>
      <c r="X20" s="952"/>
      <c r="Y20" s="952"/>
      <c r="Z20" s="952"/>
      <c r="AA20" s="952"/>
      <c r="AB20" s="952"/>
      <c r="AC20" s="952"/>
      <c r="AD20" s="952"/>
      <c r="AE20" s="952"/>
      <c r="AF20" s="947">
        <f t="shared" si="1"/>
        <v>0</v>
      </c>
      <c r="AG20" s="890"/>
      <c r="AH20" s="890"/>
      <c r="AI20" s="941"/>
      <c r="AJ20" s="953">
        <f t="shared" si="2"/>
        <v>0</v>
      </c>
      <c r="AK20" s="954"/>
      <c r="AL20" s="954"/>
      <c r="AM20" s="955"/>
      <c r="AN20" s="956" t="str">
        <f t="shared" si="3"/>
        <v>◯</v>
      </c>
      <c r="AO20" s="712"/>
      <c r="AP20" s="947" t="str">
        <f t="shared" si="4"/>
        <v/>
      </c>
      <c r="AQ20" s="957"/>
      <c r="AR20" s="958" t="str">
        <f t="shared" si="5"/>
        <v/>
      </c>
      <c r="AS20" s="959"/>
      <c r="AT20" s="948"/>
      <c r="AU20" s="948"/>
      <c r="AV20" s="949"/>
      <c r="AW20" s="299"/>
      <c r="AX20" s="307"/>
      <c r="AY20" s="235"/>
      <c r="AZ20" s="235"/>
      <c r="BA20" s="309">
        <f t="shared" si="6"/>
        <v>0</v>
      </c>
      <c r="BB20" s="309">
        <f t="shared" si="7"/>
        <v>0</v>
      </c>
      <c r="BC20" s="309">
        <f t="shared" si="8"/>
        <v>0</v>
      </c>
      <c r="BD20" s="313" t="str">
        <f t="shared" si="9"/>
        <v/>
      </c>
      <c r="BE20" s="235"/>
      <c r="BF20" s="235"/>
      <c r="BG20" s="235"/>
      <c r="BH20" s="235"/>
      <c r="BI20" s="235"/>
      <c r="BJ20" s="235"/>
      <c r="BK20" s="235"/>
      <c r="BL20" s="235"/>
      <c r="BM20" s="235"/>
      <c r="BN20" s="235"/>
      <c r="BO20" s="235"/>
    </row>
    <row r="21" spans="2:69" ht="30" customHeight="1">
      <c r="B21" s="322" t="s">
        <v>551</v>
      </c>
      <c r="C21" s="466"/>
      <c r="D21" s="466"/>
      <c r="E21" s="960"/>
      <c r="F21" s="961"/>
      <c r="G21" s="961"/>
      <c r="H21" s="961"/>
      <c r="I21" s="471" t="s">
        <v>530</v>
      </c>
      <c r="J21" s="962"/>
      <c r="K21" s="961"/>
      <c r="L21" s="961"/>
      <c r="M21" s="961"/>
      <c r="N21" s="472">
        <f t="shared" si="10"/>
        <v>0</v>
      </c>
      <c r="O21" s="950"/>
      <c r="P21" s="950"/>
      <c r="Q21" s="951"/>
      <c r="R21" s="951"/>
      <c r="S21" s="951"/>
      <c r="T21" s="952"/>
      <c r="U21" s="952"/>
      <c r="V21" s="952"/>
      <c r="W21" s="952"/>
      <c r="X21" s="952"/>
      <c r="Y21" s="952"/>
      <c r="Z21" s="952"/>
      <c r="AA21" s="952"/>
      <c r="AB21" s="952"/>
      <c r="AC21" s="952"/>
      <c r="AD21" s="952"/>
      <c r="AE21" s="952"/>
      <c r="AF21" s="947">
        <f t="shared" si="1"/>
        <v>0</v>
      </c>
      <c r="AG21" s="890"/>
      <c r="AH21" s="890"/>
      <c r="AI21" s="941"/>
      <c r="AJ21" s="953">
        <f t="shared" si="2"/>
        <v>0</v>
      </c>
      <c r="AK21" s="954"/>
      <c r="AL21" s="954"/>
      <c r="AM21" s="955"/>
      <c r="AN21" s="956" t="str">
        <f t="shared" si="3"/>
        <v>◯</v>
      </c>
      <c r="AO21" s="712"/>
      <c r="AP21" s="947" t="str">
        <f t="shared" si="4"/>
        <v/>
      </c>
      <c r="AQ21" s="957"/>
      <c r="AR21" s="958" t="str">
        <f t="shared" si="5"/>
        <v/>
      </c>
      <c r="AS21" s="959"/>
      <c r="AT21" s="948"/>
      <c r="AU21" s="948"/>
      <c r="AV21" s="949"/>
      <c r="AW21" s="299"/>
      <c r="AX21" s="307"/>
      <c r="AY21" s="235"/>
      <c r="AZ21" s="235"/>
      <c r="BA21" s="309">
        <f t="shared" si="6"/>
        <v>0</v>
      </c>
      <c r="BB21" s="309">
        <f t="shared" si="7"/>
        <v>0</v>
      </c>
      <c r="BC21" s="309">
        <f t="shared" si="8"/>
        <v>0</v>
      </c>
      <c r="BD21" s="313" t="str">
        <f t="shared" si="9"/>
        <v/>
      </c>
      <c r="BE21" s="235"/>
      <c r="BF21" s="235"/>
      <c r="BG21" s="235"/>
      <c r="BH21" s="235"/>
      <c r="BI21" s="235"/>
      <c r="BJ21" s="235"/>
      <c r="BK21" s="235"/>
      <c r="BL21" s="235"/>
      <c r="BM21" s="235"/>
      <c r="BN21" s="235"/>
      <c r="BO21" s="235"/>
    </row>
    <row r="22" spans="2:69" ht="30" customHeight="1">
      <c r="B22" s="322" t="s">
        <v>554</v>
      </c>
      <c r="C22" s="466"/>
      <c r="D22" s="466"/>
      <c r="E22" s="960"/>
      <c r="F22" s="961"/>
      <c r="G22" s="961"/>
      <c r="H22" s="961"/>
      <c r="I22" s="471" t="s">
        <v>530</v>
      </c>
      <c r="J22" s="962"/>
      <c r="K22" s="961"/>
      <c r="L22" s="961"/>
      <c r="M22" s="961"/>
      <c r="N22" s="472">
        <f t="shared" si="10"/>
        <v>0</v>
      </c>
      <c r="O22" s="950"/>
      <c r="P22" s="950"/>
      <c r="Q22" s="951"/>
      <c r="R22" s="951"/>
      <c r="S22" s="951"/>
      <c r="T22" s="952"/>
      <c r="U22" s="952"/>
      <c r="V22" s="952"/>
      <c r="W22" s="952"/>
      <c r="X22" s="952"/>
      <c r="Y22" s="952"/>
      <c r="Z22" s="952"/>
      <c r="AA22" s="952"/>
      <c r="AB22" s="952"/>
      <c r="AC22" s="952"/>
      <c r="AD22" s="952"/>
      <c r="AE22" s="952"/>
      <c r="AF22" s="947">
        <f t="shared" si="1"/>
        <v>0</v>
      </c>
      <c r="AG22" s="890"/>
      <c r="AH22" s="890"/>
      <c r="AI22" s="941"/>
      <c r="AJ22" s="953">
        <f t="shared" si="2"/>
        <v>0</v>
      </c>
      <c r="AK22" s="954"/>
      <c r="AL22" s="954"/>
      <c r="AM22" s="955"/>
      <c r="AN22" s="956" t="str">
        <f t="shared" si="3"/>
        <v>◯</v>
      </c>
      <c r="AO22" s="712"/>
      <c r="AP22" s="947" t="str">
        <f t="shared" si="4"/>
        <v/>
      </c>
      <c r="AQ22" s="957"/>
      <c r="AR22" s="958" t="str">
        <f t="shared" si="5"/>
        <v/>
      </c>
      <c r="AS22" s="959"/>
      <c r="AT22" s="948"/>
      <c r="AU22" s="948"/>
      <c r="AV22" s="949"/>
      <c r="AW22" s="299"/>
      <c r="AX22" s="307"/>
      <c r="AY22" s="235"/>
      <c r="AZ22" s="235"/>
      <c r="BA22" s="309">
        <f t="shared" si="6"/>
        <v>0</v>
      </c>
      <c r="BB22" s="309">
        <f t="shared" si="7"/>
        <v>0</v>
      </c>
      <c r="BC22" s="309">
        <f t="shared" si="8"/>
        <v>0</v>
      </c>
      <c r="BD22" s="313" t="str">
        <f t="shared" si="9"/>
        <v/>
      </c>
      <c r="BE22" s="235"/>
      <c r="BF22" s="235"/>
      <c r="BG22" s="235"/>
      <c r="BH22" s="235"/>
      <c r="BI22" s="235"/>
      <c r="BJ22" s="235"/>
      <c r="BK22" s="235"/>
      <c r="BL22" s="235"/>
      <c r="BM22" s="235"/>
      <c r="BN22" s="235"/>
      <c r="BO22" s="235"/>
    </row>
    <row r="23" spans="2:69" ht="30" customHeight="1">
      <c r="B23" s="322" t="s">
        <v>555</v>
      </c>
      <c r="C23" s="466"/>
      <c r="D23" s="466"/>
      <c r="E23" s="960"/>
      <c r="F23" s="961"/>
      <c r="G23" s="961"/>
      <c r="H23" s="961"/>
      <c r="I23" s="471" t="s">
        <v>530</v>
      </c>
      <c r="J23" s="962"/>
      <c r="K23" s="961"/>
      <c r="L23" s="961"/>
      <c r="M23" s="961"/>
      <c r="N23" s="472">
        <f t="shared" si="10"/>
        <v>0</v>
      </c>
      <c r="O23" s="950"/>
      <c r="P23" s="950"/>
      <c r="Q23" s="951"/>
      <c r="R23" s="951"/>
      <c r="S23" s="951"/>
      <c r="T23" s="952"/>
      <c r="U23" s="952"/>
      <c r="V23" s="952"/>
      <c r="W23" s="952"/>
      <c r="X23" s="952"/>
      <c r="Y23" s="952"/>
      <c r="Z23" s="952"/>
      <c r="AA23" s="952"/>
      <c r="AB23" s="952"/>
      <c r="AC23" s="952"/>
      <c r="AD23" s="952"/>
      <c r="AE23" s="952"/>
      <c r="AF23" s="947">
        <f t="shared" si="1"/>
        <v>0</v>
      </c>
      <c r="AG23" s="890"/>
      <c r="AH23" s="890"/>
      <c r="AI23" s="941"/>
      <c r="AJ23" s="953">
        <f t="shared" si="2"/>
        <v>0</v>
      </c>
      <c r="AK23" s="954"/>
      <c r="AL23" s="954"/>
      <c r="AM23" s="955"/>
      <c r="AN23" s="956" t="str">
        <f t="shared" si="3"/>
        <v>◯</v>
      </c>
      <c r="AO23" s="712"/>
      <c r="AP23" s="947" t="str">
        <f t="shared" si="4"/>
        <v/>
      </c>
      <c r="AQ23" s="957"/>
      <c r="AR23" s="958" t="str">
        <f t="shared" si="5"/>
        <v/>
      </c>
      <c r="AS23" s="959"/>
      <c r="AT23" s="948"/>
      <c r="AU23" s="948"/>
      <c r="AV23" s="949"/>
      <c r="AW23" s="299"/>
      <c r="AX23" s="307"/>
      <c r="AY23" s="235"/>
      <c r="AZ23" s="235"/>
      <c r="BA23" s="309">
        <f t="shared" si="6"/>
        <v>0</v>
      </c>
      <c r="BB23" s="309">
        <f t="shared" si="7"/>
        <v>0</v>
      </c>
      <c r="BC23" s="309">
        <f t="shared" si="8"/>
        <v>0</v>
      </c>
      <c r="BD23" s="313" t="str">
        <f t="shared" si="9"/>
        <v/>
      </c>
      <c r="BE23" s="235"/>
      <c r="BF23" s="235"/>
      <c r="BG23" s="235"/>
      <c r="BH23" s="235"/>
      <c r="BI23" s="235"/>
      <c r="BJ23" s="235"/>
      <c r="BK23" s="235"/>
      <c r="BL23" s="235"/>
      <c r="BM23" s="235"/>
      <c r="BN23" s="235"/>
      <c r="BO23" s="235"/>
    </row>
    <row r="24" spans="2:69" ht="30" customHeight="1">
      <c r="B24" s="322" t="s">
        <v>556</v>
      </c>
      <c r="C24" s="466"/>
      <c r="D24" s="466"/>
      <c r="E24" s="960"/>
      <c r="F24" s="961"/>
      <c r="G24" s="961"/>
      <c r="H24" s="961"/>
      <c r="I24" s="471" t="s">
        <v>530</v>
      </c>
      <c r="J24" s="962"/>
      <c r="K24" s="961"/>
      <c r="L24" s="961"/>
      <c r="M24" s="961"/>
      <c r="N24" s="472">
        <f t="shared" si="10"/>
        <v>0</v>
      </c>
      <c r="O24" s="950"/>
      <c r="P24" s="950"/>
      <c r="Q24" s="951"/>
      <c r="R24" s="951"/>
      <c r="S24" s="951"/>
      <c r="T24" s="952"/>
      <c r="U24" s="952"/>
      <c r="V24" s="952"/>
      <c r="W24" s="952"/>
      <c r="X24" s="952"/>
      <c r="Y24" s="952"/>
      <c r="Z24" s="952"/>
      <c r="AA24" s="952"/>
      <c r="AB24" s="952"/>
      <c r="AC24" s="952"/>
      <c r="AD24" s="952"/>
      <c r="AE24" s="952"/>
      <c r="AF24" s="947">
        <f t="shared" si="1"/>
        <v>0</v>
      </c>
      <c r="AG24" s="890"/>
      <c r="AH24" s="890"/>
      <c r="AI24" s="941"/>
      <c r="AJ24" s="953">
        <f t="shared" si="2"/>
        <v>0</v>
      </c>
      <c r="AK24" s="954"/>
      <c r="AL24" s="954"/>
      <c r="AM24" s="955"/>
      <c r="AN24" s="956" t="str">
        <f t="shared" si="3"/>
        <v>◯</v>
      </c>
      <c r="AO24" s="712"/>
      <c r="AP24" s="947" t="str">
        <f t="shared" si="4"/>
        <v/>
      </c>
      <c r="AQ24" s="957"/>
      <c r="AR24" s="958" t="str">
        <f t="shared" si="5"/>
        <v/>
      </c>
      <c r="AS24" s="959"/>
      <c r="AT24" s="948"/>
      <c r="AU24" s="948"/>
      <c r="AV24" s="949"/>
      <c r="AW24" s="299"/>
      <c r="AX24" s="307"/>
      <c r="AY24" s="235"/>
      <c r="AZ24" s="235"/>
      <c r="BA24" s="309">
        <f t="shared" si="6"/>
        <v>0</v>
      </c>
      <c r="BB24" s="309">
        <f t="shared" si="7"/>
        <v>0</v>
      </c>
      <c r="BC24" s="309">
        <f t="shared" si="8"/>
        <v>0</v>
      </c>
      <c r="BD24" s="313" t="str">
        <f t="shared" si="9"/>
        <v/>
      </c>
      <c r="BE24" s="235"/>
      <c r="BF24" s="235"/>
      <c r="BG24" s="235"/>
      <c r="BH24" s="235"/>
      <c r="BI24" s="235"/>
      <c r="BJ24" s="235"/>
      <c r="BK24" s="235"/>
      <c r="BL24" s="235"/>
      <c r="BM24" s="235"/>
      <c r="BN24" s="235"/>
      <c r="BO24" s="235"/>
    </row>
    <row r="25" spans="2:69" ht="30" customHeight="1">
      <c r="B25" s="322" t="s">
        <v>557</v>
      </c>
      <c r="C25" s="466"/>
      <c r="D25" s="466"/>
      <c r="E25" s="960"/>
      <c r="F25" s="961"/>
      <c r="G25" s="961"/>
      <c r="H25" s="961"/>
      <c r="I25" s="471" t="s">
        <v>530</v>
      </c>
      <c r="J25" s="962"/>
      <c r="K25" s="961"/>
      <c r="L25" s="961"/>
      <c r="M25" s="961"/>
      <c r="N25" s="472">
        <f t="shared" si="10"/>
        <v>0</v>
      </c>
      <c r="O25" s="950"/>
      <c r="P25" s="950"/>
      <c r="Q25" s="951"/>
      <c r="R25" s="951"/>
      <c r="S25" s="951"/>
      <c r="T25" s="952"/>
      <c r="U25" s="952"/>
      <c r="V25" s="952"/>
      <c r="W25" s="952"/>
      <c r="X25" s="952"/>
      <c r="Y25" s="952"/>
      <c r="Z25" s="952"/>
      <c r="AA25" s="952"/>
      <c r="AB25" s="952"/>
      <c r="AC25" s="952"/>
      <c r="AD25" s="952"/>
      <c r="AE25" s="952"/>
      <c r="AF25" s="947">
        <f t="shared" si="1"/>
        <v>0</v>
      </c>
      <c r="AG25" s="890"/>
      <c r="AH25" s="890"/>
      <c r="AI25" s="941"/>
      <c r="AJ25" s="953">
        <f t="shared" si="2"/>
        <v>0</v>
      </c>
      <c r="AK25" s="954"/>
      <c r="AL25" s="954"/>
      <c r="AM25" s="955"/>
      <c r="AN25" s="956" t="str">
        <f t="shared" si="3"/>
        <v>◯</v>
      </c>
      <c r="AO25" s="712"/>
      <c r="AP25" s="947" t="str">
        <f t="shared" si="4"/>
        <v/>
      </c>
      <c r="AQ25" s="957"/>
      <c r="AR25" s="958" t="str">
        <f t="shared" si="5"/>
        <v/>
      </c>
      <c r="AS25" s="959"/>
      <c r="AT25" s="948"/>
      <c r="AU25" s="948"/>
      <c r="AV25" s="949"/>
      <c r="AW25" s="299"/>
      <c r="AX25" s="307"/>
      <c r="AY25" s="235"/>
      <c r="AZ25" s="235"/>
      <c r="BA25" s="309">
        <f t="shared" si="6"/>
        <v>0</v>
      </c>
      <c r="BB25" s="309">
        <f t="shared" si="7"/>
        <v>0</v>
      </c>
      <c r="BC25" s="309">
        <f t="shared" si="8"/>
        <v>0</v>
      </c>
      <c r="BD25" s="313" t="str">
        <f t="shared" si="9"/>
        <v/>
      </c>
      <c r="BE25" s="235"/>
      <c r="BF25" s="235"/>
      <c r="BG25" s="235"/>
      <c r="BH25" s="235"/>
      <c r="BI25" s="235"/>
      <c r="BJ25" s="235"/>
      <c r="BK25" s="235"/>
      <c r="BL25" s="235"/>
      <c r="BM25" s="235"/>
      <c r="BN25" s="235"/>
      <c r="BO25" s="235"/>
    </row>
    <row r="26" spans="2:69" ht="30" customHeight="1">
      <c r="B26" s="322" t="s">
        <v>558</v>
      </c>
      <c r="C26" s="466"/>
      <c r="D26" s="466"/>
      <c r="E26" s="960"/>
      <c r="F26" s="961"/>
      <c r="G26" s="961"/>
      <c r="H26" s="961"/>
      <c r="I26" s="471" t="s">
        <v>530</v>
      </c>
      <c r="J26" s="962"/>
      <c r="K26" s="961"/>
      <c r="L26" s="961"/>
      <c r="M26" s="961"/>
      <c r="N26" s="472">
        <f t="shared" si="10"/>
        <v>0</v>
      </c>
      <c r="O26" s="950"/>
      <c r="P26" s="950"/>
      <c r="Q26" s="951"/>
      <c r="R26" s="951"/>
      <c r="S26" s="951"/>
      <c r="T26" s="952"/>
      <c r="U26" s="952"/>
      <c r="V26" s="952"/>
      <c r="W26" s="952"/>
      <c r="X26" s="952"/>
      <c r="Y26" s="952"/>
      <c r="Z26" s="952"/>
      <c r="AA26" s="952"/>
      <c r="AB26" s="952"/>
      <c r="AC26" s="952"/>
      <c r="AD26" s="952"/>
      <c r="AE26" s="952"/>
      <c r="AF26" s="947">
        <f t="shared" si="1"/>
        <v>0</v>
      </c>
      <c r="AG26" s="890"/>
      <c r="AH26" s="890"/>
      <c r="AI26" s="941"/>
      <c r="AJ26" s="953">
        <f t="shared" si="2"/>
        <v>0</v>
      </c>
      <c r="AK26" s="954"/>
      <c r="AL26" s="954"/>
      <c r="AM26" s="955"/>
      <c r="AN26" s="956" t="str">
        <f t="shared" si="3"/>
        <v>◯</v>
      </c>
      <c r="AO26" s="712"/>
      <c r="AP26" s="947" t="str">
        <f t="shared" si="4"/>
        <v/>
      </c>
      <c r="AQ26" s="957"/>
      <c r="AR26" s="958" t="str">
        <f t="shared" si="5"/>
        <v/>
      </c>
      <c r="AS26" s="959"/>
      <c r="AT26" s="948"/>
      <c r="AU26" s="948"/>
      <c r="AV26" s="949"/>
      <c r="AW26" s="299"/>
      <c r="AX26" s="307"/>
      <c r="AY26" s="235"/>
      <c r="AZ26" s="235"/>
      <c r="BA26" s="309">
        <f t="shared" si="6"/>
        <v>0</v>
      </c>
      <c r="BB26" s="309">
        <f t="shared" si="7"/>
        <v>0</v>
      </c>
      <c r="BC26" s="309">
        <f t="shared" si="8"/>
        <v>0</v>
      </c>
      <c r="BD26" s="313" t="str">
        <f t="shared" si="9"/>
        <v/>
      </c>
      <c r="BE26" s="235"/>
      <c r="BF26" s="235"/>
      <c r="BG26" s="235"/>
      <c r="BH26" s="235"/>
      <c r="BI26" s="235"/>
      <c r="BJ26" s="235"/>
      <c r="BK26" s="235"/>
      <c r="BL26" s="235"/>
      <c r="BM26" s="235"/>
      <c r="BN26" s="235"/>
      <c r="BO26" s="235"/>
    </row>
    <row r="27" spans="2:69" ht="30" customHeight="1">
      <c r="B27" s="322" t="s">
        <v>559</v>
      </c>
      <c r="C27" s="466"/>
      <c r="D27" s="466"/>
      <c r="E27" s="960"/>
      <c r="F27" s="961"/>
      <c r="G27" s="961"/>
      <c r="H27" s="961"/>
      <c r="I27" s="471" t="s">
        <v>530</v>
      </c>
      <c r="J27" s="962"/>
      <c r="K27" s="961"/>
      <c r="L27" s="961"/>
      <c r="M27" s="961"/>
      <c r="N27" s="472">
        <f t="shared" si="10"/>
        <v>0</v>
      </c>
      <c r="O27" s="950"/>
      <c r="P27" s="950"/>
      <c r="Q27" s="951"/>
      <c r="R27" s="951"/>
      <c r="S27" s="951"/>
      <c r="T27" s="952"/>
      <c r="U27" s="952"/>
      <c r="V27" s="952"/>
      <c r="W27" s="952"/>
      <c r="X27" s="952"/>
      <c r="Y27" s="952"/>
      <c r="Z27" s="952"/>
      <c r="AA27" s="952"/>
      <c r="AB27" s="952"/>
      <c r="AC27" s="952"/>
      <c r="AD27" s="952"/>
      <c r="AE27" s="952"/>
      <c r="AF27" s="947">
        <f t="shared" si="1"/>
        <v>0</v>
      </c>
      <c r="AG27" s="890"/>
      <c r="AH27" s="890"/>
      <c r="AI27" s="941"/>
      <c r="AJ27" s="953">
        <f t="shared" si="2"/>
        <v>0</v>
      </c>
      <c r="AK27" s="954"/>
      <c r="AL27" s="954"/>
      <c r="AM27" s="955"/>
      <c r="AN27" s="956" t="str">
        <f t="shared" si="3"/>
        <v>◯</v>
      </c>
      <c r="AO27" s="712"/>
      <c r="AP27" s="947" t="str">
        <f t="shared" si="4"/>
        <v/>
      </c>
      <c r="AQ27" s="957"/>
      <c r="AR27" s="958" t="str">
        <f t="shared" si="5"/>
        <v/>
      </c>
      <c r="AS27" s="959"/>
      <c r="AT27" s="948"/>
      <c r="AU27" s="948"/>
      <c r="AV27" s="949"/>
      <c r="AW27" s="299"/>
      <c r="AX27" s="307"/>
      <c r="AY27" s="235"/>
      <c r="AZ27" s="235"/>
      <c r="BA27" s="309">
        <f t="shared" si="6"/>
        <v>0</v>
      </c>
      <c r="BB27" s="309">
        <f t="shared" si="7"/>
        <v>0</v>
      </c>
      <c r="BC27" s="309">
        <f t="shared" si="8"/>
        <v>0</v>
      </c>
      <c r="BD27" s="313" t="str">
        <f t="shared" si="9"/>
        <v/>
      </c>
      <c r="BE27" s="235"/>
      <c r="BF27" s="235"/>
      <c r="BG27" s="235"/>
      <c r="BH27" s="235"/>
      <c r="BI27" s="235"/>
      <c r="BJ27" s="235"/>
      <c r="BK27" s="235"/>
      <c r="BL27" s="235"/>
      <c r="BM27" s="235"/>
      <c r="BN27" s="235"/>
      <c r="BO27" s="235"/>
    </row>
    <row r="28" spans="2:69" ht="30" customHeight="1">
      <c r="B28" s="322" t="s">
        <v>560</v>
      </c>
      <c r="C28" s="466"/>
      <c r="D28" s="466"/>
      <c r="E28" s="960"/>
      <c r="F28" s="961"/>
      <c r="G28" s="961"/>
      <c r="H28" s="961"/>
      <c r="I28" s="471" t="s">
        <v>530</v>
      </c>
      <c r="J28" s="962"/>
      <c r="K28" s="961"/>
      <c r="L28" s="961"/>
      <c r="M28" s="961"/>
      <c r="N28" s="472">
        <f t="shared" si="10"/>
        <v>0</v>
      </c>
      <c r="O28" s="950"/>
      <c r="P28" s="950"/>
      <c r="Q28" s="951"/>
      <c r="R28" s="951"/>
      <c r="S28" s="951"/>
      <c r="T28" s="952"/>
      <c r="U28" s="952"/>
      <c r="V28" s="952"/>
      <c r="W28" s="952"/>
      <c r="X28" s="952"/>
      <c r="Y28" s="952"/>
      <c r="Z28" s="952"/>
      <c r="AA28" s="952"/>
      <c r="AB28" s="952"/>
      <c r="AC28" s="952"/>
      <c r="AD28" s="952"/>
      <c r="AE28" s="952"/>
      <c r="AF28" s="947">
        <f t="shared" si="1"/>
        <v>0</v>
      </c>
      <c r="AG28" s="890"/>
      <c r="AH28" s="890"/>
      <c r="AI28" s="941"/>
      <c r="AJ28" s="953">
        <f t="shared" si="2"/>
        <v>0</v>
      </c>
      <c r="AK28" s="954"/>
      <c r="AL28" s="954"/>
      <c r="AM28" s="955"/>
      <c r="AN28" s="956" t="str">
        <f t="shared" si="3"/>
        <v>◯</v>
      </c>
      <c r="AO28" s="712"/>
      <c r="AP28" s="947" t="str">
        <f t="shared" si="4"/>
        <v/>
      </c>
      <c r="AQ28" s="957"/>
      <c r="AR28" s="958" t="str">
        <f t="shared" si="5"/>
        <v/>
      </c>
      <c r="AS28" s="959"/>
      <c r="AT28" s="948"/>
      <c r="AU28" s="948"/>
      <c r="AV28" s="949"/>
      <c r="AW28" s="299"/>
      <c r="AX28" s="307"/>
      <c r="AY28" s="235"/>
      <c r="AZ28" s="235"/>
      <c r="BA28" s="309">
        <f t="shared" si="6"/>
        <v>0</v>
      </c>
      <c r="BB28" s="309">
        <f t="shared" si="7"/>
        <v>0</v>
      </c>
      <c r="BC28" s="309">
        <f t="shared" si="8"/>
        <v>0</v>
      </c>
      <c r="BD28" s="313" t="str">
        <f t="shared" si="9"/>
        <v/>
      </c>
      <c r="BE28" s="235"/>
      <c r="BF28" s="235"/>
      <c r="BG28" s="235"/>
      <c r="BH28" s="235"/>
      <c r="BI28" s="235"/>
      <c r="BJ28" s="235"/>
      <c r="BK28" s="235"/>
      <c r="BL28" s="235"/>
      <c r="BM28" s="235"/>
      <c r="BN28" s="235"/>
      <c r="BO28" s="235"/>
    </row>
    <row r="29" spans="2:69" ht="30" customHeight="1">
      <c r="B29" s="322" t="s">
        <v>561</v>
      </c>
      <c r="C29" s="466"/>
      <c r="D29" s="466"/>
      <c r="E29" s="960"/>
      <c r="F29" s="961"/>
      <c r="G29" s="961"/>
      <c r="H29" s="961"/>
      <c r="I29" s="471" t="s">
        <v>530</v>
      </c>
      <c r="J29" s="962"/>
      <c r="K29" s="961"/>
      <c r="L29" s="961"/>
      <c r="M29" s="961"/>
      <c r="N29" s="472">
        <f t="shared" si="10"/>
        <v>0</v>
      </c>
      <c r="O29" s="950"/>
      <c r="P29" s="950"/>
      <c r="Q29" s="951"/>
      <c r="R29" s="951"/>
      <c r="S29" s="951"/>
      <c r="T29" s="952"/>
      <c r="U29" s="952"/>
      <c r="V29" s="952"/>
      <c r="W29" s="952"/>
      <c r="X29" s="952"/>
      <c r="Y29" s="952"/>
      <c r="Z29" s="952"/>
      <c r="AA29" s="952"/>
      <c r="AB29" s="952"/>
      <c r="AC29" s="952"/>
      <c r="AD29" s="952"/>
      <c r="AE29" s="952"/>
      <c r="AF29" s="947">
        <f t="shared" si="1"/>
        <v>0</v>
      </c>
      <c r="AG29" s="890"/>
      <c r="AH29" s="890"/>
      <c r="AI29" s="941"/>
      <c r="AJ29" s="953">
        <f t="shared" si="2"/>
        <v>0</v>
      </c>
      <c r="AK29" s="954"/>
      <c r="AL29" s="954"/>
      <c r="AM29" s="955"/>
      <c r="AN29" s="956" t="str">
        <f t="shared" si="3"/>
        <v>◯</v>
      </c>
      <c r="AO29" s="712"/>
      <c r="AP29" s="947" t="str">
        <f t="shared" si="4"/>
        <v/>
      </c>
      <c r="AQ29" s="957"/>
      <c r="AR29" s="958" t="str">
        <f t="shared" si="5"/>
        <v/>
      </c>
      <c r="AS29" s="959"/>
      <c r="AT29" s="948"/>
      <c r="AU29" s="948"/>
      <c r="AV29" s="949"/>
      <c r="AW29" s="299"/>
      <c r="AX29" s="307"/>
      <c r="AY29" s="235"/>
      <c r="AZ29" s="235"/>
      <c r="BA29" s="309">
        <f t="shared" si="6"/>
        <v>0</v>
      </c>
      <c r="BB29" s="309">
        <f t="shared" si="7"/>
        <v>0</v>
      </c>
      <c r="BC29" s="309">
        <f t="shared" si="8"/>
        <v>0</v>
      </c>
      <c r="BD29" s="313" t="str">
        <f t="shared" si="9"/>
        <v/>
      </c>
      <c r="BE29" s="235"/>
      <c r="BF29" s="235"/>
      <c r="BG29" s="235"/>
      <c r="BH29" s="235"/>
      <c r="BI29" s="235"/>
      <c r="BJ29" s="235"/>
      <c r="BK29" s="235"/>
      <c r="BL29" s="235"/>
      <c r="BM29" s="235"/>
      <c r="BN29" s="235"/>
      <c r="BO29" s="235"/>
      <c r="BP29" s="244">
        <f>ROUNDDOWN(T29/3,2)</f>
        <v>0</v>
      </c>
      <c r="BQ29" s="244">
        <f>ROUNDDOWN((X29+AB29)/6,2)</f>
        <v>0</v>
      </c>
    </row>
    <row r="30" spans="2:69" ht="30" customHeight="1">
      <c r="B30" s="322" t="s">
        <v>562</v>
      </c>
      <c r="C30" s="466"/>
      <c r="D30" s="466"/>
      <c r="E30" s="960"/>
      <c r="F30" s="961"/>
      <c r="G30" s="961"/>
      <c r="H30" s="961"/>
      <c r="I30" s="471" t="s">
        <v>530</v>
      </c>
      <c r="J30" s="962"/>
      <c r="K30" s="961"/>
      <c r="L30" s="961"/>
      <c r="M30" s="961"/>
      <c r="N30" s="472">
        <f t="shared" si="10"/>
        <v>0</v>
      </c>
      <c r="O30" s="950"/>
      <c r="P30" s="950"/>
      <c r="Q30" s="951"/>
      <c r="R30" s="951"/>
      <c r="S30" s="951"/>
      <c r="T30" s="952"/>
      <c r="U30" s="952"/>
      <c r="V30" s="952"/>
      <c r="W30" s="952"/>
      <c r="X30" s="952"/>
      <c r="Y30" s="952"/>
      <c r="Z30" s="952"/>
      <c r="AA30" s="952"/>
      <c r="AB30" s="952"/>
      <c r="AC30" s="952"/>
      <c r="AD30" s="952"/>
      <c r="AE30" s="952"/>
      <c r="AF30" s="947">
        <f t="shared" si="1"/>
        <v>0</v>
      </c>
      <c r="AG30" s="890"/>
      <c r="AH30" s="890"/>
      <c r="AI30" s="941"/>
      <c r="AJ30" s="953">
        <f t="shared" si="2"/>
        <v>0</v>
      </c>
      <c r="AK30" s="954"/>
      <c r="AL30" s="954"/>
      <c r="AM30" s="955"/>
      <c r="AN30" s="956" t="str">
        <f t="shared" si="3"/>
        <v>◯</v>
      </c>
      <c r="AO30" s="712"/>
      <c r="AP30" s="947" t="str">
        <f t="shared" si="4"/>
        <v/>
      </c>
      <c r="AQ30" s="957"/>
      <c r="AR30" s="958" t="str">
        <f t="shared" si="5"/>
        <v/>
      </c>
      <c r="AS30" s="959"/>
      <c r="AT30" s="948"/>
      <c r="AU30" s="948"/>
      <c r="AV30" s="949"/>
      <c r="AW30" s="299"/>
      <c r="AX30" s="307"/>
      <c r="AY30" s="235"/>
      <c r="AZ30" s="235"/>
      <c r="BA30" s="309">
        <f t="shared" si="6"/>
        <v>0</v>
      </c>
      <c r="BB30" s="309">
        <f t="shared" si="7"/>
        <v>0</v>
      </c>
      <c r="BC30" s="309">
        <f t="shared" si="8"/>
        <v>0</v>
      </c>
      <c r="BD30" s="313" t="str">
        <f t="shared" si="9"/>
        <v/>
      </c>
      <c r="BE30" s="7"/>
      <c r="BF30" s="7"/>
      <c r="BG30" s="7"/>
      <c r="BH30" s="7"/>
      <c r="BI30" s="7"/>
      <c r="BJ30" s="7"/>
      <c r="BK30" s="7"/>
      <c r="BL30" s="7"/>
      <c r="BM30" s="7"/>
      <c r="BN30" s="7"/>
      <c r="BO30" s="7"/>
      <c r="BP30" s="244">
        <f t="shared" ref="BP30:BP40" si="11">ROUNDDOWN(T30/3,2)</f>
        <v>0</v>
      </c>
      <c r="BQ30" s="244">
        <f t="shared" ref="BQ30:BQ39" si="12">ROUNDDOWN((X30+AB30)/6,2)</f>
        <v>0</v>
      </c>
    </row>
    <row r="31" spans="2:69" ht="30" customHeight="1">
      <c r="B31" s="322" t="s">
        <v>572</v>
      </c>
      <c r="C31" s="466"/>
      <c r="D31" s="466"/>
      <c r="E31" s="960"/>
      <c r="F31" s="961"/>
      <c r="G31" s="961"/>
      <c r="H31" s="961"/>
      <c r="I31" s="471" t="s">
        <v>530</v>
      </c>
      <c r="J31" s="962"/>
      <c r="K31" s="961"/>
      <c r="L31" s="961"/>
      <c r="M31" s="961"/>
      <c r="N31" s="472">
        <f t="shared" si="10"/>
        <v>0</v>
      </c>
      <c r="O31" s="950"/>
      <c r="P31" s="950"/>
      <c r="Q31" s="951"/>
      <c r="R31" s="951"/>
      <c r="S31" s="951"/>
      <c r="T31" s="952"/>
      <c r="U31" s="952"/>
      <c r="V31" s="952"/>
      <c r="W31" s="952"/>
      <c r="X31" s="952"/>
      <c r="Y31" s="952"/>
      <c r="Z31" s="952"/>
      <c r="AA31" s="952"/>
      <c r="AB31" s="952"/>
      <c r="AC31" s="952"/>
      <c r="AD31" s="952"/>
      <c r="AE31" s="952"/>
      <c r="AF31" s="947">
        <f t="shared" si="1"/>
        <v>0</v>
      </c>
      <c r="AG31" s="890"/>
      <c r="AH31" s="890"/>
      <c r="AI31" s="941"/>
      <c r="AJ31" s="953">
        <f t="shared" si="2"/>
        <v>0</v>
      </c>
      <c r="AK31" s="954"/>
      <c r="AL31" s="954"/>
      <c r="AM31" s="955"/>
      <c r="AN31" s="956" t="str">
        <f t="shared" si="3"/>
        <v>◯</v>
      </c>
      <c r="AO31" s="712"/>
      <c r="AP31" s="947" t="str">
        <f t="shared" si="4"/>
        <v/>
      </c>
      <c r="AQ31" s="957"/>
      <c r="AR31" s="958" t="str">
        <f t="shared" si="5"/>
        <v/>
      </c>
      <c r="AS31" s="959"/>
      <c r="AT31" s="948"/>
      <c r="AU31" s="948"/>
      <c r="AV31" s="949"/>
      <c r="AW31" s="299"/>
      <c r="AX31" s="307"/>
      <c r="AY31" s="235"/>
      <c r="AZ31" s="235"/>
      <c r="BA31" s="309">
        <f t="shared" si="6"/>
        <v>0</v>
      </c>
      <c r="BB31" s="309">
        <f t="shared" si="7"/>
        <v>0</v>
      </c>
      <c r="BC31" s="309">
        <f t="shared" si="8"/>
        <v>0</v>
      </c>
      <c r="BD31" s="313" t="str">
        <f t="shared" si="9"/>
        <v/>
      </c>
      <c r="BE31" s="7"/>
      <c r="BF31" s="7"/>
      <c r="BG31" s="7"/>
      <c r="BH31" s="7"/>
      <c r="BI31" s="7"/>
      <c r="BJ31" s="7"/>
      <c r="BK31" s="7"/>
      <c r="BL31" s="7"/>
      <c r="BM31" s="7"/>
      <c r="BN31" s="7"/>
      <c r="BO31" s="7"/>
      <c r="BP31" s="244">
        <f t="shared" si="11"/>
        <v>0</v>
      </c>
      <c r="BQ31" s="244">
        <f t="shared" si="12"/>
        <v>0</v>
      </c>
    </row>
    <row r="32" spans="2:69" ht="30" customHeight="1">
      <c r="B32" s="322" t="s">
        <v>573</v>
      </c>
      <c r="C32" s="466"/>
      <c r="D32" s="466"/>
      <c r="E32" s="960"/>
      <c r="F32" s="961"/>
      <c r="G32" s="961"/>
      <c r="H32" s="961"/>
      <c r="I32" s="471" t="s">
        <v>530</v>
      </c>
      <c r="J32" s="962"/>
      <c r="K32" s="961"/>
      <c r="L32" s="961"/>
      <c r="M32" s="961"/>
      <c r="N32" s="472">
        <f t="shared" si="10"/>
        <v>0</v>
      </c>
      <c r="O32" s="950"/>
      <c r="P32" s="950"/>
      <c r="Q32" s="951"/>
      <c r="R32" s="951"/>
      <c r="S32" s="951"/>
      <c r="T32" s="952"/>
      <c r="U32" s="952"/>
      <c r="V32" s="952"/>
      <c r="W32" s="952"/>
      <c r="X32" s="952"/>
      <c r="Y32" s="952"/>
      <c r="Z32" s="952"/>
      <c r="AA32" s="952"/>
      <c r="AB32" s="952"/>
      <c r="AC32" s="952"/>
      <c r="AD32" s="952"/>
      <c r="AE32" s="952"/>
      <c r="AF32" s="947">
        <f t="shared" si="1"/>
        <v>0</v>
      </c>
      <c r="AG32" s="890"/>
      <c r="AH32" s="890"/>
      <c r="AI32" s="941"/>
      <c r="AJ32" s="953">
        <f t="shared" si="2"/>
        <v>0</v>
      </c>
      <c r="AK32" s="954"/>
      <c r="AL32" s="954"/>
      <c r="AM32" s="955"/>
      <c r="AN32" s="956" t="str">
        <f t="shared" si="3"/>
        <v>◯</v>
      </c>
      <c r="AO32" s="712"/>
      <c r="AP32" s="947" t="str">
        <f t="shared" si="4"/>
        <v/>
      </c>
      <c r="AQ32" s="957"/>
      <c r="AR32" s="958" t="str">
        <f t="shared" si="5"/>
        <v/>
      </c>
      <c r="AS32" s="959"/>
      <c r="AT32" s="948"/>
      <c r="AU32" s="948"/>
      <c r="AV32" s="949"/>
      <c r="AW32" s="299"/>
      <c r="AX32" s="307"/>
      <c r="AY32" s="235"/>
      <c r="AZ32" s="235"/>
      <c r="BA32" s="309">
        <f t="shared" si="6"/>
        <v>0</v>
      </c>
      <c r="BB32" s="309">
        <f t="shared" si="7"/>
        <v>0</v>
      </c>
      <c r="BC32" s="309">
        <f t="shared" si="8"/>
        <v>0</v>
      </c>
      <c r="BD32" s="313" t="str">
        <f t="shared" si="9"/>
        <v/>
      </c>
      <c r="BE32" s="7"/>
      <c r="BF32" s="7"/>
      <c r="BG32" s="7"/>
      <c r="BH32" s="7"/>
      <c r="BI32" s="7"/>
      <c r="BJ32" s="7"/>
      <c r="BK32" s="7"/>
      <c r="BL32" s="7"/>
      <c r="BM32" s="7"/>
      <c r="BN32" s="7"/>
      <c r="BO32" s="7"/>
      <c r="BP32" s="244">
        <f t="shared" si="11"/>
        <v>0</v>
      </c>
      <c r="BQ32" s="244">
        <f t="shared" si="12"/>
        <v>0</v>
      </c>
    </row>
    <row r="33" spans="2:69" ht="30" customHeight="1">
      <c r="B33" s="322" t="s">
        <v>574</v>
      </c>
      <c r="C33" s="466"/>
      <c r="D33" s="466"/>
      <c r="E33" s="960"/>
      <c r="F33" s="961"/>
      <c r="G33" s="961"/>
      <c r="H33" s="961"/>
      <c r="I33" s="471" t="s">
        <v>530</v>
      </c>
      <c r="J33" s="962"/>
      <c r="K33" s="961"/>
      <c r="L33" s="961"/>
      <c r="M33" s="961"/>
      <c r="N33" s="472">
        <f t="shared" si="10"/>
        <v>0</v>
      </c>
      <c r="O33" s="950"/>
      <c r="P33" s="950"/>
      <c r="Q33" s="951"/>
      <c r="R33" s="951"/>
      <c r="S33" s="951"/>
      <c r="T33" s="952"/>
      <c r="U33" s="952"/>
      <c r="V33" s="952"/>
      <c r="W33" s="952"/>
      <c r="X33" s="952"/>
      <c r="Y33" s="952"/>
      <c r="Z33" s="952"/>
      <c r="AA33" s="952"/>
      <c r="AB33" s="952"/>
      <c r="AC33" s="952"/>
      <c r="AD33" s="952"/>
      <c r="AE33" s="952"/>
      <c r="AF33" s="947">
        <f t="shared" si="1"/>
        <v>0</v>
      </c>
      <c r="AG33" s="890"/>
      <c r="AH33" s="890"/>
      <c r="AI33" s="941"/>
      <c r="AJ33" s="953">
        <f t="shared" si="2"/>
        <v>0</v>
      </c>
      <c r="AK33" s="954"/>
      <c r="AL33" s="954"/>
      <c r="AM33" s="955"/>
      <c r="AN33" s="956" t="str">
        <f t="shared" si="3"/>
        <v>◯</v>
      </c>
      <c r="AO33" s="712"/>
      <c r="AP33" s="947" t="str">
        <f t="shared" si="4"/>
        <v/>
      </c>
      <c r="AQ33" s="957"/>
      <c r="AR33" s="958" t="str">
        <f t="shared" si="5"/>
        <v/>
      </c>
      <c r="AS33" s="959"/>
      <c r="AT33" s="948"/>
      <c r="AU33" s="948"/>
      <c r="AV33" s="949"/>
      <c r="AW33" s="299"/>
      <c r="AX33" s="307"/>
      <c r="AY33" s="235"/>
      <c r="AZ33" s="235"/>
      <c r="BA33" s="309">
        <f t="shared" si="6"/>
        <v>0</v>
      </c>
      <c r="BB33" s="309">
        <f t="shared" si="7"/>
        <v>0</v>
      </c>
      <c r="BC33" s="309">
        <f t="shared" si="8"/>
        <v>0</v>
      </c>
      <c r="BD33" s="313" t="str">
        <f t="shared" si="9"/>
        <v/>
      </c>
      <c r="BE33" s="7"/>
      <c r="BF33" s="7"/>
      <c r="BG33" s="7"/>
      <c r="BH33" s="7"/>
      <c r="BI33" s="7"/>
      <c r="BJ33" s="7"/>
      <c r="BK33" s="7"/>
      <c r="BL33" s="7"/>
      <c r="BM33" s="7"/>
      <c r="BN33" s="7"/>
      <c r="BO33" s="7"/>
      <c r="BP33" s="244">
        <f t="shared" si="11"/>
        <v>0</v>
      </c>
      <c r="BQ33" s="244">
        <f t="shared" si="12"/>
        <v>0</v>
      </c>
    </row>
    <row r="34" spans="2:69" ht="30" customHeight="1">
      <c r="B34" s="322" t="s">
        <v>575</v>
      </c>
      <c r="C34" s="466"/>
      <c r="D34" s="466"/>
      <c r="E34" s="960"/>
      <c r="F34" s="961"/>
      <c r="G34" s="961"/>
      <c r="H34" s="961"/>
      <c r="I34" s="471" t="s">
        <v>530</v>
      </c>
      <c r="J34" s="962"/>
      <c r="K34" s="961"/>
      <c r="L34" s="961"/>
      <c r="M34" s="961"/>
      <c r="N34" s="472">
        <f t="shared" si="10"/>
        <v>0</v>
      </c>
      <c r="O34" s="950"/>
      <c r="P34" s="950"/>
      <c r="Q34" s="951"/>
      <c r="R34" s="951"/>
      <c r="S34" s="951"/>
      <c r="T34" s="952"/>
      <c r="U34" s="952"/>
      <c r="V34" s="952"/>
      <c r="W34" s="952"/>
      <c r="X34" s="952"/>
      <c r="Y34" s="952"/>
      <c r="Z34" s="952"/>
      <c r="AA34" s="952"/>
      <c r="AB34" s="952"/>
      <c r="AC34" s="952"/>
      <c r="AD34" s="952"/>
      <c r="AE34" s="952"/>
      <c r="AF34" s="947">
        <f t="shared" si="1"/>
        <v>0</v>
      </c>
      <c r="AG34" s="890"/>
      <c r="AH34" s="890"/>
      <c r="AI34" s="941"/>
      <c r="AJ34" s="953">
        <f t="shared" si="2"/>
        <v>0</v>
      </c>
      <c r="AK34" s="954"/>
      <c r="AL34" s="954"/>
      <c r="AM34" s="955"/>
      <c r="AN34" s="956" t="str">
        <f t="shared" si="3"/>
        <v>◯</v>
      </c>
      <c r="AO34" s="712"/>
      <c r="AP34" s="947" t="str">
        <f t="shared" si="4"/>
        <v/>
      </c>
      <c r="AQ34" s="957"/>
      <c r="AR34" s="958" t="str">
        <f t="shared" si="5"/>
        <v/>
      </c>
      <c r="AS34" s="959"/>
      <c r="AT34" s="948"/>
      <c r="AU34" s="948"/>
      <c r="AV34" s="949"/>
      <c r="AW34" s="299"/>
      <c r="AX34" s="307"/>
      <c r="AY34" s="235"/>
      <c r="AZ34" s="235"/>
      <c r="BA34" s="309">
        <f t="shared" si="6"/>
        <v>0</v>
      </c>
      <c r="BB34" s="309">
        <f t="shared" si="7"/>
        <v>0</v>
      </c>
      <c r="BC34" s="309">
        <f t="shared" si="8"/>
        <v>0</v>
      </c>
      <c r="BD34" s="313" t="str">
        <f t="shared" si="9"/>
        <v/>
      </c>
      <c r="BE34" s="7"/>
      <c r="BF34" s="7"/>
      <c r="BG34" s="7"/>
      <c r="BH34" s="7"/>
      <c r="BI34" s="7"/>
      <c r="BJ34" s="7"/>
      <c r="BK34" s="7"/>
      <c r="BL34" s="7"/>
      <c r="BM34" s="7"/>
      <c r="BN34" s="7"/>
      <c r="BO34" s="7"/>
      <c r="BP34" s="244">
        <f t="shared" si="11"/>
        <v>0</v>
      </c>
      <c r="BQ34" s="244">
        <f t="shared" si="12"/>
        <v>0</v>
      </c>
    </row>
    <row r="35" spans="2:69" ht="30" customHeight="1">
      <c r="B35" s="322" t="s">
        <v>576</v>
      </c>
      <c r="C35" s="466"/>
      <c r="D35" s="466"/>
      <c r="E35" s="960"/>
      <c r="F35" s="961"/>
      <c r="G35" s="961"/>
      <c r="H35" s="961"/>
      <c r="I35" s="471" t="s">
        <v>530</v>
      </c>
      <c r="J35" s="962"/>
      <c r="K35" s="961"/>
      <c r="L35" s="961"/>
      <c r="M35" s="961"/>
      <c r="N35" s="472">
        <f t="shared" si="10"/>
        <v>0</v>
      </c>
      <c r="O35" s="950"/>
      <c r="P35" s="950"/>
      <c r="Q35" s="951"/>
      <c r="R35" s="951"/>
      <c r="S35" s="951"/>
      <c r="T35" s="952"/>
      <c r="U35" s="952"/>
      <c r="V35" s="952"/>
      <c r="W35" s="952"/>
      <c r="X35" s="952"/>
      <c r="Y35" s="952"/>
      <c r="Z35" s="952"/>
      <c r="AA35" s="952"/>
      <c r="AB35" s="952"/>
      <c r="AC35" s="952"/>
      <c r="AD35" s="952"/>
      <c r="AE35" s="952"/>
      <c r="AF35" s="947">
        <f t="shared" si="1"/>
        <v>0</v>
      </c>
      <c r="AG35" s="890"/>
      <c r="AH35" s="890"/>
      <c r="AI35" s="941"/>
      <c r="AJ35" s="953">
        <f t="shared" si="2"/>
        <v>0</v>
      </c>
      <c r="AK35" s="954"/>
      <c r="AL35" s="954"/>
      <c r="AM35" s="955"/>
      <c r="AN35" s="956" t="str">
        <f t="shared" si="3"/>
        <v>◯</v>
      </c>
      <c r="AO35" s="712"/>
      <c r="AP35" s="947" t="str">
        <f t="shared" si="4"/>
        <v/>
      </c>
      <c r="AQ35" s="957"/>
      <c r="AR35" s="958" t="str">
        <f t="shared" si="5"/>
        <v/>
      </c>
      <c r="AS35" s="959"/>
      <c r="AT35" s="948"/>
      <c r="AU35" s="948"/>
      <c r="AV35" s="949"/>
      <c r="AW35" s="299"/>
      <c r="AX35" s="307"/>
      <c r="AY35" s="235"/>
      <c r="AZ35" s="235"/>
      <c r="BA35" s="309">
        <f t="shared" si="6"/>
        <v>0</v>
      </c>
      <c r="BB35" s="309">
        <f t="shared" si="7"/>
        <v>0</v>
      </c>
      <c r="BC35" s="309">
        <f t="shared" si="8"/>
        <v>0</v>
      </c>
      <c r="BD35" s="313" t="str">
        <f t="shared" si="9"/>
        <v/>
      </c>
      <c r="BE35" s="7"/>
      <c r="BF35" s="7"/>
      <c r="BG35" s="7"/>
      <c r="BH35" s="7"/>
      <c r="BI35" s="7"/>
      <c r="BJ35" s="7"/>
      <c r="BK35" s="7"/>
      <c r="BL35" s="7"/>
      <c r="BM35" s="7"/>
      <c r="BN35" s="7"/>
      <c r="BO35" s="7"/>
      <c r="BP35" s="244">
        <f t="shared" si="11"/>
        <v>0</v>
      </c>
      <c r="BQ35" s="244">
        <f t="shared" si="12"/>
        <v>0</v>
      </c>
    </row>
    <row r="36" spans="2:69" ht="30" customHeight="1">
      <c r="B36" s="322" t="s">
        <v>577</v>
      </c>
      <c r="C36" s="466"/>
      <c r="D36" s="466"/>
      <c r="E36" s="960"/>
      <c r="F36" s="961"/>
      <c r="G36" s="961"/>
      <c r="H36" s="961"/>
      <c r="I36" s="471" t="s">
        <v>530</v>
      </c>
      <c r="J36" s="962"/>
      <c r="K36" s="961"/>
      <c r="L36" s="961"/>
      <c r="M36" s="961"/>
      <c r="N36" s="472">
        <f t="shared" si="10"/>
        <v>0</v>
      </c>
      <c r="O36" s="950"/>
      <c r="P36" s="950"/>
      <c r="Q36" s="951"/>
      <c r="R36" s="951"/>
      <c r="S36" s="951"/>
      <c r="T36" s="952"/>
      <c r="U36" s="952"/>
      <c r="V36" s="952"/>
      <c r="W36" s="952"/>
      <c r="X36" s="952"/>
      <c r="Y36" s="952"/>
      <c r="Z36" s="952"/>
      <c r="AA36" s="952"/>
      <c r="AB36" s="952"/>
      <c r="AC36" s="952"/>
      <c r="AD36" s="952"/>
      <c r="AE36" s="952"/>
      <c r="AF36" s="947">
        <f t="shared" si="1"/>
        <v>0</v>
      </c>
      <c r="AG36" s="890"/>
      <c r="AH36" s="890"/>
      <c r="AI36" s="941"/>
      <c r="AJ36" s="953">
        <f t="shared" si="2"/>
        <v>0</v>
      </c>
      <c r="AK36" s="954"/>
      <c r="AL36" s="954"/>
      <c r="AM36" s="955"/>
      <c r="AN36" s="956" t="str">
        <f t="shared" si="3"/>
        <v>◯</v>
      </c>
      <c r="AO36" s="712"/>
      <c r="AP36" s="947" t="str">
        <f t="shared" si="4"/>
        <v/>
      </c>
      <c r="AQ36" s="957"/>
      <c r="AR36" s="958" t="str">
        <f t="shared" si="5"/>
        <v/>
      </c>
      <c r="AS36" s="959"/>
      <c r="AT36" s="948"/>
      <c r="AU36" s="948"/>
      <c r="AV36" s="949"/>
      <c r="AW36" s="299"/>
      <c r="AX36" s="307"/>
      <c r="AY36" s="235"/>
      <c r="AZ36" s="235"/>
      <c r="BA36" s="309">
        <f t="shared" si="6"/>
        <v>0</v>
      </c>
      <c r="BB36" s="309">
        <f t="shared" si="7"/>
        <v>0</v>
      </c>
      <c r="BC36" s="309">
        <f t="shared" si="8"/>
        <v>0</v>
      </c>
      <c r="BD36" s="313" t="str">
        <f t="shared" si="9"/>
        <v/>
      </c>
      <c r="BE36" s="7"/>
      <c r="BF36" s="7"/>
      <c r="BG36" s="7"/>
      <c r="BH36" s="7"/>
      <c r="BI36" s="7"/>
      <c r="BJ36" s="7"/>
      <c r="BK36" s="7"/>
      <c r="BL36" s="7"/>
      <c r="BM36" s="7"/>
      <c r="BN36" s="7"/>
      <c r="BO36" s="7"/>
      <c r="BP36" s="244">
        <f t="shared" si="11"/>
        <v>0</v>
      </c>
      <c r="BQ36" s="244">
        <f t="shared" si="12"/>
        <v>0</v>
      </c>
    </row>
    <row r="37" spans="2:69" ht="30" customHeight="1">
      <c r="B37" s="322" t="s">
        <v>578</v>
      </c>
      <c r="C37" s="466"/>
      <c r="D37" s="466"/>
      <c r="E37" s="960"/>
      <c r="F37" s="961"/>
      <c r="G37" s="961"/>
      <c r="H37" s="961"/>
      <c r="I37" s="471" t="s">
        <v>530</v>
      </c>
      <c r="J37" s="962"/>
      <c r="K37" s="961"/>
      <c r="L37" s="961"/>
      <c r="M37" s="961"/>
      <c r="N37" s="472">
        <f t="shared" si="10"/>
        <v>0</v>
      </c>
      <c r="O37" s="950"/>
      <c r="P37" s="950"/>
      <c r="Q37" s="951"/>
      <c r="R37" s="951"/>
      <c r="S37" s="951"/>
      <c r="T37" s="952"/>
      <c r="U37" s="952"/>
      <c r="V37" s="952"/>
      <c r="W37" s="952"/>
      <c r="X37" s="952"/>
      <c r="Y37" s="952"/>
      <c r="Z37" s="952"/>
      <c r="AA37" s="952"/>
      <c r="AB37" s="952"/>
      <c r="AC37" s="952"/>
      <c r="AD37" s="952"/>
      <c r="AE37" s="952"/>
      <c r="AF37" s="947">
        <f t="shared" si="1"/>
        <v>0</v>
      </c>
      <c r="AG37" s="890"/>
      <c r="AH37" s="890"/>
      <c r="AI37" s="941"/>
      <c r="AJ37" s="953">
        <f t="shared" si="2"/>
        <v>0</v>
      </c>
      <c r="AK37" s="954"/>
      <c r="AL37" s="954"/>
      <c r="AM37" s="955"/>
      <c r="AN37" s="956" t="str">
        <f t="shared" si="3"/>
        <v>◯</v>
      </c>
      <c r="AO37" s="712"/>
      <c r="AP37" s="947" t="str">
        <f t="shared" si="4"/>
        <v/>
      </c>
      <c r="AQ37" s="957"/>
      <c r="AR37" s="958" t="str">
        <f t="shared" si="5"/>
        <v/>
      </c>
      <c r="AS37" s="959"/>
      <c r="AT37" s="948"/>
      <c r="AU37" s="948"/>
      <c r="AV37" s="949"/>
      <c r="AW37" s="299"/>
      <c r="AX37" s="307"/>
      <c r="AY37" s="235"/>
      <c r="AZ37" s="235"/>
      <c r="BA37" s="309">
        <f t="shared" si="6"/>
        <v>0</v>
      </c>
      <c r="BB37" s="309">
        <f t="shared" si="7"/>
        <v>0</v>
      </c>
      <c r="BC37" s="309">
        <f t="shared" si="8"/>
        <v>0</v>
      </c>
      <c r="BD37" s="313" t="str">
        <f t="shared" si="9"/>
        <v/>
      </c>
      <c r="BE37" s="7"/>
      <c r="BF37" s="7"/>
      <c r="BG37" s="7"/>
      <c r="BH37" s="7"/>
      <c r="BI37" s="7"/>
      <c r="BJ37" s="7"/>
      <c r="BK37" s="7"/>
      <c r="BL37" s="7"/>
      <c r="BM37" s="7"/>
      <c r="BN37" s="7"/>
      <c r="BO37" s="7"/>
      <c r="BP37" s="244">
        <f t="shared" si="11"/>
        <v>0</v>
      </c>
      <c r="BQ37" s="244">
        <f t="shared" si="12"/>
        <v>0</v>
      </c>
    </row>
    <row r="38" spans="2:69" ht="30" customHeight="1">
      <c r="B38" s="322" t="s">
        <v>579</v>
      </c>
      <c r="C38" s="466"/>
      <c r="D38" s="466"/>
      <c r="E38" s="960"/>
      <c r="F38" s="961"/>
      <c r="G38" s="961"/>
      <c r="H38" s="961"/>
      <c r="I38" s="471" t="s">
        <v>530</v>
      </c>
      <c r="J38" s="962"/>
      <c r="K38" s="961"/>
      <c r="L38" s="961"/>
      <c r="M38" s="961"/>
      <c r="N38" s="472">
        <f t="shared" si="10"/>
        <v>0</v>
      </c>
      <c r="O38" s="950"/>
      <c r="P38" s="950"/>
      <c r="Q38" s="951"/>
      <c r="R38" s="951"/>
      <c r="S38" s="951"/>
      <c r="T38" s="952"/>
      <c r="U38" s="952"/>
      <c r="V38" s="952"/>
      <c r="W38" s="952"/>
      <c r="X38" s="952"/>
      <c r="Y38" s="952"/>
      <c r="Z38" s="952"/>
      <c r="AA38" s="952"/>
      <c r="AB38" s="952"/>
      <c r="AC38" s="952"/>
      <c r="AD38" s="952"/>
      <c r="AE38" s="952"/>
      <c r="AF38" s="947">
        <f t="shared" si="1"/>
        <v>0</v>
      </c>
      <c r="AG38" s="890"/>
      <c r="AH38" s="890"/>
      <c r="AI38" s="941"/>
      <c r="AJ38" s="953">
        <f t="shared" si="2"/>
        <v>0</v>
      </c>
      <c r="AK38" s="954"/>
      <c r="AL38" s="954"/>
      <c r="AM38" s="955"/>
      <c r="AN38" s="956" t="str">
        <f t="shared" si="3"/>
        <v>◯</v>
      </c>
      <c r="AO38" s="712"/>
      <c r="AP38" s="947" t="str">
        <f t="shared" si="4"/>
        <v/>
      </c>
      <c r="AQ38" s="957"/>
      <c r="AR38" s="958" t="str">
        <f t="shared" si="5"/>
        <v/>
      </c>
      <c r="AS38" s="959"/>
      <c r="AT38" s="948"/>
      <c r="AU38" s="948"/>
      <c r="AV38" s="949"/>
      <c r="AW38" s="299"/>
      <c r="AX38" s="307"/>
      <c r="AY38" s="235"/>
      <c r="AZ38" s="235"/>
      <c r="BA38" s="309">
        <f t="shared" si="6"/>
        <v>0</v>
      </c>
      <c r="BB38" s="309">
        <f t="shared" si="7"/>
        <v>0</v>
      </c>
      <c r="BC38" s="309">
        <f t="shared" si="8"/>
        <v>0</v>
      </c>
      <c r="BD38" s="313" t="str">
        <f t="shared" si="9"/>
        <v/>
      </c>
      <c r="BE38" s="7"/>
      <c r="BF38" s="7"/>
      <c r="BG38" s="7"/>
      <c r="BH38" s="7"/>
      <c r="BI38" s="7"/>
      <c r="BJ38" s="7"/>
      <c r="BK38" s="7"/>
      <c r="BL38" s="7"/>
      <c r="BM38" s="7"/>
      <c r="BN38" s="7"/>
      <c r="BO38" s="7"/>
      <c r="BP38" s="244">
        <f t="shared" si="11"/>
        <v>0</v>
      </c>
      <c r="BQ38" s="244">
        <f t="shared" si="12"/>
        <v>0</v>
      </c>
    </row>
    <row r="39" spans="2:69" ht="30" customHeight="1">
      <c r="B39" s="322" t="s">
        <v>580</v>
      </c>
      <c r="C39" s="466"/>
      <c r="D39" s="466"/>
      <c r="E39" s="960"/>
      <c r="F39" s="961"/>
      <c r="G39" s="961"/>
      <c r="H39" s="961"/>
      <c r="I39" s="471" t="s">
        <v>530</v>
      </c>
      <c r="J39" s="962"/>
      <c r="K39" s="961"/>
      <c r="L39" s="961"/>
      <c r="M39" s="961"/>
      <c r="N39" s="472">
        <f t="shared" si="10"/>
        <v>0</v>
      </c>
      <c r="O39" s="950"/>
      <c r="P39" s="950"/>
      <c r="Q39" s="951"/>
      <c r="R39" s="951"/>
      <c r="S39" s="951"/>
      <c r="T39" s="952"/>
      <c r="U39" s="952"/>
      <c r="V39" s="952"/>
      <c r="W39" s="952"/>
      <c r="X39" s="952"/>
      <c r="Y39" s="952"/>
      <c r="Z39" s="952"/>
      <c r="AA39" s="952"/>
      <c r="AB39" s="952"/>
      <c r="AC39" s="952"/>
      <c r="AD39" s="952"/>
      <c r="AE39" s="952"/>
      <c r="AF39" s="947">
        <f t="shared" si="1"/>
        <v>0</v>
      </c>
      <c r="AG39" s="890"/>
      <c r="AH39" s="890"/>
      <c r="AI39" s="941"/>
      <c r="AJ39" s="953">
        <f t="shared" si="2"/>
        <v>0</v>
      </c>
      <c r="AK39" s="954"/>
      <c r="AL39" s="954"/>
      <c r="AM39" s="955"/>
      <c r="AN39" s="956" t="str">
        <f t="shared" si="3"/>
        <v>◯</v>
      </c>
      <c r="AO39" s="712"/>
      <c r="AP39" s="947" t="str">
        <f t="shared" si="4"/>
        <v/>
      </c>
      <c r="AQ39" s="957"/>
      <c r="AR39" s="958" t="str">
        <f t="shared" si="5"/>
        <v/>
      </c>
      <c r="AS39" s="959"/>
      <c r="AT39" s="948"/>
      <c r="AU39" s="948"/>
      <c r="AV39" s="949"/>
      <c r="AW39" s="299"/>
      <c r="AX39" s="307"/>
      <c r="AY39" s="235"/>
      <c r="AZ39" s="235"/>
      <c r="BA39" s="309">
        <f t="shared" si="6"/>
        <v>0</v>
      </c>
      <c r="BB39" s="309">
        <f t="shared" si="7"/>
        <v>0</v>
      </c>
      <c r="BC39" s="309">
        <f t="shared" si="8"/>
        <v>0</v>
      </c>
      <c r="BD39" s="313" t="str">
        <f t="shared" si="9"/>
        <v/>
      </c>
      <c r="BE39" s="7"/>
      <c r="BF39" s="7"/>
      <c r="BG39" s="7"/>
      <c r="BH39" s="7"/>
      <c r="BI39" s="7"/>
      <c r="BJ39" s="7"/>
      <c r="BK39" s="7"/>
      <c r="BL39" s="7"/>
      <c r="BM39" s="7"/>
      <c r="BN39" s="7"/>
      <c r="BO39" s="7"/>
      <c r="BP39" s="244">
        <f t="shared" si="11"/>
        <v>0</v>
      </c>
      <c r="BQ39" s="244">
        <f t="shared" si="12"/>
        <v>0</v>
      </c>
    </row>
    <row r="40" spans="2:69" ht="30" customHeight="1">
      <c r="B40" s="322" t="s">
        <v>581</v>
      </c>
      <c r="C40" s="466"/>
      <c r="D40" s="466"/>
      <c r="E40" s="960"/>
      <c r="F40" s="961"/>
      <c r="G40" s="961"/>
      <c r="H40" s="961"/>
      <c r="I40" s="471" t="s">
        <v>530</v>
      </c>
      <c r="J40" s="962"/>
      <c r="K40" s="961"/>
      <c r="L40" s="961"/>
      <c r="M40" s="961"/>
      <c r="N40" s="472">
        <f t="shared" si="10"/>
        <v>0</v>
      </c>
      <c r="O40" s="950"/>
      <c r="P40" s="950"/>
      <c r="Q40" s="951"/>
      <c r="R40" s="951"/>
      <c r="S40" s="951"/>
      <c r="T40" s="952"/>
      <c r="U40" s="952"/>
      <c r="V40" s="952"/>
      <c r="W40" s="952"/>
      <c r="X40" s="952"/>
      <c r="Y40" s="952"/>
      <c r="Z40" s="952"/>
      <c r="AA40" s="952"/>
      <c r="AB40" s="952"/>
      <c r="AC40" s="952"/>
      <c r="AD40" s="952"/>
      <c r="AE40" s="952"/>
      <c r="AF40" s="947">
        <f t="shared" si="1"/>
        <v>0</v>
      </c>
      <c r="AG40" s="890"/>
      <c r="AH40" s="890"/>
      <c r="AI40" s="941"/>
      <c r="AJ40" s="953">
        <f t="shared" si="2"/>
        <v>0</v>
      </c>
      <c r="AK40" s="954"/>
      <c r="AL40" s="954"/>
      <c r="AM40" s="955"/>
      <c r="AN40" s="956" t="str">
        <f t="shared" si="3"/>
        <v>◯</v>
      </c>
      <c r="AO40" s="712"/>
      <c r="AP40" s="947" t="str">
        <f t="shared" si="4"/>
        <v/>
      </c>
      <c r="AQ40" s="957"/>
      <c r="AR40" s="958" t="str">
        <f t="shared" si="5"/>
        <v/>
      </c>
      <c r="AS40" s="959"/>
      <c r="AT40" s="948"/>
      <c r="AU40" s="948"/>
      <c r="AV40" s="949"/>
      <c r="AW40" s="299"/>
      <c r="AX40" s="307"/>
      <c r="AY40" s="235"/>
      <c r="AZ40" s="235"/>
      <c r="BA40" s="309">
        <f t="shared" si="6"/>
        <v>0</v>
      </c>
      <c r="BB40" s="309">
        <f t="shared" si="7"/>
        <v>0</v>
      </c>
      <c r="BC40" s="309">
        <f t="shared" si="8"/>
        <v>0</v>
      </c>
      <c r="BD40" s="313" t="str">
        <f t="shared" si="9"/>
        <v/>
      </c>
      <c r="BE40" s="7"/>
      <c r="BF40" s="7"/>
      <c r="BG40" s="7"/>
      <c r="BH40" s="7"/>
      <c r="BI40" s="7"/>
      <c r="BJ40" s="7"/>
      <c r="BK40" s="7"/>
      <c r="BL40" s="7"/>
      <c r="BM40" s="7"/>
      <c r="BN40" s="7"/>
      <c r="BO40" s="7"/>
      <c r="BP40" s="244">
        <f t="shared" si="11"/>
        <v>0</v>
      </c>
      <c r="BQ40" s="244">
        <f>ROUNDDOWN((X40+AB40)/6,2)</f>
        <v>0</v>
      </c>
    </row>
    <row r="41" spans="2:69" ht="29.4" customHeight="1">
      <c r="B41" s="978" t="s">
        <v>474</v>
      </c>
      <c r="C41" s="979"/>
      <c r="D41" s="979"/>
      <c r="E41" s="942"/>
      <c r="F41" s="942"/>
      <c r="G41" s="942"/>
      <c r="H41" s="942"/>
      <c r="I41" s="942"/>
      <c r="J41" s="942"/>
      <c r="K41" s="942"/>
      <c r="L41" s="942"/>
      <c r="M41" s="942"/>
      <c r="N41" s="473"/>
      <c r="O41" s="943"/>
      <c r="P41" s="943"/>
      <c r="Q41" s="944"/>
      <c r="R41" s="944"/>
      <c r="S41" s="944"/>
      <c r="T41" s="939"/>
      <c r="U41" s="939"/>
      <c r="V41" s="939"/>
      <c r="W41" s="939"/>
      <c r="X41" s="939"/>
      <c r="Y41" s="939"/>
      <c r="Z41" s="939"/>
      <c r="AA41" s="939"/>
      <c r="AB41" s="939"/>
      <c r="AC41" s="939"/>
      <c r="AD41" s="939"/>
      <c r="AE41" s="939"/>
      <c r="AF41" s="939"/>
      <c r="AG41" s="890"/>
      <c r="AH41" s="890"/>
      <c r="AI41" s="941"/>
      <c r="AJ41" s="945">
        <f>MAX(AJ11:AM40)</f>
        <v>0</v>
      </c>
      <c r="AK41" s="946"/>
      <c r="AL41" s="946"/>
      <c r="AM41" s="946"/>
      <c r="AN41" s="947"/>
      <c r="AO41" s="890"/>
      <c r="AP41" s="939"/>
      <c r="AQ41" s="940"/>
      <c r="AR41" s="940"/>
      <c r="AS41" s="940"/>
      <c r="AT41" s="939"/>
      <c r="AU41" s="939"/>
      <c r="AV41" s="941"/>
    </row>
    <row r="42" spans="2:69" ht="22.5" customHeight="1">
      <c r="B42" s="326" t="s">
        <v>571</v>
      </c>
    </row>
  </sheetData>
  <sheetProtection algorithmName="SHA-512" hashValue="fyLV0MeWRabO3qVAlPfuoIYKD1S/VCEhqugKxi2w/WPqF2QZbIL31B+Ddjx4goon9qk0pOq91/a41UogeutkWw==" saltValue="Wac6lSjJiKxsuX8IFrbbQg==" spinCount="100000" sheet="1" selectLockedCells="1"/>
  <mergeCells count="452">
    <mergeCell ref="AP33:AQ33"/>
    <mergeCell ref="AR33:AS33"/>
    <mergeCell ref="AP34:AQ34"/>
    <mergeCell ref="AR34:AS34"/>
    <mergeCell ref="AP35:AQ35"/>
    <mergeCell ref="AR35:AS35"/>
    <mergeCell ref="AP36:AQ36"/>
    <mergeCell ref="AR36:AS36"/>
    <mergeCell ref="AP37:AQ37"/>
    <mergeCell ref="AR37:AS37"/>
    <mergeCell ref="E38:H38"/>
    <mergeCell ref="J38:M38"/>
    <mergeCell ref="E39:H39"/>
    <mergeCell ref="J39:M39"/>
    <mergeCell ref="E40:H40"/>
    <mergeCell ref="J40:M40"/>
    <mergeCell ref="AR17:AS17"/>
    <mergeCell ref="AP18:AQ18"/>
    <mergeCell ref="AR18:AS18"/>
    <mergeCell ref="AP19:AQ19"/>
    <mergeCell ref="AR19:AS19"/>
    <mergeCell ref="AP20:AQ20"/>
    <mergeCell ref="AR20:AS20"/>
    <mergeCell ref="AP21:AQ21"/>
    <mergeCell ref="AR21:AS21"/>
    <mergeCell ref="AP22:AQ22"/>
    <mergeCell ref="AR22:AS22"/>
    <mergeCell ref="AP23:AQ23"/>
    <mergeCell ref="AR23:AS23"/>
    <mergeCell ref="AP24:AQ24"/>
    <mergeCell ref="AR24:AS24"/>
    <mergeCell ref="AP25:AQ25"/>
    <mergeCell ref="AR25:AS25"/>
    <mergeCell ref="AP26:AQ26"/>
    <mergeCell ref="J27:M27"/>
    <mergeCell ref="E28:H28"/>
    <mergeCell ref="J28:M28"/>
    <mergeCell ref="E29:H29"/>
    <mergeCell ref="J29:M29"/>
    <mergeCell ref="E36:H36"/>
    <mergeCell ref="J36:M36"/>
    <mergeCell ref="E37:H37"/>
    <mergeCell ref="J37:M37"/>
    <mergeCell ref="E34:H34"/>
    <mergeCell ref="J34:M34"/>
    <mergeCell ref="E35:H35"/>
    <mergeCell ref="J35:M35"/>
    <mergeCell ref="E30:H30"/>
    <mergeCell ref="J30:M30"/>
    <mergeCell ref="E31:H31"/>
    <mergeCell ref="J31:M31"/>
    <mergeCell ref="E32:H32"/>
    <mergeCell ref="J32:M32"/>
    <mergeCell ref="E33:H33"/>
    <mergeCell ref="J33:M33"/>
    <mergeCell ref="B2:D2"/>
    <mergeCell ref="B3:D3"/>
    <mergeCell ref="B4:D4"/>
    <mergeCell ref="D6:D8"/>
    <mergeCell ref="C6:C8"/>
    <mergeCell ref="B41:D41"/>
    <mergeCell ref="E12:H12"/>
    <mergeCell ref="J12:M12"/>
    <mergeCell ref="E13:H13"/>
    <mergeCell ref="J13:M13"/>
    <mergeCell ref="E14:H14"/>
    <mergeCell ref="J14:M14"/>
    <mergeCell ref="E15:H15"/>
    <mergeCell ref="J15:M15"/>
    <mergeCell ref="E16:H16"/>
    <mergeCell ref="J16:M16"/>
    <mergeCell ref="E17:H17"/>
    <mergeCell ref="J17:M17"/>
    <mergeCell ref="E18:H18"/>
    <mergeCell ref="J18:M18"/>
    <mergeCell ref="E19:H19"/>
    <mergeCell ref="J19:M19"/>
    <mergeCell ref="E20:H20"/>
    <mergeCell ref="J20:M20"/>
    <mergeCell ref="E11:H11"/>
    <mergeCell ref="J11:M11"/>
    <mergeCell ref="O17:P17"/>
    <mergeCell ref="AP11:AQ11"/>
    <mergeCell ref="AR11:AS11"/>
    <mergeCell ref="E4:AF4"/>
    <mergeCell ref="AR4:AV4"/>
    <mergeCell ref="AG4:AQ4"/>
    <mergeCell ref="AP6:AS7"/>
    <mergeCell ref="AR8:AS8"/>
    <mergeCell ref="AN8:AO8"/>
    <mergeCell ref="E9:H9"/>
    <mergeCell ref="J9:M9"/>
    <mergeCell ref="E10:H10"/>
    <mergeCell ref="J10:M10"/>
    <mergeCell ref="AP9:AQ9"/>
    <mergeCell ref="AR9:AS9"/>
    <mergeCell ref="AP10:AQ10"/>
    <mergeCell ref="AR10:AS10"/>
    <mergeCell ref="O6:P8"/>
    <mergeCell ref="O9:P9"/>
    <mergeCell ref="O10:P10"/>
    <mergeCell ref="Q10:S10"/>
    <mergeCell ref="X10:AA10"/>
    <mergeCell ref="AJ10:AM10"/>
    <mergeCell ref="AN10:AO10"/>
    <mergeCell ref="Q9:S9"/>
    <mergeCell ref="T9:W9"/>
    <mergeCell ref="X9:AA9"/>
    <mergeCell ref="AB9:AE9"/>
    <mergeCell ref="AF11:AI11"/>
    <mergeCell ref="AF7:AI8"/>
    <mergeCell ref="T10:W10"/>
    <mergeCell ref="AN11:AO11"/>
    <mergeCell ref="AN9:AO9"/>
    <mergeCell ref="AJ22:AM22"/>
    <mergeCell ref="AN22:AO22"/>
    <mergeCell ref="Q19:S19"/>
    <mergeCell ref="T19:W19"/>
    <mergeCell ref="X19:AA19"/>
    <mergeCell ref="AB19:AE19"/>
    <mergeCell ref="AJ19:AM19"/>
    <mergeCell ref="AN19:AO19"/>
    <mergeCell ref="AF19:AI19"/>
    <mergeCell ref="X22:AA22"/>
    <mergeCell ref="AB22:AE22"/>
    <mergeCell ref="AF22:AI22"/>
    <mergeCell ref="Q21:S21"/>
    <mergeCell ref="T21:W21"/>
    <mergeCell ref="X21:AA21"/>
    <mergeCell ref="AB21:AE21"/>
    <mergeCell ref="AF21:AI21"/>
    <mergeCell ref="AN21:AO21"/>
    <mergeCell ref="O30:P30"/>
    <mergeCell ref="O31:P31"/>
    <mergeCell ref="X31:AA31"/>
    <mergeCell ref="AB31:AE31"/>
    <mergeCell ref="AF29:AI29"/>
    <mergeCell ref="O29:P29"/>
    <mergeCell ref="O27:P27"/>
    <mergeCell ref="Q27:S27"/>
    <mergeCell ref="T27:W27"/>
    <mergeCell ref="X27:AA27"/>
    <mergeCell ref="AB27:AE27"/>
    <mergeCell ref="AF27:AI27"/>
    <mergeCell ref="Q29:S29"/>
    <mergeCell ref="T29:W29"/>
    <mergeCell ref="X29:AA29"/>
    <mergeCell ref="AB29:AE29"/>
    <mergeCell ref="AN25:AO25"/>
    <mergeCell ref="AJ31:AM31"/>
    <mergeCell ref="AN31:AO31"/>
    <mergeCell ref="Q30:S30"/>
    <mergeCell ref="T30:W30"/>
    <mergeCell ref="X30:AA30"/>
    <mergeCell ref="AB30:AE30"/>
    <mergeCell ref="AJ30:AM30"/>
    <mergeCell ref="AF30:AI30"/>
    <mergeCell ref="AF31:AI31"/>
    <mergeCell ref="AN30:AO30"/>
    <mergeCell ref="Q31:S31"/>
    <mergeCell ref="T31:W31"/>
    <mergeCell ref="AB26:AE26"/>
    <mergeCell ref="AF26:AI26"/>
    <mergeCell ref="AJ27:AM27"/>
    <mergeCell ref="AJ29:AM29"/>
    <mergeCell ref="AB33:AE33"/>
    <mergeCell ref="AJ33:AM33"/>
    <mergeCell ref="AN33:AO33"/>
    <mergeCell ref="AJ32:AM32"/>
    <mergeCell ref="AF34:AI34"/>
    <mergeCell ref="AF32:AI32"/>
    <mergeCell ref="Q32:S32"/>
    <mergeCell ref="T32:W32"/>
    <mergeCell ref="X32:AA32"/>
    <mergeCell ref="AB32:AE32"/>
    <mergeCell ref="AF33:AI33"/>
    <mergeCell ref="T13:W13"/>
    <mergeCell ref="B6:B8"/>
    <mergeCell ref="AJ6:AM8"/>
    <mergeCell ref="AN18:AO18"/>
    <mergeCell ref="Q12:S12"/>
    <mergeCell ref="T12:W12"/>
    <mergeCell ref="X12:AA12"/>
    <mergeCell ref="AB12:AE12"/>
    <mergeCell ref="AJ12:AM12"/>
    <mergeCell ref="AN12:AO12"/>
    <mergeCell ref="Q11:S11"/>
    <mergeCell ref="T11:W11"/>
    <mergeCell ref="X11:AA11"/>
    <mergeCell ref="AJ16:AM16"/>
    <mergeCell ref="AN16:AO16"/>
    <mergeCell ref="AJ15:AM15"/>
    <mergeCell ref="AN15:AO15"/>
    <mergeCell ref="AJ17:AM17"/>
    <mergeCell ref="AN17:AO17"/>
    <mergeCell ref="E6:N8"/>
    <mergeCell ref="AB7:AE8"/>
    <mergeCell ref="T7:W8"/>
    <mergeCell ref="X7:AA8"/>
    <mergeCell ref="AB10:AE10"/>
    <mergeCell ref="O34:P34"/>
    <mergeCell ref="O32:P32"/>
    <mergeCell ref="O33:P33"/>
    <mergeCell ref="O26:P26"/>
    <mergeCell ref="Q26:S26"/>
    <mergeCell ref="T26:W26"/>
    <mergeCell ref="X26:AA26"/>
    <mergeCell ref="AN20:AO20"/>
    <mergeCell ref="Q18:S18"/>
    <mergeCell ref="T18:W18"/>
    <mergeCell ref="X18:AA18"/>
    <mergeCell ref="Q22:S22"/>
    <mergeCell ref="T22:W22"/>
    <mergeCell ref="AB18:AE18"/>
    <mergeCell ref="O18:P18"/>
    <mergeCell ref="Q34:S34"/>
    <mergeCell ref="T34:W34"/>
    <mergeCell ref="X34:AA34"/>
    <mergeCell ref="AB34:AE34"/>
    <mergeCell ref="AJ34:AM34"/>
    <mergeCell ref="AN32:AO32"/>
    <mergeCell ref="Q33:S33"/>
    <mergeCell ref="T33:W33"/>
    <mergeCell ref="X33:AA33"/>
    <mergeCell ref="AN24:AO24"/>
    <mergeCell ref="AT19:AV19"/>
    <mergeCell ref="AT23:AV23"/>
    <mergeCell ref="AT6:AV8"/>
    <mergeCell ref="AT9:AV9"/>
    <mergeCell ref="AT10:AV10"/>
    <mergeCell ref="AT11:AV11"/>
    <mergeCell ref="AT12:AV12"/>
    <mergeCell ref="AP12:AQ12"/>
    <mergeCell ref="AR12:AS12"/>
    <mergeCell ref="AP13:AQ13"/>
    <mergeCell ref="AR13:AS13"/>
    <mergeCell ref="AP14:AQ14"/>
    <mergeCell ref="AR14:AS14"/>
    <mergeCell ref="AP15:AQ15"/>
    <mergeCell ref="AR15:AS15"/>
    <mergeCell ref="AP16:AQ16"/>
    <mergeCell ref="AR16:AS16"/>
    <mergeCell ref="AP17:AQ17"/>
    <mergeCell ref="AN23:AO23"/>
    <mergeCell ref="AJ18:AM18"/>
    <mergeCell ref="AF18:AI18"/>
    <mergeCell ref="Q17:S17"/>
    <mergeCell ref="T17:W17"/>
    <mergeCell ref="X17:AA17"/>
    <mergeCell ref="AB17:AE17"/>
    <mergeCell ref="AF17:AI17"/>
    <mergeCell ref="O11:P11"/>
    <mergeCell ref="AJ25:AM25"/>
    <mergeCell ref="AF25:AI25"/>
    <mergeCell ref="Q24:S24"/>
    <mergeCell ref="T24:W24"/>
    <mergeCell ref="X24:AA24"/>
    <mergeCell ref="AB24:AE24"/>
    <mergeCell ref="AJ24:AM24"/>
    <mergeCell ref="AB15:AE15"/>
    <mergeCell ref="AF15:AI15"/>
    <mergeCell ref="AB13:AE13"/>
    <mergeCell ref="T15:W15"/>
    <mergeCell ref="X15:AA15"/>
    <mergeCell ref="O15:P15"/>
    <mergeCell ref="Q15:S15"/>
    <mergeCell ref="O13:P13"/>
    <mergeCell ref="Q13:S13"/>
    <mergeCell ref="O16:P16"/>
    <mergeCell ref="Q16:S16"/>
    <mergeCell ref="T16:W16"/>
    <mergeCell ref="X16:AA16"/>
    <mergeCell ref="AB16:AE16"/>
    <mergeCell ref="AF16:AI16"/>
    <mergeCell ref="Q25:S25"/>
    <mergeCell ref="T25:W25"/>
    <mergeCell ref="X25:AA25"/>
    <mergeCell ref="AB25:AE25"/>
    <mergeCell ref="O19:P19"/>
    <mergeCell ref="Q23:S23"/>
    <mergeCell ref="O25:P25"/>
    <mergeCell ref="O22:P22"/>
    <mergeCell ref="O23:P23"/>
    <mergeCell ref="O24:P24"/>
    <mergeCell ref="T23:W23"/>
    <mergeCell ref="O21:P21"/>
    <mergeCell ref="AT29:AV29"/>
    <mergeCell ref="AT30:AV30"/>
    <mergeCell ref="AT31:AV31"/>
    <mergeCell ref="AT20:AV20"/>
    <mergeCell ref="AT21:AV21"/>
    <mergeCell ref="AT22:AV22"/>
    <mergeCell ref="AT24:AV24"/>
    <mergeCell ref="AT13:AV13"/>
    <mergeCell ref="AT17:AV17"/>
    <mergeCell ref="AT18:AV18"/>
    <mergeCell ref="AT16:AV16"/>
    <mergeCell ref="AT15:AV15"/>
    <mergeCell ref="AT25:AV25"/>
    <mergeCell ref="AT32:AV32"/>
    <mergeCell ref="AT33:AV33"/>
    <mergeCell ref="AT34:AV34"/>
    <mergeCell ref="AT26:AV26"/>
    <mergeCell ref="AN27:AO27"/>
    <mergeCell ref="AT27:AV27"/>
    <mergeCell ref="AT28:AV28"/>
    <mergeCell ref="AN34:AO34"/>
    <mergeCell ref="AP27:AQ27"/>
    <mergeCell ref="AR27:AS27"/>
    <mergeCell ref="AP28:AQ28"/>
    <mergeCell ref="AR28:AS28"/>
    <mergeCell ref="AP29:AQ29"/>
    <mergeCell ref="AR29:AS29"/>
    <mergeCell ref="AP30:AQ30"/>
    <mergeCell ref="AR30:AS30"/>
    <mergeCell ref="AN26:AO26"/>
    <mergeCell ref="AN28:AO28"/>
    <mergeCell ref="AN29:AO29"/>
    <mergeCell ref="AR26:AS26"/>
    <mergeCell ref="AP31:AQ31"/>
    <mergeCell ref="AR31:AS31"/>
    <mergeCell ref="AP32:AQ32"/>
    <mergeCell ref="AR32:AS32"/>
    <mergeCell ref="E2:AV2"/>
    <mergeCell ref="O14:P14"/>
    <mergeCell ref="Q14:S14"/>
    <mergeCell ref="T14:W14"/>
    <mergeCell ref="X14:AA14"/>
    <mergeCell ref="AB14:AE14"/>
    <mergeCell ref="AF14:AI14"/>
    <mergeCell ref="AJ14:AM14"/>
    <mergeCell ref="AN14:AO14"/>
    <mergeCell ref="AT14:AV14"/>
    <mergeCell ref="AJ13:AM13"/>
    <mergeCell ref="AB11:AE11"/>
    <mergeCell ref="AJ11:AM11"/>
    <mergeCell ref="AN13:AO13"/>
    <mergeCell ref="E3:AV3"/>
    <mergeCell ref="AJ9:AM9"/>
    <mergeCell ref="Q6:S8"/>
    <mergeCell ref="T6:AI6"/>
    <mergeCell ref="AF9:AI9"/>
    <mergeCell ref="AF10:AI10"/>
    <mergeCell ref="O12:P12"/>
    <mergeCell ref="AF12:AI12"/>
    <mergeCell ref="AF13:AI13"/>
    <mergeCell ref="X13:AA13"/>
    <mergeCell ref="E21:H21"/>
    <mergeCell ref="J21:M21"/>
    <mergeCell ref="O20:P20"/>
    <mergeCell ref="Q20:S20"/>
    <mergeCell ref="T20:W20"/>
    <mergeCell ref="X20:AA20"/>
    <mergeCell ref="AB20:AE20"/>
    <mergeCell ref="AF20:AI20"/>
    <mergeCell ref="AJ20:AM20"/>
    <mergeCell ref="AJ21:AM21"/>
    <mergeCell ref="E22:H22"/>
    <mergeCell ref="J22:M22"/>
    <mergeCell ref="O28:P28"/>
    <mergeCell ref="Q28:S28"/>
    <mergeCell ref="T28:W28"/>
    <mergeCell ref="X28:AA28"/>
    <mergeCell ref="AB28:AE28"/>
    <mergeCell ref="AF28:AI28"/>
    <mergeCell ref="AJ28:AM28"/>
    <mergeCell ref="AJ26:AM26"/>
    <mergeCell ref="E23:H23"/>
    <mergeCell ref="J23:M23"/>
    <mergeCell ref="E24:H24"/>
    <mergeCell ref="J24:M24"/>
    <mergeCell ref="X23:AA23"/>
    <mergeCell ref="AB23:AE23"/>
    <mergeCell ref="AJ23:AM23"/>
    <mergeCell ref="AF23:AI23"/>
    <mergeCell ref="AF24:AI24"/>
    <mergeCell ref="E25:H25"/>
    <mergeCell ref="J25:M25"/>
    <mergeCell ref="E26:H26"/>
    <mergeCell ref="J26:M26"/>
    <mergeCell ref="E27:H27"/>
    <mergeCell ref="X36:AA36"/>
    <mergeCell ref="AB36:AE36"/>
    <mergeCell ref="AF36:AI36"/>
    <mergeCell ref="AJ36:AM36"/>
    <mergeCell ref="AN36:AO36"/>
    <mergeCell ref="AT36:AV36"/>
    <mergeCell ref="O35:P35"/>
    <mergeCell ref="Q35:S35"/>
    <mergeCell ref="T35:W35"/>
    <mergeCell ref="X35:AA35"/>
    <mergeCell ref="AB35:AE35"/>
    <mergeCell ref="AF35:AI35"/>
    <mergeCell ref="AJ35:AM35"/>
    <mergeCell ref="AN35:AO35"/>
    <mergeCell ref="AT35:AV35"/>
    <mergeCell ref="O36:P36"/>
    <mergeCell ref="Q36:S36"/>
    <mergeCell ref="T36:W36"/>
    <mergeCell ref="AT37:AV37"/>
    <mergeCell ref="O38:P38"/>
    <mergeCell ref="Q38:S38"/>
    <mergeCell ref="T38:W38"/>
    <mergeCell ref="X38:AA38"/>
    <mergeCell ref="AB38:AE38"/>
    <mergeCell ref="AF38:AI38"/>
    <mergeCell ref="AJ38:AM38"/>
    <mergeCell ref="AN38:AO38"/>
    <mergeCell ref="AT38:AV38"/>
    <mergeCell ref="O37:P37"/>
    <mergeCell ref="Q37:S37"/>
    <mergeCell ref="T37:W37"/>
    <mergeCell ref="X37:AA37"/>
    <mergeCell ref="AB37:AE37"/>
    <mergeCell ref="AF37:AI37"/>
    <mergeCell ref="AJ37:AM37"/>
    <mergeCell ref="AN37:AO37"/>
    <mergeCell ref="AP38:AQ38"/>
    <mergeCell ref="AR38:AS38"/>
    <mergeCell ref="AT39:AV39"/>
    <mergeCell ref="O40:P40"/>
    <mergeCell ref="Q40:S40"/>
    <mergeCell ref="T40:W40"/>
    <mergeCell ref="X40:AA40"/>
    <mergeCell ref="AB40:AE40"/>
    <mergeCell ref="AF40:AI40"/>
    <mergeCell ref="AJ40:AM40"/>
    <mergeCell ref="AN40:AO40"/>
    <mergeCell ref="AT40:AV40"/>
    <mergeCell ref="O39:P39"/>
    <mergeCell ref="Q39:S39"/>
    <mergeCell ref="T39:W39"/>
    <mergeCell ref="X39:AA39"/>
    <mergeCell ref="AB39:AE39"/>
    <mergeCell ref="AF39:AI39"/>
    <mergeCell ref="AJ39:AM39"/>
    <mergeCell ref="AN39:AO39"/>
    <mergeCell ref="AP39:AQ39"/>
    <mergeCell ref="AR39:AS39"/>
    <mergeCell ref="AP40:AQ40"/>
    <mergeCell ref="AR40:AS40"/>
    <mergeCell ref="AP41:AS41"/>
    <mergeCell ref="AT41:AV41"/>
    <mergeCell ref="E41:M41"/>
    <mergeCell ref="O41:P41"/>
    <mergeCell ref="Q41:S41"/>
    <mergeCell ref="T41:W41"/>
    <mergeCell ref="X41:AA41"/>
    <mergeCell ref="AB41:AE41"/>
    <mergeCell ref="AF41:AI41"/>
    <mergeCell ref="AJ41:AM41"/>
    <mergeCell ref="AN41:AO41"/>
  </mergeCells>
  <phoneticPr fontId="1"/>
  <dataValidations count="4">
    <dataValidation type="list" allowBlank="1" showInputMessage="1" showErrorMessage="1" sqref="C9:C40" xr:uid="{C724F85A-93EA-4E64-81F3-20277E5FFC48}">
      <formula1>"定期利用,柔軟利用"</formula1>
    </dataValidation>
    <dataValidation type="list" allowBlank="1" showInputMessage="1" showErrorMessage="1" sqref="O9:P40" xr:uid="{6C4BB1E8-DDBD-42EE-AC6B-A3D076D37C84}">
      <formula1>"月,火,水,木,金,土,日,祝"</formula1>
    </dataValidation>
    <dataValidation type="list" allowBlank="1" showInputMessage="1" showErrorMessage="1" sqref="AR4:AR5" xr:uid="{D171C8E3-A47C-42E9-B429-F5712504ACEE}">
      <formula1>"有,無"</formula1>
    </dataValidation>
    <dataValidation type="list" allowBlank="1" showInputMessage="1" showErrorMessage="1" sqref="D9:D40" xr:uid="{FD3548E5-C6E7-4CA6-BAD4-349B5CB12C00}">
      <formula1>"同年齢保育,異年齢保育"</formula1>
    </dataValidation>
  </dataValidations>
  <pageMargins left="0.70866141732283472" right="0.59055118110236227" top="0.59055118110236227" bottom="0.59055118110236227" header="0.31496062992125984" footer="0.31496062992125984"/>
  <pageSetup paperSize="9" scale="55" orientation="portrait" blackAndWhite="1" r:id="rId1"/>
  <headerFooter>
    <oddFooter>&amp;R募集区分B</oddFooter>
  </headerFooter>
  <colBreaks count="1" manualBreakCount="1">
    <brk id="48" max="1048575" man="1"/>
  </colBreaks>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1"/>
  <dimension ref="B1:BP73"/>
  <sheetViews>
    <sheetView showGridLines="0" showZeros="0" view="pageBreakPreview" zoomScaleNormal="100" zoomScaleSheetLayoutView="100" workbookViewId="0">
      <selection activeCell="U7" sqref="U7:AG7"/>
    </sheetView>
  </sheetViews>
  <sheetFormatPr defaultColWidth="2.44140625" defaultRowHeight="15" customHeight="1"/>
  <cols>
    <col min="1" max="1" width="6.6640625" style="2" customWidth="1"/>
    <col min="2" max="2" width="2.77734375" style="2" customWidth="1"/>
    <col min="3" max="3" width="9.21875" style="2" customWidth="1"/>
    <col min="4" max="4" width="8.33203125" style="2" customWidth="1"/>
    <col min="5" max="5" width="3.109375" style="2" customWidth="1"/>
    <col min="6" max="6" width="3.44140625" style="2" customWidth="1"/>
    <col min="7" max="10" width="3.109375" style="2" customWidth="1"/>
    <col min="11" max="12" width="3" style="2" customWidth="1"/>
    <col min="13" max="13" width="3.33203125" style="2" customWidth="1"/>
    <col min="14" max="15" width="3" style="2" customWidth="1"/>
    <col min="16" max="16" width="3.33203125" style="2" customWidth="1"/>
    <col min="17" max="24" width="3" style="2" customWidth="1"/>
    <col min="25" max="25" width="4.77734375" style="2" customWidth="1"/>
    <col min="26" max="27" width="3" style="2" customWidth="1"/>
    <col min="28" max="28" width="4" style="2" customWidth="1"/>
    <col min="29" max="34" width="3" style="2" customWidth="1"/>
    <col min="35" max="35" width="4.21875" style="2" customWidth="1"/>
    <col min="36" max="36" width="8.109375" style="2" customWidth="1"/>
    <col min="37" max="37" width="3" style="2" customWidth="1"/>
    <col min="38" max="38" width="5.33203125" style="2" customWidth="1"/>
    <col min="39" max="39" width="4" style="2" customWidth="1"/>
    <col min="40" max="40" width="4.77734375" style="2" customWidth="1"/>
    <col min="41" max="41" width="6.33203125" style="2" customWidth="1"/>
    <col min="42" max="42" width="6" style="2" customWidth="1"/>
    <col min="43" max="43" width="5.33203125" style="2" customWidth="1"/>
    <col min="44" max="44" width="3.88671875" style="2" customWidth="1"/>
    <col min="45" max="45" width="4" style="2" customWidth="1"/>
    <col min="46" max="46" width="5.44140625" style="2" customWidth="1"/>
    <col min="47" max="47" width="3.44140625" style="136" customWidth="1"/>
    <col min="48" max="64" width="2.44140625" style="136"/>
    <col min="65" max="16384" width="2.44140625" style="2"/>
  </cols>
  <sheetData>
    <row r="1" spans="2:67" ht="29.25" customHeight="1">
      <c r="B1" s="1177" t="s">
        <v>407</v>
      </c>
      <c r="C1" s="1177"/>
      <c r="D1" s="1177"/>
      <c r="E1" s="1177"/>
      <c r="F1" s="1177"/>
      <c r="G1" s="42"/>
      <c r="H1" s="42"/>
      <c r="I1" s="42"/>
      <c r="J1" s="42"/>
      <c r="K1" s="42"/>
      <c r="L1" s="42"/>
      <c r="M1" s="42"/>
      <c r="N1" s="42"/>
      <c r="O1" s="42"/>
      <c r="P1" s="42"/>
      <c r="Q1" s="42"/>
      <c r="R1" s="42"/>
      <c r="S1" s="42"/>
      <c r="T1" s="43" t="s">
        <v>175</v>
      </c>
      <c r="U1" s="928">
        <f>'４付表１（事業所情報等）'!E5</f>
        <v>0</v>
      </c>
      <c r="V1" s="928"/>
      <c r="W1" s="928"/>
      <c r="X1" s="928"/>
      <c r="Y1" s="928"/>
      <c r="Z1" s="928"/>
      <c r="AA1" s="928"/>
      <c r="AB1" s="928"/>
      <c r="AC1" s="928"/>
      <c r="AD1" s="928"/>
      <c r="AE1" s="928"/>
      <c r="AF1" s="928"/>
      <c r="AG1" s="928"/>
      <c r="AH1" s="41" t="s">
        <v>176</v>
      </c>
      <c r="AV1" s="254"/>
    </row>
    <row r="2" spans="2:67" ht="30" customHeight="1">
      <c r="B2" s="1172" t="s">
        <v>583</v>
      </c>
      <c r="C2" s="669" t="s">
        <v>24</v>
      </c>
      <c r="D2" s="753"/>
      <c r="E2" s="1175" t="s">
        <v>146</v>
      </c>
      <c r="F2" s="1176"/>
      <c r="G2" s="1176"/>
      <c r="H2" s="1176"/>
      <c r="I2" s="1176"/>
      <c r="J2" s="1176"/>
      <c r="K2" s="814" t="s">
        <v>320</v>
      </c>
      <c r="L2" s="1084"/>
      <c r="M2" s="1084"/>
      <c r="N2" s="1084"/>
      <c r="O2" s="1084"/>
      <c r="P2" s="915"/>
      <c r="Q2" s="814" t="s">
        <v>148</v>
      </c>
      <c r="R2" s="1084"/>
      <c r="S2" s="1084"/>
      <c r="T2" s="1084"/>
      <c r="U2" s="1084"/>
      <c r="V2" s="915"/>
      <c r="W2" s="776" t="s">
        <v>321</v>
      </c>
      <c r="X2" s="675"/>
      <c r="Y2" s="675"/>
      <c r="Z2" s="675"/>
      <c r="AA2" s="675"/>
      <c r="AB2" s="675"/>
      <c r="AC2" s="776" t="s">
        <v>147</v>
      </c>
      <c r="AD2" s="675"/>
      <c r="AE2" s="675"/>
      <c r="AF2" s="675"/>
      <c r="AG2" s="675"/>
      <c r="AH2" s="675"/>
      <c r="AV2" s="277"/>
      <c r="AW2" s="277"/>
      <c r="AX2" s="277"/>
      <c r="AY2" s="277"/>
      <c r="AZ2" s="277"/>
      <c r="BA2" s="277"/>
      <c r="BB2" s="277"/>
      <c r="BC2" s="277"/>
      <c r="BD2" s="277"/>
      <c r="BE2" s="277"/>
      <c r="BF2" s="277"/>
      <c r="BG2" s="277"/>
      <c r="BH2" s="277"/>
    </row>
    <row r="3" spans="2:67" ht="30" customHeight="1">
      <c r="B3" s="1173"/>
      <c r="C3" s="678"/>
      <c r="D3" s="680"/>
      <c r="E3" s="1157" t="s">
        <v>90</v>
      </c>
      <c r="F3" s="1157"/>
      <c r="G3" s="1157"/>
      <c r="H3" s="1157" t="s">
        <v>89</v>
      </c>
      <c r="I3" s="1157"/>
      <c r="J3" s="1157"/>
      <c r="K3" s="1157" t="s">
        <v>90</v>
      </c>
      <c r="L3" s="1157"/>
      <c r="M3" s="1157"/>
      <c r="N3" s="1157" t="s">
        <v>89</v>
      </c>
      <c r="O3" s="1157"/>
      <c r="P3" s="1157"/>
      <c r="Q3" s="1157" t="s">
        <v>90</v>
      </c>
      <c r="R3" s="1157"/>
      <c r="S3" s="1157"/>
      <c r="T3" s="1157" t="s">
        <v>89</v>
      </c>
      <c r="U3" s="1157"/>
      <c r="V3" s="1157"/>
      <c r="W3" s="1157" t="s">
        <v>90</v>
      </c>
      <c r="X3" s="1157"/>
      <c r="Y3" s="1157"/>
      <c r="Z3" s="1157" t="s">
        <v>89</v>
      </c>
      <c r="AA3" s="1157"/>
      <c r="AB3" s="1157"/>
      <c r="AC3" s="1157" t="s">
        <v>90</v>
      </c>
      <c r="AD3" s="1157"/>
      <c r="AE3" s="1157"/>
      <c r="AF3" s="1157" t="s">
        <v>89</v>
      </c>
      <c r="AG3" s="1157"/>
      <c r="AH3" s="1157"/>
      <c r="AV3" s="277"/>
      <c r="AW3" s="277"/>
      <c r="AX3" s="277"/>
      <c r="AY3" s="277"/>
      <c r="AZ3" s="277"/>
      <c r="BA3" s="277"/>
      <c r="BB3" s="277"/>
      <c r="BC3" s="277"/>
      <c r="BD3" s="277"/>
      <c r="BE3" s="277"/>
      <c r="BF3" s="277"/>
      <c r="BG3" s="277"/>
      <c r="BH3" s="277"/>
    </row>
    <row r="4" spans="2:67" ht="35.1" customHeight="1">
      <c r="B4" s="1173"/>
      <c r="C4" s="776" t="s">
        <v>11</v>
      </c>
      <c r="D4" s="327" t="s">
        <v>88</v>
      </c>
      <c r="E4" s="1158">
        <f>SUM('８別紙４（職員等一覧表）'!$AU$6,)</f>
        <v>0</v>
      </c>
      <c r="F4" s="1159"/>
      <c r="G4" s="190" t="s">
        <v>290</v>
      </c>
      <c r="H4" s="1158">
        <f>SUM('８別紙４（職員等一覧表）'!$AW$6,)</f>
        <v>0</v>
      </c>
      <c r="I4" s="1159"/>
      <c r="J4" s="190" t="s">
        <v>290</v>
      </c>
      <c r="K4" s="1158">
        <f>SUM('８別紙４（職員等一覧表）'!$AU$7,)</f>
        <v>0</v>
      </c>
      <c r="L4" s="1159"/>
      <c r="M4" s="190" t="s">
        <v>290</v>
      </c>
      <c r="N4" s="1158">
        <f>SUM('８別紙４（職員等一覧表）'!$AW$7,)</f>
        <v>0</v>
      </c>
      <c r="O4" s="1159"/>
      <c r="P4" s="190" t="s">
        <v>290</v>
      </c>
      <c r="Q4" s="1158">
        <f>SUM('８別紙４（職員等一覧表）'!$AU$8,)</f>
        <v>0</v>
      </c>
      <c r="R4" s="1159"/>
      <c r="S4" s="190" t="s">
        <v>290</v>
      </c>
      <c r="T4" s="1158">
        <f>SUM('８別紙４（職員等一覧表）'!$AW$8,)</f>
        <v>0</v>
      </c>
      <c r="U4" s="1159"/>
      <c r="V4" s="190" t="s">
        <v>290</v>
      </c>
      <c r="W4" s="1158">
        <f>SUM('８別紙４（職員等一覧表）'!$AU$9,)</f>
        <v>0</v>
      </c>
      <c r="X4" s="1159"/>
      <c r="Y4" s="190" t="s">
        <v>290</v>
      </c>
      <c r="Z4" s="1158">
        <f>SUM('８別紙４（職員等一覧表）'!$AW$9,)</f>
        <v>0</v>
      </c>
      <c r="AA4" s="1159"/>
      <c r="AB4" s="190" t="s">
        <v>290</v>
      </c>
      <c r="AC4" s="1158">
        <f>SUM('８別紙４（職員等一覧表）'!$AU$10,)</f>
        <v>0</v>
      </c>
      <c r="AD4" s="1159"/>
      <c r="AE4" s="190" t="s">
        <v>290</v>
      </c>
      <c r="AF4" s="1158">
        <f>SUM('８別紙４（職員等一覧表）'!$AW$10,)</f>
        <v>0</v>
      </c>
      <c r="AG4" s="1159"/>
      <c r="AH4" s="190" t="s">
        <v>290</v>
      </c>
      <c r="AI4" s="388"/>
      <c r="AJ4" s="351">
        <f>SUM(E4,H4,K4,N4,Q4,T4,W4,Z4,AC4,AF4)</f>
        <v>0</v>
      </c>
      <c r="AK4" s="128"/>
      <c r="AU4" s="2"/>
      <c r="AW4" s="273"/>
      <c r="AX4" s="273"/>
      <c r="AY4" s="273"/>
      <c r="AZ4" s="273"/>
      <c r="BA4" s="273"/>
      <c r="BB4" s="273"/>
      <c r="BC4" s="273"/>
      <c r="BD4" s="273"/>
      <c r="BE4" s="273"/>
      <c r="BF4" s="273"/>
      <c r="BG4" s="273"/>
      <c r="BH4" s="273"/>
      <c r="BI4" s="273"/>
      <c r="BJ4" s="273"/>
      <c r="BK4" s="273"/>
      <c r="BL4" s="273"/>
      <c r="BM4" s="433"/>
    </row>
    <row r="5" spans="2:67" ht="35.1" customHeight="1">
      <c r="B5" s="1174"/>
      <c r="C5" s="776"/>
      <c r="D5" s="327" t="s">
        <v>10</v>
      </c>
      <c r="E5" s="1158">
        <f>SUM('８別紙４（職員等一覧表）'!$AV$6,)</f>
        <v>0</v>
      </c>
      <c r="F5" s="1159"/>
      <c r="G5" s="190" t="s">
        <v>290</v>
      </c>
      <c r="H5" s="1158">
        <f>SUM('８別紙４（職員等一覧表）'!$AX$6,)</f>
        <v>0</v>
      </c>
      <c r="I5" s="1159"/>
      <c r="J5" s="190" t="s">
        <v>290</v>
      </c>
      <c r="K5" s="1158">
        <f>SUM('８別紙４（職員等一覧表）'!$AV$7,)</f>
        <v>0</v>
      </c>
      <c r="L5" s="1159"/>
      <c r="M5" s="190" t="s">
        <v>290</v>
      </c>
      <c r="N5" s="1158">
        <f>SUM('８別紙４（職員等一覧表）'!$AX$7,)</f>
        <v>0</v>
      </c>
      <c r="O5" s="1159"/>
      <c r="P5" s="190" t="s">
        <v>290</v>
      </c>
      <c r="Q5" s="1158">
        <f>SUM('８別紙４（職員等一覧表）'!$AV$8,)</f>
        <v>0</v>
      </c>
      <c r="R5" s="1159"/>
      <c r="S5" s="190" t="s">
        <v>290</v>
      </c>
      <c r="T5" s="1158">
        <f>SUM('８別紙４（職員等一覧表）'!$AX$8,)</f>
        <v>0</v>
      </c>
      <c r="U5" s="1159"/>
      <c r="V5" s="190" t="s">
        <v>290</v>
      </c>
      <c r="W5" s="1158">
        <f>SUM('８別紙４（職員等一覧表）'!$AV$9,)</f>
        <v>0</v>
      </c>
      <c r="X5" s="1159"/>
      <c r="Y5" s="190" t="s">
        <v>290</v>
      </c>
      <c r="Z5" s="1158">
        <f>SUM('８別紙４（職員等一覧表）'!$AX$9,)</f>
        <v>0</v>
      </c>
      <c r="AA5" s="1159"/>
      <c r="AB5" s="190" t="s">
        <v>290</v>
      </c>
      <c r="AC5" s="1158">
        <f>SUM('８別紙４（職員等一覧表）'!$AV$10,)</f>
        <v>0</v>
      </c>
      <c r="AD5" s="1159"/>
      <c r="AE5" s="190" t="s">
        <v>290</v>
      </c>
      <c r="AF5" s="1158">
        <f>SUM('８別紙４（職員等一覧表）'!$AX$10,)</f>
        <v>0</v>
      </c>
      <c r="AG5" s="1159"/>
      <c r="AH5" s="190" t="s">
        <v>290</v>
      </c>
      <c r="AI5" s="388"/>
      <c r="AJ5" s="351">
        <f>SUM(E5,H5,K5,N5,Q5,T5,W5,Z5,AC5,AF5)</f>
        <v>0</v>
      </c>
      <c r="AK5" s="128"/>
      <c r="AU5" s="2"/>
      <c r="AW5" s="273"/>
      <c r="AX5" s="273"/>
      <c r="AY5" s="273"/>
      <c r="AZ5" s="273"/>
      <c r="BA5" s="273"/>
      <c r="BB5" s="273"/>
      <c r="BC5" s="273"/>
      <c r="BD5" s="273"/>
      <c r="BE5" s="273"/>
      <c r="BF5" s="273"/>
      <c r="BG5" s="273"/>
      <c r="BH5" s="273"/>
      <c r="BI5" s="273"/>
      <c r="BJ5" s="273"/>
      <c r="BK5" s="273"/>
      <c r="BL5" s="273"/>
      <c r="BM5" s="433"/>
    </row>
    <row r="6" spans="2:67" ht="7.5" customHeight="1">
      <c r="B6" s="81"/>
      <c r="C6" s="33"/>
      <c r="D6" s="33"/>
      <c r="E6" s="82"/>
      <c r="F6" s="82"/>
      <c r="G6" s="82"/>
      <c r="H6" s="82"/>
      <c r="I6" s="82"/>
      <c r="J6" s="34"/>
      <c r="K6" s="34"/>
      <c r="L6" s="33"/>
      <c r="M6" s="33"/>
      <c r="N6" s="33"/>
      <c r="O6" s="33"/>
      <c r="P6" s="33"/>
      <c r="Q6" s="33"/>
      <c r="R6" s="33"/>
      <c r="S6" s="33"/>
      <c r="T6" s="33"/>
      <c r="U6" s="33"/>
      <c r="V6" s="33"/>
      <c r="W6" s="34"/>
      <c r="X6" s="33"/>
      <c r="Y6" s="33"/>
      <c r="Z6" s="33"/>
      <c r="AA6" s="33"/>
      <c r="AB6" s="33"/>
      <c r="AC6" s="33"/>
      <c r="AD6" s="34"/>
      <c r="AE6" s="34"/>
      <c r="AF6" s="34"/>
      <c r="AG6" s="34"/>
      <c r="AH6" s="83"/>
      <c r="AI6" s="112"/>
      <c r="AJ6" s="112"/>
      <c r="AK6" s="112"/>
      <c r="AL6" s="112"/>
      <c r="AM6" s="112"/>
      <c r="AN6" s="112"/>
      <c r="AO6" s="112"/>
      <c r="AP6" s="112"/>
      <c r="AQ6" s="112"/>
      <c r="AR6" s="112"/>
      <c r="AS6" s="112"/>
      <c r="AT6" s="112"/>
      <c r="AU6" s="141"/>
      <c r="AV6" s="432" t="s">
        <v>395</v>
      </c>
      <c r="AW6" s="432"/>
      <c r="AX6" s="432"/>
      <c r="AY6" s="432"/>
      <c r="AZ6" s="432"/>
      <c r="BA6" s="432"/>
      <c r="BB6" s="432"/>
      <c r="BC6" s="432"/>
      <c r="BD6" s="432"/>
      <c r="BE6" s="432"/>
      <c r="BF6" s="432"/>
      <c r="BG6" s="432"/>
      <c r="BH6" s="432"/>
      <c r="BI6" s="432"/>
      <c r="BJ6" s="432"/>
      <c r="BK6" s="432"/>
    </row>
    <row r="7" spans="2:67" ht="17.25" customHeight="1">
      <c r="B7" s="1120" t="s">
        <v>94</v>
      </c>
      <c r="C7" s="1120"/>
      <c r="D7" s="1120"/>
      <c r="E7" s="1120"/>
      <c r="F7" s="42"/>
      <c r="G7" s="42"/>
      <c r="H7" s="42"/>
      <c r="I7" s="42"/>
      <c r="J7" s="42"/>
      <c r="K7" s="42"/>
      <c r="L7" s="42"/>
      <c r="M7" s="42"/>
      <c r="N7" s="42"/>
      <c r="O7" s="42"/>
      <c r="P7" s="42"/>
      <c r="Q7" s="42"/>
      <c r="R7" s="42"/>
      <c r="S7" s="42"/>
      <c r="T7" s="41"/>
      <c r="U7" s="928"/>
      <c r="V7" s="928"/>
      <c r="W7" s="928"/>
      <c r="X7" s="928"/>
      <c r="Y7" s="928"/>
      <c r="Z7" s="928"/>
      <c r="AA7" s="928"/>
      <c r="AB7" s="928"/>
      <c r="AC7" s="928"/>
      <c r="AD7" s="928"/>
      <c r="AE7" s="928"/>
      <c r="AF7" s="928"/>
      <c r="AG7" s="928"/>
      <c r="AH7" s="41"/>
      <c r="AI7" s="112"/>
      <c r="AJ7" s="112"/>
      <c r="AK7" s="112"/>
      <c r="AL7" s="112"/>
      <c r="AM7" s="112"/>
      <c r="AN7" s="112"/>
      <c r="AO7" s="112"/>
      <c r="AP7" s="112"/>
      <c r="AQ7" s="112"/>
      <c r="AR7" s="112"/>
      <c r="AS7" s="112"/>
      <c r="AT7" s="112"/>
      <c r="AU7" s="141"/>
      <c r="AV7" s="432"/>
      <c r="AW7" s="432"/>
      <c r="AX7" s="432"/>
      <c r="AY7" s="432"/>
      <c r="AZ7" s="432"/>
      <c r="BA7" s="432"/>
      <c r="BB7" s="432"/>
      <c r="BC7" s="432"/>
      <c r="BD7" s="432"/>
      <c r="BE7" s="432"/>
      <c r="BF7" s="432"/>
      <c r="BG7" s="432"/>
      <c r="BH7" s="432"/>
      <c r="BI7" s="432"/>
      <c r="BJ7" s="432"/>
      <c r="BK7" s="432"/>
    </row>
    <row r="8" spans="2:67" ht="28.8" customHeight="1">
      <c r="B8" s="751" t="s">
        <v>9</v>
      </c>
      <c r="C8" s="752"/>
      <c r="D8" s="753"/>
      <c r="E8" s="776" t="s">
        <v>319</v>
      </c>
      <c r="F8" s="776"/>
      <c r="G8" s="776"/>
      <c r="H8" s="776"/>
      <c r="I8" s="776"/>
      <c r="J8" s="776"/>
      <c r="K8" s="776"/>
      <c r="L8" s="776"/>
      <c r="M8" s="776"/>
      <c r="N8" s="1197" t="s">
        <v>418</v>
      </c>
      <c r="O8" s="1198"/>
      <c r="P8" s="1198"/>
      <c r="Q8" s="1198"/>
      <c r="R8" s="1198"/>
      <c r="S8" s="1198"/>
      <c r="T8" s="1198"/>
      <c r="U8" s="1198"/>
      <c r="V8" s="1199"/>
      <c r="W8" s="1199"/>
      <c r="X8" s="1199"/>
      <c r="Y8" s="221" t="s">
        <v>394</v>
      </c>
      <c r="Z8" s="221"/>
      <c r="AA8" s="221"/>
      <c r="AB8" s="221"/>
      <c r="AC8" s="221"/>
      <c r="AD8" s="222"/>
      <c r="AE8" s="222"/>
      <c r="AF8" s="222"/>
      <c r="AG8" s="222"/>
      <c r="AH8" s="350"/>
      <c r="AI8" s="349"/>
      <c r="AJ8" s="112"/>
      <c r="AK8" s="112"/>
      <c r="AL8" s="112"/>
      <c r="AM8" s="112"/>
      <c r="AN8" s="112"/>
      <c r="AO8" s="112"/>
      <c r="AP8" s="112"/>
      <c r="AQ8" s="112"/>
      <c r="AR8" s="112"/>
      <c r="AS8" s="112"/>
      <c r="AT8" s="112"/>
      <c r="AU8" s="112"/>
      <c r="AV8" s="147"/>
      <c r="AW8" s="434"/>
      <c r="AX8" s="434"/>
      <c r="AY8" s="434"/>
      <c r="AZ8" s="434"/>
      <c r="BA8" s="434"/>
      <c r="BB8" s="434"/>
      <c r="BC8" s="434"/>
      <c r="BD8" s="434"/>
      <c r="BE8" s="434"/>
      <c r="BF8" s="434"/>
      <c r="BG8" s="434"/>
      <c r="BH8" s="434"/>
      <c r="BI8" s="434"/>
      <c r="BJ8" s="434"/>
      <c r="BK8" s="434"/>
      <c r="BL8" s="434"/>
      <c r="BM8"/>
      <c r="BN8"/>
    </row>
    <row r="9" spans="2:67" ht="27.6" customHeight="1">
      <c r="B9" s="754"/>
      <c r="C9" s="755"/>
      <c r="D9" s="756"/>
      <c r="E9" s="793" t="s">
        <v>15</v>
      </c>
      <c r="F9" s="794"/>
      <c r="G9" s="794"/>
      <c r="H9" s="794"/>
      <c r="I9" s="794"/>
      <c r="J9" s="794"/>
      <c r="K9" s="794"/>
      <c r="L9" s="794"/>
      <c r="M9" s="794"/>
      <c r="N9" s="353"/>
      <c r="O9" s="354"/>
      <c r="P9" s="1189" t="s">
        <v>177</v>
      </c>
      <c r="Q9" s="1187"/>
      <c r="R9" s="1187"/>
      <c r="S9" s="1187"/>
      <c r="T9" s="1187"/>
      <c r="U9" s="1187"/>
      <c r="V9" s="1187"/>
      <c r="W9" s="1187"/>
      <c r="X9" s="1187"/>
      <c r="Y9" s="1187"/>
      <c r="Z9" s="1187"/>
      <c r="AA9" s="1187"/>
      <c r="AB9" s="1187"/>
      <c r="AC9" s="1187"/>
      <c r="AD9" s="1187"/>
      <c r="AE9" s="1187"/>
      <c r="AF9" s="1189" t="s">
        <v>178</v>
      </c>
      <c r="AG9" s="354"/>
      <c r="AH9" s="355"/>
      <c r="AI9" s="136"/>
      <c r="AJ9" s="136"/>
      <c r="AV9" s="432"/>
      <c r="AW9" s="432"/>
      <c r="AX9" s="432"/>
      <c r="AY9" s="432"/>
      <c r="AZ9" s="432"/>
      <c r="BA9" s="432"/>
      <c r="BB9" s="432"/>
      <c r="BC9" s="432"/>
      <c r="BD9" s="432"/>
      <c r="BE9" s="432"/>
      <c r="BF9" s="432"/>
      <c r="BG9" s="432"/>
      <c r="BH9" s="432"/>
      <c r="BI9" s="432"/>
      <c r="BJ9" s="432"/>
      <c r="BK9" s="432"/>
      <c r="BL9" s="435"/>
    </row>
    <row r="10" spans="2:67" ht="27.6" customHeight="1">
      <c r="B10" s="754"/>
      <c r="C10" s="755"/>
      <c r="D10" s="756"/>
      <c r="E10" s="795"/>
      <c r="F10" s="796"/>
      <c r="G10" s="796"/>
      <c r="H10" s="796"/>
      <c r="I10" s="796"/>
      <c r="J10" s="796"/>
      <c r="K10" s="796"/>
      <c r="L10" s="796"/>
      <c r="M10" s="796"/>
      <c r="N10" s="356"/>
      <c r="O10" s="357" t="s">
        <v>584</v>
      </c>
      <c r="P10" s="1171"/>
      <c r="Q10" s="1188"/>
      <c r="R10" s="1188"/>
      <c r="S10" s="1188"/>
      <c r="T10" s="1188"/>
      <c r="U10" s="1188"/>
      <c r="V10" s="1188"/>
      <c r="W10" s="1188"/>
      <c r="X10" s="1188"/>
      <c r="Y10" s="1188"/>
      <c r="Z10" s="1188"/>
      <c r="AA10" s="1188"/>
      <c r="AB10" s="1188"/>
      <c r="AC10" s="1188"/>
      <c r="AD10" s="1188"/>
      <c r="AE10" s="1188"/>
      <c r="AF10" s="1171"/>
      <c r="AG10" s="357"/>
      <c r="AH10" s="358" t="s">
        <v>585</v>
      </c>
      <c r="AJ10" s="136"/>
      <c r="AV10" s="432"/>
      <c r="AW10" s="432"/>
      <c r="AX10" s="432"/>
      <c r="AY10" s="432"/>
      <c r="AZ10" s="432"/>
      <c r="BA10" s="432"/>
      <c r="BB10" s="432"/>
      <c r="BC10" s="432"/>
      <c r="BD10" s="432"/>
      <c r="BE10" s="432"/>
      <c r="BF10" s="432"/>
      <c r="BG10" s="432"/>
      <c r="BH10" s="432"/>
      <c r="BI10" s="432"/>
      <c r="BJ10" s="432"/>
      <c r="BK10" s="432"/>
      <c r="BL10" s="435"/>
    </row>
    <row r="11" spans="2:67" ht="27.6" customHeight="1">
      <c r="B11" s="754"/>
      <c r="C11" s="755"/>
      <c r="D11" s="756"/>
      <c r="E11" s="795"/>
      <c r="F11" s="796"/>
      <c r="G11" s="796"/>
      <c r="H11" s="796"/>
      <c r="I11" s="796"/>
      <c r="J11" s="796"/>
      <c r="K11" s="796"/>
      <c r="L11" s="796"/>
      <c r="M11" s="796"/>
      <c r="N11" s="356"/>
      <c r="O11" s="357"/>
      <c r="P11" s="1171"/>
      <c r="Q11" s="1188"/>
      <c r="R11" s="1188"/>
      <c r="S11" s="1188"/>
      <c r="T11" s="1188"/>
      <c r="U11" s="1188"/>
      <c r="V11" s="1188"/>
      <c r="W11" s="1188"/>
      <c r="X11" s="1188"/>
      <c r="Y11" s="1188"/>
      <c r="Z11" s="1188"/>
      <c r="AA11" s="1188"/>
      <c r="AB11" s="1188"/>
      <c r="AC11" s="1188"/>
      <c r="AD11" s="1188"/>
      <c r="AE11" s="1188"/>
      <c r="AF11" s="1171"/>
      <c r="AG11" s="357"/>
      <c r="AH11" s="358"/>
      <c r="AJ11" s="136"/>
      <c r="AV11" s="283"/>
      <c r="AW11" s="283"/>
      <c r="AX11" s="283"/>
      <c r="AY11" s="283"/>
      <c r="AZ11" s="283"/>
      <c r="BA11" s="283"/>
      <c r="BB11" s="283"/>
      <c r="BC11" s="283"/>
      <c r="BD11" s="283"/>
      <c r="BE11" s="283"/>
      <c r="BF11" s="283"/>
      <c r="BG11" s="283"/>
      <c r="BH11" s="283"/>
      <c r="BI11" s="283"/>
      <c r="BJ11" s="283"/>
      <c r="BK11" s="283"/>
      <c r="BL11" s="435"/>
    </row>
    <row r="12" spans="2:67" ht="22.65" customHeight="1">
      <c r="B12" s="754"/>
      <c r="C12" s="755"/>
      <c r="D12" s="756"/>
      <c r="E12" s="797"/>
      <c r="F12" s="798"/>
      <c r="G12" s="798"/>
      <c r="H12" s="798"/>
      <c r="I12" s="798"/>
      <c r="J12" s="798"/>
      <c r="K12" s="798"/>
      <c r="L12" s="798"/>
      <c r="M12" s="798"/>
      <c r="N12" s="331" t="s">
        <v>592</v>
      </c>
      <c r="Q12" s="54"/>
      <c r="R12" s="54"/>
      <c r="S12" s="54"/>
      <c r="T12" s="54"/>
      <c r="U12" s="54"/>
      <c r="V12" s="54"/>
      <c r="W12" s="54"/>
      <c r="X12" s="54"/>
      <c r="Y12" s="54"/>
      <c r="Z12" s="54"/>
      <c r="AA12" s="54"/>
      <c r="AB12" s="54"/>
      <c r="AC12" s="54"/>
      <c r="AD12" s="54"/>
      <c r="AE12" s="54"/>
      <c r="AF12" s="54"/>
      <c r="AG12" s="54"/>
      <c r="AH12" s="55"/>
      <c r="AU12" s="143"/>
      <c r="AV12" s="283"/>
      <c r="AW12" s="283"/>
      <c r="AX12" s="283"/>
      <c r="AY12" s="283"/>
      <c r="AZ12" s="283"/>
      <c r="BA12" s="283"/>
      <c r="BB12" s="283"/>
      <c r="BC12" s="283"/>
      <c r="BD12" s="283"/>
      <c r="BE12" s="283"/>
      <c r="BF12" s="283"/>
      <c r="BG12" s="283"/>
      <c r="BH12" s="283"/>
      <c r="BI12" s="283"/>
      <c r="BJ12" s="283"/>
      <c r="BK12" s="283"/>
      <c r="BL12" s="432"/>
    </row>
    <row r="13" spans="2:67" ht="29.25" customHeight="1">
      <c r="B13" s="1190" t="s">
        <v>310</v>
      </c>
      <c r="C13" s="1178"/>
      <c r="D13" s="1178"/>
      <c r="E13" s="1086" t="s">
        <v>329</v>
      </c>
      <c r="F13" s="1185"/>
      <c r="G13" s="1186"/>
      <c r="H13" s="359"/>
      <c r="I13" s="343" t="s">
        <v>586</v>
      </c>
      <c r="J13" s="342"/>
      <c r="K13" s="342"/>
      <c r="L13" s="360"/>
      <c r="M13" s="343"/>
      <c r="N13" s="343"/>
      <c r="O13" s="360"/>
      <c r="P13" s="343"/>
      <c r="Q13" s="343"/>
      <c r="R13" s="343"/>
      <c r="S13" s="343"/>
      <c r="T13" s="343" t="s">
        <v>587</v>
      </c>
      <c r="U13" s="343"/>
      <c r="V13" s="343"/>
      <c r="W13" s="361"/>
      <c r="X13" s="361"/>
      <c r="Y13" s="361"/>
      <c r="Z13" s="361"/>
      <c r="AA13" s="342"/>
      <c r="AB13" s="342"/>
      <c r="AC13" s="343" t="s">
        <v>588</v>
      </c>
      <c r="AD13" s="342"/>
      <c r="AE13" s="342"/>
      <c r="AF13" s="342"/>
      <c r="AG13" s="362"/>
      <c r="AH13" s="363"/>
      <c r="AI13" s="136" t="s">
        <v>66</v>
      </c>
      <c r="AJ13" s="136" t="s">
        <v>697</v>
      </c>
      <c r="AV13" s="436"/>
      <c r="AW13" s="436"/>
      <c r="AX13" s="436"/>
      <c r="AY13" s="436"/>
      <c r="AZ13" s="436"/>
      <c r="BA13" s="436"/>
      <c r="BB13" s="436"/>
      <c r="BC13" s="436"/>
      <c r="BD13" s="436"/>
      <c r="BE13" s="436"/>
      <c r="BF13" s="436"/>
      <c r="BG13" s="436"/>
      <c r="BH13" s="436"/>
      <c r="BI13" s="436"/>
      <c r="BJ13" s="436"/>
      <c r="BK13" s="436"/>
      <c r="BL13" s="149"/>
      <c r="BM13" s="11"/>
      <c r="BN13" s="11"/>
      <c r="BO13" s="64"/>
    </row>
    <row r="14" spans="2:67" ht="29.25" customHeight="1">
      <c r="B14" s="1191"/>
      <c r="C14" s="594"/>
      <c r="D14" s="594"/>
      <c r="E14" s="1086" t="s">
        <v>324</v>
      </c>
      <c r="F14" s="1192"/>
      <c r="G14" s="1193"/>
      <c r="H14" s="359"/>
      <c r="I14" s="343" t="s">
        <v>589</v>
      </c>
      <c r="J14" s="342"/>
      <c r="K14" s="342"/>
      <c r="L14" s="360"/>
      <c r="M14" s="343"/>
      <c r="N14" s="343"/>
      <c r="O14" s="360"/>
      <c r="P14" s="343"/>
      <c r="Q14" s="343"/>
      <c r="R14" s="343"/>
      <c r="S14" s="343"/>
      <c r="T14" s="343"/>
      <c r="U14" s="343"/>
      <c r="V14" s="343"/>
      <c r="W14" s="361"/>
      <c r="X14" s="361"/>
      <c r="Y14" s="361"/>
      <c r="Z14" s="361"/>
      <c r="AA14" s="342"/>
      <c r="AB14" s="342"/>
      <c r="AC14" s="343" t="s">
        <v>590</v>
      </c>
      <c r="AD14" s="342"/>
      <c r="AE14" s="342"/>
      <c r="AF14" s="342"/>
      <c r="AG14" s="362"/>
      <c r="AH14" s="363"/>
      <c r="AV14" s="1194"/>
      <c r="AW14" s="1194"/>
      <c r="AX14" s="1194"/>
      <c r="AY14" s="1194"/>
      <c r="AZ14" s="1194"/>
      <c r="BA14" s="1194"/>
      <c r="BB14" s="1194"/>
      <c r="BC14" s="1194"/>
      <c r="BD14" s="1194"/>
      <c r="BE14" s="1194"/>
      <c r="BF14" s="1194"/>
      <c r="BG14" s="1194"/>
      <c r="BH14" s="1194"/>
      <c r="BI14" s="1194"/>
      <c r="BJ14" s="1194"/>
      <c r="BK14" s="1194"/>
      <c r="BL14" s="144"/>
      <c r="BM14" s="64"/>
      <c r="BN14" s="64"/>
      <c r="BO14" s="64"/>
    </row>
    <row r="15" spans="2:67" ht="29.25" customHeight="1">
      <c r="B15" s="1191"/>
      <c r="C15" s="594"/>
      <c r="D15" s="594"/>
      <c r="E15" s="1086" t="s">
        <v>325</v>
      </c>
      <c r="F15" s="1192"/>
      <c r="G15" s="1193"/>
      <c r="H15" s="359"/>
      <c r="I15" s="343" t="s">
        <v>589</v>
      </c>
      <c r="J15" s="342"/>
      <c r="K15" s="342"/>
      <c r="L15" s="364" t="s">
        <v>21</v>
      </c>
      <c r="M15" s="365" t="s">
        <v>327</v>
      </c>
      <c r="N15" s="365"/>
      <c r="O15" s="360"/>
      <c r="P15" s="366"/>
      <c r="Q15" s="887"/>
      <c r="R15" s="887"/>
      <c r="S15" s="887"/>
      <c r="T15" s="887"/>
      <c r="U15" s="887"/>
      <c r="V15" s="887"/>
      <c r="W15" s="887"/>
      <c r="X15" s="887"/>
      <c r="Y15" s="887"/>
      <c r="Z15" s="361" t="s">
        <v>326</v>
      </c>
      <c r="AA15" s="342"/>
      <c r="AB15" s="342"/>
      <c r="AC15" s="343" t="s">
        <v>590</v>
      </c>
      <c r="AD15" s="342"/>
      <c r="AE15" s="342"/>
      <c r="AF15" s="342"/>
      <c r="AG15" s="342"/>
      <c r="AH15" s="363"/>
      <c r="AV15" s="1194"/>
      <c r="AW15" s="1194"/>
      <c r="AX15" s="1194"/>
      <c r="AY15" s="1194"/>
      <c r="AZ15" s="1194"/>
      <c r="BA15" s="1194"/>
      <c r="BB15" s="1194"/>
      <c r="BC15" s="1194"/>
      <c r="BD15" s="1194"/>
      <c r="BE15" s="1194"/>
      <c r="BF15" s="1194"/>
      <c r="BG15" s="1194"/>
      <c r="BH15" s="1194"/>
      <c r="BI15" s="1194"/>
      <c r="BJ15" s="1194"/>
      <c r="BK15" s="1194"/>
      <c r="BL15" s="144"/>
      <c r="BM15" s="64"/>
      <c r="BN15" s="64"/>
      <c r="BO15" s="64"/>
    </row>
    <row r="16" spans="2:67" ht="29.25" customHeight="1">
      <c r="B16" s="1191"/>
      <c r="C16" s="594"/>
      <c r="D16" s="594"/>
      <c r="E16" s="1040" t="s">
        <v>390</v>
      </c>
      <c r="F16" s="1178"/>
      <c r="G16" s="1179"/>
      <c r="H16" s="359"/>
      <c r="I16" s="367" t="s">
        <v>593</v>
      </c>
      <c r="J16" s="368"/>
      <c r="K16" s="368"/>
      <c r="L16" s="368"/>
      <c r="M16" s="368"/>
      <c r="N16" s="368"/>
      <c r="O16" s="368"/>
      <c r="P16" s="368"/>
      <c r="Q16" s="368"/>
      <c r="R16" s="368"/>
      <c r="S16" s="368"/>
      <c r="T16" s="368"/>
      <c r="U16" s="368"/>
      <c r="V16" s="368"/>
      <c r="W16" s="368"/>
      <c r="X16" s="368"/>
      <c r="Y16" s="368"/>
      <c r="Z16" s="368"/>
      <c r="AA16" s="368"/>
      <c r="AB16" s="368"/>
      <c r="AC16" s="368"/>
      <c r="AD16" s="368"/>
      <c r="AE16" s="368"/>
      <c r="AF16" s="368"/>
      <c r="AG16" s="368"/>
      <c r="AH16" s="369"/>
      <c r="AV16" s="172"/>
      <c r="AW16" s="172"/>
      <c r="AX16" s="172"/>
      <c r="AY16" s="172"/>
      <c r="AZ16" s="172"/>
      <c r="BA16" s="172"/>
      <c r="BB16" s="172"/>
      <c r="BC16" s="172"/>
      <c r="BD16" s="172"/>
      <c r="BE16" s="172"/>
      <c r="BF16" s="172"/>
      <c r="BG16" s="172"/>
      <c r="BH16" s="172"/>
      <c r="BI16" s="172"/>
      <c r="BJ16" s="172"/>
      <c r="BK16" s="172"/>
      <c r="BL16" s="144"/>
      <c r="BM16" s="64"/>
      <c r="BN16" s="64"/>
      <c r="BO16" s="64"/>
    </row>
    <row r="17" spans="2:68" ht="29.25" customHeight="1">
      <c r="B17" s="1180"/>
      <c r="C17" s="594"/>
      <c r="D17" s="594"/>
      <c r="E17" s="1180"/>
      <c r="F17" s="594"/>
      <c r="G17" s="1181"/>
      <c r="H17" s="370"/>
      <c r="I17" s="371" t="s">
        <v>594</v>
      </c>
      <c r="J17" s="371"/>
      <c r="K17" s="371"/>
      <c r="L17" s="372"/>
      <c r="M17" s="373"/>
      <c r="N17" s="373"/>
      <c r="O17" s="372"/>
      <c r="P17" s="373"/>
      <c r="Q17" s="373"/>
      <c r="R17" s="373"/>
      <c r="S17" s="373"/>
      <c r="T17" s="373"/>
      <c r="U17" s="373"/>
      <c r="V17" s="373"/>
      <c r="W17" s="1170"/>
      <c r="X17" s="1170"/>
      <c r="Y17" s="1170"/>
      <c r="Z17" s="1170"/>
      <c r="AA17" s="1171"/>
      <c r="AB17" s="1171"/>
      <c r="AC17" s="1171"/>
      <c r="AD17" s="1171"/>
      <c r="AE17" s="1171"/>
      <c r="AF17" s="1171"/>
      <c r="AG17" s="1195"/>
      <c r="AH17" s="1196"/>
      <c r="AV17" s="172"/>
      <c r="AW17" s="172"/>
      <c r="AX17" s="172"/>
      <c r="AY17" s="172"/>
      <c r="AZ17" s="172"/>
      <c r="BA17" s="172"/>
      <c r="BB17" s="172"/>
      <c r="BC17" s="172"/>
      <c r="BD17" s="172"/>
      <c r="BE17" s="172"/>
      <c r="BF17" s="172"/>
      <c r="BG17" s="172"/>
      <c r="BH17" s="172"/>
      <c r="BI17" s="172"/>
      <c r="BJ17" s="172"/>
      <c r="BK17" s="172"/>
      <c r="BL17" s="144"/>
      <c r="BM17" s="64"/>
      <c r="BN17" s="64"/>
      <c r="BO17" s="64"/>
    </row>
    <row r="18" spans="2:68" ht="29.25" customHeight="1">
      <c r="B18" s="1180"/>
      <c r="C18" s="594"/>
      <c r="D18" s="594"/>
      <c r="E18" s="1180"/>
      <c r="F18" s="594"/>
      <c r="G18" s="1181"/>
      <c r="H18" s="376"/>
      <c r="I18" s="378" t="s">
        <v>57</v>
      </c>
      <c r="J18" s="378"/>
      <c r="K18" s="377"/>
      <c r="L18" s="377"/>
      <c r="M18" s="378"/>
      <c r="N18" s="378" t="s">
        <v>699</v>
      </c>
      <c r="O18" s="377"/>
      <c r="P18" s="377"/>
      <c r="Q18" s="377"/>
      <c r="R18" s="377"/>
      <c r="S18" s="378" t="s">
        <v>700</v>
      </c>
      <c r="T18" s="377"/>
      <c r="U18" s="377"/>
      <c r="V18" s="379"/>
      <c r="W18" s="379"/>
      <c r="X18" s="379"/>
      <c r="Y18" s="381"/>
      <c r="Z18" s="1201"/>
      <c r="AA18" s="1201"/>
      <c r="AB18" s="1201"/>
      <c r="AC18" s="1201"/>
      <c r="AD18" s="1201"/>
      <c r="AE18" s="1201"/>
      <c r="AF18" s="1201"/>
      <c r="AG18" s="378" t="s">
        <v>179</v>
      </c>
      <c r="AH18" s="380"/>
      <c r="AI18" s="136" t="s">
        <v>66</v>
      </c>
      <c r="AJ18" s="2" t="s">
        <v>698</v>
      </c>
      <c r="AU18" s="2"/>
      <c r="AW18" s="172"/>
      <c r="AX18" s="172"/>
      <c r="AY18" s="172"/>
      <c r="AZ18" s="172"/>
      <c r="BA18" s="172"/>
      <c r="BB18" s="172"/>
      <c r="BC18" s="172"/>
      <c r="BD18" s="172"/>
      <c r="BE18" s="172"/>
      <c r="BF18" s="172"/>
      <c r="BG18" s="172"/>
      <c r="BH18" s="172"/>
      <c r="BI18" s="172"/>
      <c r="BJ18" s="172"/>
      <c r="BK18" s="172"/>
      <c r="BL18" s="177"/>
      <c r="BM18" s="144"/>
      <c r="BN18" s="64"/>
      <c r="BO18" s="64"/>
      <c r="BP18" s="64"/>
    </row>
    <row r="19" spans="2:68" ht="26.25" customHeight="1">
      <c r="B19" s="1180"/>
      <c r="C19" s="594"/>
      <c r="D19" s="594"/>
      <c r="E19" s="1180"/>
      <c r="F19" s="594"/>
      <c r="G19" s="1181"/>
      <c r="H19" s="370"/>
      <c r="I19" s="373" t="s">
        <v>595</v>
      </c>
      <c r="J19" s="357"/>
      <c r="K19" s="357"/>
      <c r="L19" s="373"/>
      <c r="M19" s="372"/>
      <c r="N19" s="372"/>
      <c r="O19" s="372"/>
      <c r="P19" s="372" t="s">
        <v>399</v>
      </c>
      <c r="Q19" s="373"/>
      <c r="R19" s="373"/>
      <c r="S19" s="373"/>
      <c r="T19" s="1202"/>
      <c r="U19" s="1203"/>
      <c r="V19" s="1203"/>
      <c r="W19" s="1203"/>
      <c r="X19" s="1203"/>
      <c r="Y19" s="1203"/>
      <c r="Z19" s="1203"/>
      <c r="AA19" s="1203"/>
      <c r="AB19" s="1203"/>
      <c r="AC19" s="1203"/>
      <c r="AD19" s="1203"/>
      <c r="AE19" s="1203"/>
      <c r="AF19" s="1203"/>
      <c r="AG19" s="1203"/>
      <c r="AH19" s="375" t="s">
        <v>180</v>
      </c>
      <c r="AU19" s="2"/>
      <c r="AV19" s="2"/>
      <c r="AW19" s="2"/>
      <c r="AX19" s="2"/>
      <c r="AY19" s="2"/>
      <c r="AZ19" s="2"/>
      <c r="BA19" s="2"/>
      <c r="BB19" s="2"/>
      <c r="BC19" s="2"/>
      <c r="BD19" s="2"/>
      <c r="BE19" s="2"/>
      <c r="BF19" s="2"/>
      <c r="BG19" s="2"/>
      <c r="BH19" s="2"/>
      <c r="BI19" s="2"/>
      <c r="BJ19" s="2"/>
      <c r="BK19" s="2"/>
      <c r="BL19" s="145"/>
      <c r="BM19" s="64"/>
      <c r="BN19" s="64"/>
      <c r="BO19" s="64"/>
    </row>
    <row r="20" spans="2:68" ht="26.25" customHeight="1">
      <c r="B20" s="1180"/>
      <c r="C20" s="594"/>
      <c r="D20" s="594"/>
      <c r="E20" s="1180"/>
      <c r="F20" s="594"/>
      <c r="G20" s="1181"/>
      <c r="H20" s="376"/>
      <c r="I20" s="381"/>
      <c r="J20" s="381"/>
      <c r="K20" s="381"/>
      <c r="L20" s="377"/>
      <c r="M20" s="378"/>
      <c r="N20" s="378"/>
      <c r="O20" s="378"/>
      <c r="P20" s="379" t="s">
        <v>400</v>
      </c>
      <c r="Q20" s="377"/>
      <c r="R20" s="377"/>
      <c r="S20" s="377"/>
      <c r="T20" s="377"/>
      <c r="U20" s="377"/>
      <c r="V20" s="1204"/>
      <c r="W20" s="1205"/>
      <c r="X20" s="1205"/>
      <c r="Y20" s="1205"/>
      <c r="Z20" s="1205"/>
      <c r="AA20" s="1205"/>
      <c r="AB20" s="1205"/>
      <c r="AC20" s="1205"/>
      <c r="AD20" s="1205"/>
      <c r="AE20" s="1205"/>
      <c r="AF20" s="1205"/>
      <c r="AG20" s="1205"/>
      <c r="AH20" s="380" t="s">
        <v>180</v>
      </c>
      <c r="AV20" s="146"/>
      <c r="AW20" s="146"/>
      <c r="AX20" s="146"/>
      <c r="AY20" s="146"/>
      <c r="AZ20" s="146"/>
      <c r="BA20" s="146"/>
      <c r="BB20" s="146"/>
      <c r="BC20" s="146"/>
      <c r="BD20" s="146"/>
      <c r="BE20" s="146"/>
      <c r="BF20" s="146"/>
      <c r="BG20" s="146"/>
      <c r="BH20" s="146"/>
      <c r="BI20" s="146"/>
      <c r="BJ20" s="146"/>
      <c r="BK20" s="146"/>
      <c r="BL20" s="146"/>
      <c r="BM20" s="114"/>
      <c r="BN20" s="114"/>
      <c r="BO20" s="114"/>
    </row>
    <row r="21" spans="2:68" ht="31.5" customHeight="1">
      <c r="B21" s="1180"/>
      <c r="C21" s="594"/>
      <c r="D21" s="594"/>
      <c r="E21" s="1182"/>
      <c r="F21" s="1183"/>
      <c r="G21" s="1184"/>
      <c r="H21" s="382"/>
      <c r="I21" s="373" t="s">
        <v>596</v>
      </c>
      <c r="J21" s="357"/>
      <c r="K21" s="357"/>
      <c r="L21" s="374"/>
      <c r="M21" s="374"/>
      <c r="N21" s="374" t="s">
        <v>181</v>
      </c>
      <c r="O21" s="1169"/>
      <c r="P21" s="1169"/>
      <c r="Q21" s="1169"/>
      <c r="R21" s="1169"/>
      <c r="S21" s="1169"/>
      <c r="T21" s="1169"/>
      <c r="U21" s="1169"/>
      <c r="V21" s="1169"/>
      <c r="W21" s="1169"/>
      <c r="X21" s="1169"/>
      <c r="Y21" s="1169"/>
      <c r="Z21" s="1169"/>
      <c r="AA21" s="1169"/>
      <c r="AB21" s="1169"/>
      <c r="AC21" s="1169"/>
      <c r="AD21" s="1169"/>
      <c r="AE21" s="1169"/>
      <c r="AF21" s="1169"/>
      <c r="AG21" s="1169"/>
      <c r="AH21" s="375" t="s">
        <v>180</v>
      </c>
      <c r="AV21" s="1200"/>
      <c r="AW21" s="1200"/>
      <c r="AX21" s="1200"/>
      <c r="AY21" s="1200"/>
      <c r="AZ21" s="1200"/>
      <c r="BA21" s="1200"/>
      <c r="BB21" s="1200"/>
      <c r="BC21" s="1200"/>
      <c r="BD21" s="1200"/>
      <c r="BE21" s="1200"/>
      <c r="BF21" s="1200"/>
      <c r="BG21" s="1200"/>
      <c r="BH21" s="1200"/>
      <c r="BI21" s="1200"/>
      <c r="BJ21" s="1200"/>
      <c r="BK21" s="1200"/>
      <c r="BL21" s="146"/>
      <c r="BM21" s="114"/>
      <c r="BN21" s="114"/>
      <c r="BO21" s="114"/>
    </row>
    <row r="22" spans="2:68" ht="37.5" customHeight="1">
      <c r="B22" s="1180"/>
      <c r="C22" s="594"/>
      <c r="D22" s="594"/>
      <c r="E22" s="1072" t="s">
        <v>358</v>
      </c>
      <c r="F22" s="1073"/>
      <c r="G22" s="1073"/>
      <c r="H22" s="1073"/>
      <c r="I22" s="1073"/>
      <c r="J22" s="1074"/>
      <c r="K22" s="1078"/>
      <c r="L22" s="1164"/>
      <c r="M22" s="1164"/>
      <c r="N22" s="1164"/>
      <c r="O22" s="1164"/>
      <c r="P22" s="1164"/>
      <c r="Q22" s="1164"/>
      <c r="R22" s="1164"/>
      <c r="S22" s="1164"/>
      <c r="T22" s="1164"/>
      <c r="U22" s="1164"/>
      <c r="V22" s="1164"/>
      <c r="W22" s="1164"/>
      <c r="X22" s="1164"/>
      <c r="Y22" s="1164"/>
      <c r="Z22" s="1164"/>
      <c r="AA22" s="1164"/>
      <c r="AB22" s="1164"/>
      <c r="AC22" s="1164"/>
      <c r="AD22" s="1164"/>
      <c r="AE22" s="1164"/>
      <c r="AF22" s="1164"/>
      <c r="AG22" s="1164"/>
      <c r="AH22" s="1165"/>
      <c r="AV22" s="813"/>
      <c r="AW22" s="813"/>
      <c r="AX22" s="813"/>
      <c r="AY22" s="813"/>
      <c r="AZ22" s="813"/>
      <c r="BA22" s="813"/>
      <c r="BB22" s="813"/>
      <c r="BC22" s="813"/>
      <c r="BD22" s="813"/>
      <c r="BE22" s="813"/>
      <c r="BF22" s="813"/>
      <c r="BG22" s="813"/>
      <c r="BH22" s="813"/>
      <c r="BI22" s="813"/>
      <c r="BJ22" s="813"/>
      <c r="BK22" s="813"/>
    </row>
    <row r="23" spans="2:68" ht="37.5" customHeight="1">
      <c r="B23" s="1180"/>
      <c r="C23" s="594"/>
      <c r="D23" s="594"/>
      <c r="E23" s="1075"/>
      <c r="F23" s="1076"/>
      <c r="G23" s="1076"/>
      <c r="H23" s="1076"/>
      <c r="I23" s="1076"/>
      <c r="J23" s="1077"/>
      <c r="K23" s="1166"/>
      <c r="L23" s="1167"/>
      <c r="M23" s="1167"/>
      <c r="N23" s="1167"/>
      <c r="O23" s="1167"/>
      <c r="P23" s="1167"/>
      <c r="Q23" s="1167"/>
      <c r="R23" s="1167"/>
      <c r="S23" s="1167"/>
      <c r="T23" s="1167"/>
      <c r="U23" s="1167"/>
      <c r="V23" s="1167"/>
      <c r="W23" s="1167"/>
      <c r="X23" s="1167"/>
      <c r="Y23" s="1167"/>
      <c r="Z23" s="1167"/>
      <c r="AA23" s="1167"/>
      <c r="AB23" s="1167"/>
      <c r="AC23" s="1167"/>
      <c r="AD23" s="1167"/>
      <c r="AE23" s="1167"/>
      <c r="AF23" s="1167"/>
      <c r="AG23" s="1167"/>
      <c r="AH23" s="1168"/>
      <c r="AV23" s="813"/>
      <c r="AW23" s="813"/>
      <c r="AX23" s="813"/>
      <c r="AY23" s="813"/>
      <c r="AZ23" s="813"/>
      <c r="BA23" s="813"/>
      <c r="BB23" s="813"/>
      <c r="BC23" s="813"/>
      <c r="BD23" s="813"/>
      <c r="BE23" s="813"/>
      <c r="BF23" s="813"/>
      <c r="BG23" s="813"/>
      <c r="BH23" s="813"/>
      <c r="BI23" s="813"/>
      <c r="BJ23" s="813"/>
      <c r="BK23" s="813"/>
    </row>
    <row r="24" spans="2:68" ht="37.5" customHeight="1">
      <c r="B24" s="1180"/>
      <c r="C24" s="594"/>
      <c r="D24" s="594"/>
      <c r="E24" s="1072" t="s">
        <v>328</v>
      </c>
      <c r="F24" s="1061"/>
      <c r="G24" s="1061"/>
      <c r="H24" s="1061"/>
      <c r="I24" s="1061"/>
      <c r="J24" s="1062"/>
      <c r="K24" s="1078"/>
      <c r="L24" s="1164"/>
      <c r="M24" s="1164"/>
      <c r="N24" s="1164"/>
      <c r="O24" s="1164"/>
      <c r="P24" s="1164"/>
      <c r="Q24" s="1164"/>
      <c r="R24" s="1164"/>
      <c r="S24" s="1164"/>
      <c r="T24" s="1164"/>
      <c r="U24" s="1164"/>
      <c r="V24" s="1164"/>
      <c r="W24" s="1164"/>
      <c r="X24" s="1164"/>
      <c r="Y24" s="1164"/>
      <c r="Z24" s="1164"/>
      <c r="AA24" s="1164"/>
      <c r="AB24" s="1164"/>
      <c r="AC24" s="1164"/>
      <c r="AD24" s="1164"/>
      <c r="AE24" s="1164"/>
      <c r="AF24" s="1164"/>
      <c r="AG24" s="1164"/>
      <c r="AH24" s="1165"/>
      <c r="AV24" s="813"/>
      <c r="AW24" s="813"/>
      <c r="AX24" s="813"/>
      <c r="AY24" s="813"/>
      <c r="AZ24" s="813"/>
      <c r="BA24" s="813"/>
      <c r="BB24" s="813"/>
      <c r="BC24" s="813"/>
      <c r="BD24" s="813"/>
      <c r="BE24" s="813"/>
      <c r="BF24" s="813"/>
      <c r="BG24" s="813"/>
      <c r="BH24" s="813"/>
      <c r="BI24" s="813"/>
      <c r="BJ24" s="813"/>
      <c r="BK24" s="813"/>
    </row>
    <row r="25" spans="2:68" ht="37.5" customHeight="1">
      <c r="B25" s="1180"/>
      <c r="C25" s="594"/>
      <c r="D25" s="594"/>
      <c r="E25" s="1066"/>
      <c r="F25" s="1067"/>
      <c r="G25" s="1067"/>
      <c r="H25" s="1067"/>
      <c r="I25" s="1067"/>
      <c r="J25" s="1068"/>
      <c r="K25" s="1166"/>
      <c r="L25" s="1167"/>
      <c r="M25" s="1167"/>
      <c r="N25" s="1167"/>
      <c r="O25" s="1167"/>
      <c r="P25" s="1167"/>
      <c r="Q25" s="1167"/>
      <c r="R25" s="1167"/>
      <c r="S25" s="1167"/>
      <c r="T25" s="1167"/>
      <c r="U25" s="1167"/>
      <c r="V25" s="1167"/>
      <c r="W25" s="1167"/>
      <c r="X25" s="1167"/>
      <c r="Y25" s="1167"/>
      <c r="Z25" s="1167"/>
      <c r="AA25" s="1167"/>
      <c r="AB25" s="1167"/>
      <c r="AC25" s="1167"/>
      <c r="AD25" s="1167"/>
      <c r="AE25" s="1167"/>
      <c r="AF25" s="1167"/>
      <c r="AG25" s="1167"/>
      <c r="AH25" s="1168"/>
      <c r="AV25" s="813"/>
      <c r="AW25" s="813"/>
      <c r="AX25" s="813"/>
      <c r="AY25" s="813"/>
      <c r="AZ25" s="813"/>
      <c r="BA25" s="813"/>
      <c r="BB25" s="813"/>
      <c r="BC25" s="813"/>
      <c r="BD25" s="813"/>
      <c r="BE25" s="813"/>
      <c r="BF25" s="813"/>
      <c r="BG25" s="813"/>
      <c r="BH25" s="813"/>
      <c r="BI25" s="813"/>
      <c r="BJ25" s="813"/>
      <c r="BK25" s="813"/>
    </row>
    <row r="26" spans="2:68" ht="19.8" customHeight="1">
      <c r="B26" s="1180"/>
      <c r="C26" s="594"/>
      <c r="D26" s="594"/>
      <c r="E26" s="1072" t="s">
        <v>591</v>
      </c>
      <c r="F26" s="1073"/>
      <c r="G26" s="1073"/>
      <c r="H26" s="1073"/>
      <c r="I26" s="1073"/>
      <c r="J26" s="1074"/>
      <c r="K26" s="1078" t="s">
        <v>694</v>
      </c>
      <c r="L26" s="1079"/>
      <c r="M26" s="1079"/>
      <c r="N26" s="1079"/>
      <c r="O26" s="1079"/>
      <c r="P26" s="1079"/>
      <c r="Q26" s="1079"/>
      <c r="R26" s="1079"/>
      <c r="S26" s="1079"/>
      <c r="T26" s="1079"/>
      <c r="U26" s="1079"/>
      <c r="V26" s="1079"/>
      <c r="W26" s="1079"/>
      <c r="X26" s="1079"/>
      <c r="Y26" s="1079"/>
      <c r="Z26" s="1079"/>
      <c r="AA26" s="1079"/>
      <c r="AB26" s="1079"/>
      <c r="AC26" s="1079"/>
      <c r="AD26" s="1079"/>
      <c r="AE26" s="1079"/>
      <c r="AF26" s="1079"/>
      <c r="AG26" s="1079"/>
      <c r="AH26" s="1080"/>
      <c r="AV26" s="283"/>
      <c r="AW26" s="283"/>
      <c r="AX26" s="283"/>
      <c r="AY26" s="283"/>
      <c r="AZ26" s="283"/>
      <c r="BA26" s="283"/>
      <c r="BB26" s="283"/>
      <c r="BC26" s="283"/>
      <c r="BD26" s="283"/>
      <c r="BE26" s="283"/>
      <c r="BF26" s="283"/>
      <c r="BG26" s="283"/>
      <c r="BH26" s="283"/>
      <c r="BI26" s="283"/>
      <c r="BJ26" s="283"/>
      <c r="BK26" s="283"/>
    </row>
    <row r="27" spans="2:68" ht="55.8" customHeight="1">
      <c r="B27" s="1182"/>
      <c r="C27" s="1183"/>
      <c r="D27" s="1183"/>
      <c r="E27" s="1075"/>
      <c r="F27" s="1076"/>
      <c r="G27" s="1076"/>
      <c r="H27" s="1076"/>
      <c r="I27" s="1076"/>
      <c r="J27" s="1077"/>
      <c r="K27" s="1081"/>
      <c r="L27" s="1082"/>
      <c r="M27" s="1082"/>
      <c r="N27" s="1082"/>
      <c r="O27" s="1082"/>
      <c r="P27" s="1082"/>
      <c r="Q27" s="1082"/>
      <c r="R27" s="1082"/>
      <c r="S27" s="1082"/>
      <c r="T27" s="1082"/>
      <c r="U27" s="1082"/>
      <c r="V27" s="1082"/>
      <c r="W27" s="1082"/>
      <c r="X27" s="1082"/>
      <c r="Y27" s="1082"/>
      <c r="Z27" s="1082"/>
      <c r="AA27" s="1082"/>
      <c r="AB27" s="1082"/>
      <c r="AC27" s="1082"/>
      <c r="AD27" s="1082"/>
      <c r="AE27" s="1082"/>
      <c r="AF27" s="1082"/>
      <c r="AG27" s="1082"/>
      <c r="AH27" s="1083"/>
      <c r="AV27" s="283"/>
      <c r="AW27" s="283"/>
      <c r="AX27" s="283"/>
      <c r="AY27" s="283"/>
      <c r="AZ27" s="283"/>
      <c r="BA27" s="283"/>
      <c r="BB27" s="283"/>
      <c r="BC27" s="283"/>
      <c r="BD27" s="283"/>
      <c r="BE27" s="283"/>
      <c r="BF27" s="283"/>
      <c r="BG27" s="283"/>
      <c r="BH27" s="283"/>
      <c r="BI27" s="283"/>
      <c r="BJ27" s="283"/>
      <c r="BK27" s="283"/>
    </row>
    <row r="28" spans="2:68" ht="49.95" customHeight="1">
      <c r="B28" s="1163" t="s">
        <v>317</v>
      </c>
      <c r="C28" s="994"/>
      <c r="D28" s="985"/>
      <c r="E28" s="353"/>
      <c r="F28" s="383" t="s">
        <v>597</v>
      </c>
      <c r="G28" s="354" t="s">
        <v>21</v>
      </c>
      <c r="H28" s="1069"/>
      <c r="I28" s="1070"/>
      <c r="J28" s="1070"/>
      <c r="K28" s="1070"/>
      <c r="L28" s="1070"/>
      <c r="M28" s="1070"/>
      <c r="N28" s="1070"/>
      <c r="O28" s="1070"/>
      <c r="P28" s="1070"/>
      <c r="Q28" s="1070"/>
      <c r="R28" s="1070"/>
      <c r="S28" s="1070"/>
      <c r="T28" s="1070"/>
      <c r="U28" s="1070"/>
      <c r="V28" s="1070"/>
      <c r="W28" s="1070"/>
      <c r="X28" s="1070"/>
      <c r="Y28" s="1070"/>
      <c r="Z28" s="1070"/>
      <c r="AA28" s="1070"/>
      <c r="AB28" s="1070"/>
      <c r="AC28" s="1070"/>
      <c r="AD28" s="1070"/>
      <c r="AE28" s="1070"/>
      <c r="AF28" s="1070"/>
      <c r="AG28" s="1070"/>
      <c r="AH28" s="218" t="s">
        <v>599</v>
      </c>
      <c r="AI28" s="136" t="s">
        <v>66</v>
      </c>
      <c r="AJ28" s="689" t="s">
        <v>701</v>
      </c>
      <c r="AK28" s="894"/>
      <c r="AL28" s="894"/>
      <c r="AM28" s="894"/>
      <c r="AN28" s="894"/>
      <c r="AO28" s="894"/>
      <c r="AP28" s="894"/>
      <c r="AQ28" s="894"/>
      <c r="AR28" s="894"/>
      <c r="AS28" s="894"/>
      <c r="AT28" s="894"/>
      <c r="AU28" s="453"/>
      <c r="AV28" s="453"/>
      <c r="AW28" s="453"/>
      <c r="AX28" s="453"/>
      <c r="AY28" s="453"/>
      <c r="AZ28" s="138"/>
      <c r="BA28" s="2"/>
      <c r="BB28" s="2"/>
      <c r="BC28" s="2"/>
      <c r="BD28" s="2"/>
      <c r="BE28" s="2"/>
      <c r="BF28" s="2"/>
      <c r="BG28" s="2"/>
      <c r="BH28" s="2"/>
      <c r="BI28" s="2"/>
      <c r="BJ28" s="2"/>
      <c r="BK28" s="2"/>
      <c r="BL28" s="2"/>
    </row>
    <row r="29" spans="2:68" ht="29.55" customHeight="1">
      <c r="B29" s="986"/>
      <c r="C29" s="987"/>
      <c r="D29" s="988"/>
      <c r="E29" s="356"/>
      <c r="F29" s="373" t="s">
        <v>598</v>
      </c>
      <c r="G29" s="357"/>
      <c r="H29" s="396"/>
      <c r="I29" s="396"/>
      <c r="J29" s="396"/>
      <c r="K29" s="396"/>
      <c r="L29" s="396"/>
      <c r="M29" s="396"/>
      <c r="N29" s="396"/>
      <c r="O29" s="396"/>
      <c r="P29" s="396"/>
      <c r="Q29" s="396"/>
      <c r="R29" s="396"/>
      <c r="S29" s="396"/>
      <c r="T29" s="396"/>
      <c r="U29" s="396"/>
      <c r="V29" s="396"/>
      <c r="W29" s="396"/>
      <c r="X29" s="396"/>
      <c r="Y29" s="396"/>
      <c r="Z29" s="396"/>
      <c r="AA29" s="396"/>
      <c r="AB29" s="396"/>
      <c r="AC29" s="396"/>
      <c r="AD29" s="396"/>
      <c r="AE29" s="396"/>
      <c r="AF29" s="396"/>
      <c r="AG29" s="396"/>
      <c r="AH29" s="219"/>
      <c r="AI29" s="136"/>
      <c r="AJ29" s="453"/>
      <c r="AK29" s="453"/>
      <c r="AL29" s="453"/>
      <c r="AM29" s="453"/>
      <c r="AN29" s="453"/>
      <c r="AO29" s="453"/>
      <c r="AP29" s="453"/>
      <c r="AQ29" s="453"/>
      <c r="AR29" s="453"/>
      <c r="AS29" s="453"/>
      <c r="AT29" s="453"/>
      <c r="AU29" s="453"/>
      <c r="AV29" s="453"/>
      <c r="AW29" s="453"/>
      <c r="AX29" s="453"/>
      <c r="AY29" s="453"/>
      <c r="AZ29" s="142"/>
      <c r="BA29" s="2"/>
      <c r="BB29" s="2"/>
      <c r="BC29" s="2"/>
      <c r="BD29" s="2"/>
      <c r="BE29" s="2"/>
      <c r="BF29" s="2"/>
      <c r="BG29" s="2"/>
      <c r="BH29" s="2"/>
      <c r="BI29" s="2"/>
      <c r="BJ29" s="2"/>
      <c r="BK29" s="2"/>
      <c r="BL29" s="2"/>
    </row>
    <row r="30" spans="2:68" ht="39.6" customHeight="1">
      <c r="B30" s="1111" t="s">
        <v>343</v>
      </c>
      <c r="C30" s="1112"/>
      <c r="D30" s="1113"/>
      <c r="E30" s="353"/>
      <c r="F30" s="383" t="s">
        <v>600</v>
      </c>
      <c r="G30" s="354"/>
      <c r="H30" s="474" t="s">
        <v>21</v>
      </c>
      <c r="I30" s="1069"/>
      <c r="J30" s="1070"/>
      <c r="K30" s="1070"/>
      <c r="L30" s="1070"/>
      <c r="M30" s="1070"/>
      <c r="N30" s="1070"/>
      <c r="O30" s="1070"/>
      <c r="P30" s="1070"/>
      <c r="Q30" s="1070"/>
      <c r="R30" s="1070"/>
      <c r="S30" s="1070"/>
      <c r="T30" s="1070"/>
      <c r="U30" s="1070"/>
      <c r="V30" s="1070"/>
      <c r="W30" s="1070"/>
      <c r="X30" s="1070"/>
      <c r="Y30" s="1070"/>
      <c r="Z30" s="1070"/>
      <c r="AA30" s="1070"/>
      <c r="AB30" s="1070"/>
      <c r="AC30" s="1070"/>
      <c r="AD30" s="1070"/>
      <c r="AE30" s="1070"/>
      <c r="AF30" s="1070"/>
      <c r="AG30" s="1070"/>
      <c r="AH30" s="218" t="s">
        <v>599</v>
      </c>
      <c r="AI30" s="136" t="s">
        <v>66</v>
      </c>
      <c r="AJ30" s="277" t="s">
        <v>341</v>
      </c>
      <c r="AK30" s="431"/>
      <c r="AL30" s="431"/>
      <c r="AM30" s="431"/>
      <c r="AN30" s="431"/>
      <c r="AO30" s="431"/>
      <c r="AP30" s="431"/>
      <c r="AQ30" s="431"/>
      <c r="AR30" s="431"/>
      <c r="AS30" s="431"/>
      <c r="AT30" s="431"/>
      <c r="AU30" s="431"/>
      <c r="AV30" s="431"/>
      <c r="AW30" s="431"/>
      <c r="AX30" s="431"/>
      <c r="AY30" s="431"/>
      <c r="AZ30" s="138"/>
      <c r="BA30" s="2"/>
      <c r="BB30" s="2"/>
      <c r="BC30" s="2"/>
      <c r="BD30" s="2"/>
      <c r="BE30" s="2"/>
      <c r="BF30" s="2"/>
      <c r="BG30" s="2"/>
      <c r="BH30" s="2"/>
      <c r="BI30" s="2"/>
      <c r="BJ30" s="2"/>
      <c r="BK30" s="2"/>
      <c r="BL30" s="2"/>
    </row>
    <row r="31" spans="2:68" ht="39.6" customHeight="1">
      <c r="B31" s="1117"/>
      <c r="C31" s="1118"/>
      <c r="D31" s="1119"/>
      <c r="E31" s="356"/>
      <c r="F31" s="373" t="s">
        <v>601</v>
      </c>
      <c r="G31" s="357"/>
      <c r="H31" s="385" t="s">
        <v>21</v>
      </c>
      <c r="I31" s="1071"/>
      <c r="J31" s="1121"/>
      <c r="K31" s="1121"/>
      <c r="L31" s="1121"/>
      <c r="M31" s="1121"/>
      <c r="N31" s="1121"/>
      <c r="O31" s="1121"/>
      <c r="P31" s="1121"/>
      <c r="Q31" s="1121"/>
      <c r="R31" s="1121"/>
      <c r="S31" s="1121"/>
      <c r="T31" s="1121"/>
      <c r="U31" s="1121"/>
      <c r="V31" s="1121"/>
      <c r="W31" s="1121"/>
      <c r="X31" s="1121"/>
      <c r="Y31" s="1121"/>
      <c r="Z31" s="1121"/>
      <c r="AA31" s="1121"/>
      <c r="AB31" s="1121"/>
      <c r="AC31" s="1121"/>
      <c r="AD31" s="1121"/>
      <c r="AE31" s="1121"/>
      <c r="AF31" s="1121"/>
      <c r="AG31" s="1121"/>
      <c r="AH31" s="219" t="s">
        <v>599</v>
      </c>
      <c r="AI31" s="136" t="s">
        <v>66</v>
      </c>
      <c r="AJ31" s="813" t="s">
        <v>342</v>
      </c>
      <c r="AK31" s="1096"/>
      <c r="AL31" s="1096"/>
      <c r="AM31" s="1096"/>
      <c r="AN31" s="1096"/>
      <c r="AO31" s="1096"/>
      <c r="AP31" s="1096"/>
      <c r="AQ31" s="1096"/>
      <c r="AR31" s="1096"/>
      <c r="AS31" s="1096"/>
      <c r="AT31" s="1096"/>
      <c r="AU31" s="1096"/>
      <c r="AV31" s="1096"/>
      <c r="AW31" s="1096"/>
      <c r="AX31" s="1096"/>
      <c r="AY31" s="1096"/>
      <c r="AZ31" s="142"/>
      <c r="BA31" s="2"/>
      <c r="BB31" s="2"/>
      <c r="BC31" s="2"/>
      <c r="BD31" s="2"/>
      <c r="BE31" s="2"/>
      <c r="BF31" s="2"/>
      <c r="BG31" s="2"/>
      <c r="BH31" s="2"/>
      <c r="BI31" s="2"/>
      <c r="BJ31" s="2"/>
      <c r="BK31" s="2"/>
      <c r="BL31" s="2"/>
    </row>
    <row r="32" spans="2:68" ht="39.6" customHeight="1">
      <c r="B32" s="1111" t="s">
        <v>344</v>
      </c>
      <c r="C32" s="1112"/>
      <c r="D32" s="1113"/>
      <c r="E32" s="353"/>
      <c r="F32" s="383" t="s">
        <v>600</v>
      </c>
      <c r="G32" s="354"/>
      <c r="H32" s="474" t="s">
        <v>21</v>
      </c>
      <c r="I32" s="1069"/>
      <c r="J32" s="1070"/>
      <c r="K32" s="1070"/>
      <c r="L32" s="1070"/>
      <c r="M32" s="1070"/>
      <c r="N32" s="1070"/>
      <c r="O32" s="1070"/>
      <c r="P32" s="1070"/>
      <c r="Q32" s="1070"/>
      <c r="R32" s="1070"/>
      <c r="S32" s="1070"/>
      <c r="T32" s="1070"/>
      <c r="U32" s="1070"/>
      <c r="V32" s="1070"/>
      <c r="W32" s="1070"/>
      <c r="X32" s="1070"/>
      <c r="Y32" s="1070"/>
      <c r="Z32" s="1070"/>
      <c r="AA32" s="1070"/>
      <c r="AB32" s="1070"/>
      <c r="AC32" s="1070"/>
      <c r="AD32" s="1070"/>
      <c r="AE32" s="1070"/>
      <c r="AF32" s="1070"/>
      <c r="AG32" s="1070"/>
      <c r="AH32" s="218" t="s">
        <v>599</v>
      </c>
      <c r="AI32" s="136" t="s">
        <v>66</v>
      </c>
      <c r="AJ32" s="813" t="s">
        <v>345</v>
      </c>
      <c r="AK32" s="1096"/>
      <c r="AL32" s="1096"/>
      <c r="AM32" s="1096"/>
      <c r="AN32" s="1096"/>
      <c r="AO32" s="1096"/>
      <c r="AP32" s="1096"/>
      <c r="AQ32" s="1096"/>
      <c r="AR32" s="1096"/>
      <c r="AS32" s="1096"/>
      <c r="AT32" s="1096"/>
      <c r="AU32" s="1096"/>
      <c r="AV32" s="1096"/>
      <c r="AW32" s="1096"/>
      <c r="AX32" s="1096"/>
      <c r="AY32" s="1096"/>
      <c r="AZ32" s="138"/>
      <c r="BA32" s="2"/>
      <c r="BB32" s="2"/>
      <c r="BC32" s="2"/>
      <c r="BD32" s="2"/>
      <c r="BE32" s="2"/>
      <c r="BF32" s="2"/>
      <c r="BG32" s="2"/>
      <c r="BH32" s="2"/>
      <c r="BI32" s="2"/>
      <c r="BJ32" s="2"/>
      <c r="BK32" s="2"/>
      <c r="BL32" s="2"/>
    </row>
    <row r="33" spans="2:64" ht="39.6" customHeight="1">
      <c r="B33" s="1114"/>
      <c r="C33" s="1115"/>
      <c r="D33" s="1116"/>
      <c r="E33" s="384"/>
      <c r="F33" s="385" t="s">
        <v>601</v>
      </c>
      <c r="G33" s="386"/>
      <c r="H33" s="385" t="s">
        <v>21</v>
      </c>
      <c r="I33" s="1071"/>
      <c r="J33" s="1059"/>
      <c r="K33" s="1059"/>
      <c r="L33" s="1059"/>
      <c r="M33" s="1059"/>
      <c r="N33" s="1059"/>
      <c r="O33" s="1059"/>
      <c r="P33" s="1059"/>
      <c r="Q33" s="1059"/>
      <c r="R33" s="1059"/>
      <c r="S33" s="1059"/>
      <c r="T33" s="1059"/>
      <c r="U33" s="1059"/>
      <c r="V33" s="1059"/>
      <c r="W33" s="1059"/>
      <c r="X33" s="1059"/>
      <c r="Y33" s="1059"/>
      <c r="Z33" s="1059"/>
      <c r="AA33" s="1059"/>
      <c r="AB33" s="1059"/>
      <c r="AC33" s="1059"/>
      <c r="AD33" s="1059"/>
      <c r="AE33" s="1059"/>
      <c r="AF33" s="1059"/>
      <c r="AG33" s="1059"/>
      <c r="AH33" s="223" t="s">
        <v>599</v>
      </c>
      <c r="AI33" s="136" t="s">
        <v>66</v>
      </c>
      <c r="AJ33" s="813" t="s">
        <v>342</v>
      </c>
      <c r="AK33" s="1096"/>
      <c r="AL33" s="1096"/>
      <c r="AM33" s="1096"/>
      <c r="AN33" s="1096"/>
      <c r="AO33" s="1096"/>
      <c r="AP33" s="1096"/>
      <c r="AQ33" s="1096"/>
      <c r="AR33" s="1096"/>
      <c r="AS33" s="1096"/>
      <c r="AT33" s="1096"/>
      <c r="AU33" s="1096"/>
      <c r="AV33" s="1096"/>
      <c r="AW33" s="1096"/>
      <c r="AX33" s="1096"/>
      <c r="AY33" s="1096"/>
      <c r="AZ33" s="142"/>
      <c r="BA33" s="2"/>
      <c r="BB33" s="2"/>
      <c r="BC33" s="2"/>
      <c r="BD33" s="2"/>
      <c r="BE33" s="2"/>
      <c r="BF33" s="2"/>
      <c r="BG33" s="2"/>
      <c r="BH33" s="2"/>
      <c r="BI33" s="2"/>
      <c r="BJ33" s="2"/>
      <c r="BK33" s="2"/>
      <c r="BL33" s="2"/>
    </row>
    <row r="34" spans="2:64" ht="22.5" customHeight="1">
      <c r="B34" s="1120" t="s">
        <v>95</v>
      </c>
      <c r="C34" s="1120"/>
      <c r="D34" s="1120"/>
      <c r="E34" s="1120"/>
      <c r="F34" s="42"/>
      <c r="G34" s="42"/>
      <c r="H34" s="42"/>
      <c r="I34" s="42"/>
      <c r="J34" s="42"/>
      <c r="K34" s="42"/>
      <c r="L34" s="42"/>
      <c r="M34" s="42"/>
      <c r="N34" s="42"/>
      <c r="O34" s="42"/>
      <c r="P34" s="42"/>
      <c r="Q34" s="42"/>
      <c r="R34" s="42"/>
      <c r="S34" s="42"/>
      <c r="T34" s="41" t="s">
        <v>182</v>
      </c>
      <c r="U34" s="928">
        <f>'４付表１（事業所情報等）'!E5</f>
        <v>0</v>
      </c>
      <c r="V34" s="928"/>
      <c r="W34" s="928"/>
      <c r="X34" s="928"/>
      <c r="Y34" s="928"/>
      <c r="Z34" s="928"/>
      <c r="AA34" s="928"/>
      <c r="AB34" s="928"/>
      <c r="AC34" s="928"/>
      <c r="AD34" s="928"/>
      <c r="AE34" s="928"/>
      <c r="AF34" s="928"/>
      <c r="AG34" s="928"/>
      <c r="AH34" s="41" t="s">
        <v>183</v>
      </c>
    </row>
    <row r="35" spans="2:64" ht="75.75" customHeight="1">
      <c r="B35" s="1093" t="s">
        <v>22</v>
      </c>
      <c r="C35" s="1086" t="s">
        <v>168</v>
      </c>
      <c r="D35" s="1087"/>
      <c r="E35" s="1088"/>
      <c r="F35" s="1088"/>
      <c r="G35" s="1088"/>
      <c r="H35" s="1089"/>
      <c r="I35" s="1" t="s">
        <v>184</v>
      </c>
      <c r="J35" s="1110"/>
      <c r="K35" s="1110"/>
      <c r="L35" s="1110"/>
      <c r="M35" s="1110"/>
      <c r="N35" s="1110"/>
      <c r="O35" s="1110"/>
      <c r="P35" s="1110"/>
      <c r="Q35" s="1110"/>
      <c r="R35" s="1110"/>
      <c r="S35" s="1110"/>
      <c r="T35" s="1110"/>
      <c r="U35" s="1110"/>
      <c r="V35" s="1110"/>
      <c r="W35" s="1110"/>
      <c r="X35" s="1110"/>
      <c r="Y35" s="1110"/>
      <c r="Z35" s="1110"/>
      <c r="AA35" s="1110"/>
      <c r="AB35" s="1110"/>
      <c r="AC35" s="1110"/>
      <c r="AD35" s="1110"/>
      <c r="AE35" s="1110"/>
      <c r="AF35" s="1110"/>
      <c r="AG35" s="1110"/>
      <c r="AH35" s="6" t="s">
        <v>185</v>
      </c>
      <c r="AI35" s="2" t="s">
        <v>66</v>
      </c>
      <c r="AJ35" s="277" t="s">
        <v>365</v>
      </c>
      <c r="AK35" s="277"/>
      <c r="AL35" s="277"/>
      <c r="AM35" s="277"/>
      <c r="AN35" s="277"/>
      <c r="AO35" s="277"/>
      <c r="AP35" s="277"/>
      <c r="AQ35" s="277"/>
      <c r="AR35" s="277"/>
      <c r="AS35" s="277"/>
      <c r="AT35" s="277"/>
      <c r="AU35" s="277"/>
      <c r="AV35" s="277"/>
      <c r="BA35" s="2"/>
      <c r="BB35" s="2"/>
      <c r="BC35" s="2"/>
      <c r="BD35" s="2"/>
      <c r="BE35" s="2"/>
      <c r="BF35" s="2"/>
      <c r="BG35" s="2"/>
      <c r="BH35" s="2"/>
      <c r="BI35" s="2"/>
      <c r="BJ35" s="2"/>
      <c r="BK35" s="2"/>
      <c r="BL35" s="2"/>
    </row>
    <row r="36" spans="2:64" ht="90" customHeight="1">
      <c r="B36" s="1094"/>
      <c r="C36" s="1093" t="s">
        <v>360</v>
      </c>
      <c r="D36" s="1086" t="s">
        <v>359</v>
      </c>
      <c r="E36" s="1087"/>
      <c r="F36" s="1087"/>
      <c r="G36" s="1137"/>
      <c r="H36" s="1137"/>
      <c r="I36" s="1090"/>
      <c r="J36" s="1091"/>
      <c r="K36" s="1091"/>
      <c r="L36" s="1091"/>
      <c r="M36" s="1091"/>
      <c r="N36" s="1091"/>
      <c r="O36" s="1091"/>
      <c r="P36" s="1091"/>
      <c r="Q36" s="1091"/>
      <c r="R36" s="1091"/>
      <c r="S36" s="1091"/>
      <c r="T36" s="1091"/>
      <c r="U36" s="1091"/>
      <c r="V36" s="1091"/>
      <c r="W36" s="1091"/>
      <c r="X36" s="1091"/>
      <c r="Y36" s="1091"/>
      <c r="Z36" s="1091"/>
      <c r="AA36" s="1091"/>
      <c r="AB36" s="1091"/>
      <c r="AC36" s="1091"/>
      <c r="AD36" s="1091"/>
      <c r="AE36" s="1091"/>
      <c r="AF36" s="1091"/>
      <c r="AG36" s="1091"/>
      <c r="AH36" s="1092"/>
      <c r="AU36" s="176"/>
      <c r="AV36" s="277"/>
      <c r="AW36" s="277"/>
      <c r="AX36" s="277"/>
      <c r="AY36" s="277"/>
      <c r="AZ36" s="277"/>
      <c r="BA36" s="277"/>
      <c r="BB36" s="277"/>
      <c r="BC36" s="277"/>
      <c r="BD36" s="277"/>
      <c r="BE36" s="277"/>
      <c r="BF36" s="277"/>
      <c r="BG36" s="277"/>
      <c r="BH36" s="277"/>
    </row>
    <row r="37" spans="2:64" ht="84.75" customHeight="1">
      <c r="B37" s="1094"/>
      <c r="C37" s="1094"/>
      <c r="D37" s="1040" t="s">
        <v>220</v>
      </c>
      <c r="E37" s="1138"/>
      <c r="F37" s="1140" t="s">
        <v>221</v>
      </c>
      <c r="G37" s="1141"/>
      <c r="H37" s="1142"/>
      <c r="I37" s="1100"/>
      <c r="J37" s="1101"/>
      <c r="K37" s="1101"/>
      <c r="L37" s="1101"/>
      <c r="M37" s="1101"/>
      <c r="N37" s="1101"/>
      <c r="O37" s="1101"/>
      <c r="P37" s="1101"/>
      <c r="Q37" s="1101"/>
      <c r="R37" s="1101"/>
      <c r="S37" s="1101"/>
      <c r="T37" s="1101"/>
      <c r="U37" s="1101"/>
      <c r="V37" s="1101"/>
      <c r="W37" s="1101"/>
      <c r="X37" s="1101"/>
      <c r="Y37" s="1101"/>
      <c r="Z37" s="1101"/>
      <c r="AA37" s="1101"/>
      <c r="AB37" s="1101"/>
      <c r="AC37" s="1101"/>
      <c r="AD37" s="1101"/>
      <c r="AE37" s="1101"/>
      <c r="AF37" s="1101"/>
      <c r="AG37" s="1101"/>
      <c r="AH37" s="1102"/>
      <c r="AI37" s="136" t="s">
        <v>222</v>
      </c>
      <c r="AJ37" s="1109" t="s">
        <v>369</v>
      </c>
      <c r="AK37" s="1109"/>
      <c r="AL37" s="1109"/>
      <c r="AM37" s="1109"/>
      <c r="AN37" s="1109"/>
      <c r="AO37" s="1109"/>
      <c r="AP37" s="1109"/>
      <c r="AQ37" s="1109"/>
      <c r="AR37" s="1109"/>
      <c r="AS37" s="1109"/>
      <c r="AT37" s="1109"/>
      <c r="AU37" s="1109"/>
      <c r="AV37" s="1109"/>
      <c r="AW37" s="1109"/>
      <c r="AX37" s="1109"/>
      <c r="AY37" s="1109"/>
      <c r="BA37" s="2"/>
      <c r="BB37" s="2"/>
      <c r="BC37" s="2"/>
      <c r="BD37" s="2"/>
      <c r="BE37" s="2"/>
      <c r="BF37" s="2"/>
      <c r="BG37" s="2"/>
      <c r="BH37" s="2"/>
      <c r="BI37" s="2"/>
      <c r="BJ37" s="2"/>
      <c r="BK37" s="2"/>
      <c r="BL37" s="2"/>
    </row>
    <row r="38" spans="2:64" ht="99.9" customHeight="1">
      <c r="B38" s="1094"/>
      <c r="C38" s="1095"/>
      <c r="D38" s="1125"/>
      <c r="E38" s="1139"/>
      <c r="F38" s="1134" t="s">
        <v>223</v>
      </c>
      <c r="G38" s="1135"/>
      <c r="H38" s="1136"/>
      <c r="I38" s="1097"/>
      <c r="J38" s="1098"/>
      <c r="K38" s="1098"/>
      <c r="L38" s="1098"/>
      <c r="M38" s="1098"/>
      <c r="N38" s="1098"/>
      <c r="O38" s="1098"/>
      <c r="P38" s="1098"/>
      <c r="Q38" s="1098"/>
      <c r="R38" s="1098"/>
      <c r="S38" s="1098"/>
      <c r="T38" s="1098"/>
      <c r="U38" s="1098"/>
      <c r="V38" s="1098"/>
      <c r="W38" s="1098"/>
      <c r="X38" s="1098"/>
      <c r="Y38" s="1098"/>
      <c r="Z38" s="1098"/>
      <c r="AA38" s="1098"/>
      <c r="AB38" s="1098"/>
      <c r="AC38" s="1098"/>
      <c r="AD38" s="1098"/>
      <c r="AE38" s="1098"/>
      <c r="AF38" s="1098"/>
      <c r="AG38" s="1098"/>
      <c r="AH38" s="1099"/>
      <c r="AI38" s="136" t="s">
        <v>222</v>
      </c>
      <c r="AJ38" s="1109" t="s">
        <v>237</v>
      </c>
      <c r="AK38" s="1109"/>
      <c r="AL38" s="1109"/>
      <c r="AM38" s="1109"/>
      <c r="AN38" s="1109"/>
      <c r="AO38" s="1109"/>
      <c r="AP38" s="1109"/>
      <c r="AQ38" s="1109"/>
      <c r="AR38" s="1109"/>
      <c r="AS38" s="1109"/>
      <c r="AT38" s="1109"/>
      <c r="AU38" s="1109"/>
      <c r="AV38" s="1109"/>
      <c r="AW38" s="1109"/>
      <c r="AX38" s="1109"/>
      <c r="AY38" s="1109"/>
      <c r="BA38" s="2"/>
      <c r="BB38" s="2"/>
      <c r="BC38" s="2"/>
      <c r="BD38" s="2"/>
      <c r="BE38" s="2"/>
      <c r="BF38" s="2"/>
      <c r="BG38" s="2"/>
      <c r="BH38" s="2"/>
      <c r="BI38" s="2"/>
      <c r="BJ38" s="2"/>
      <c r="BK38" s="2"/>
      <c r="BL38" s="2"/>
    </row>
    <row r="39" spans="2:64" ht="98.25" customHeight="1">
      <c r="B39" s="1094"/>
      <c r="C39" s="1093" t="s">
        <v>312</v>
      </c>
      <c r="D39" s="1060" t="s">
        <v>311</v>
      </c>
      <c r="E39" s="1103"/>
      <c r="F39" s="1106" t="s">
        <v>221</v>
      </c>
      <c r="G39" s="1107"/>
      <c r="H39" s="1108"/>
      <c r="I39" s="1100"/>
      <c r="J39" s="1101"/>
      <c r="K39" s="1101"/>
      <c r="L39" s="1101"/>
      <c r="M39" s="1101"/>
      <c r="N39" s="1101"/>
      <c r="O39" s="1101"/>
      <c r="P39" s="1101"/>
      <c r="Q39" s="1101"/>
      <c r="R39" s="1101"/>
      <c r="S39" s="1101"/>
      <c r="T39" s="1101"/>
      <c r="U39" s="1101"/>
      <c r="V39" s="1101"/>
      <c r="W39" s="1101"/>
      <c r="X39" s="1101"/>
      <c r="Y39" s="1101"/>
      <c r="Z39" s="1101"/>
      <c r="AA39" s="1101"/>
      <c r="AB39" s="1101"/>
      <c r="AC39" s="1101"/>
      <c r="AD39" s="1101"/>
      <c r="AE39" s="1101"/>
      <c r="AF39" s="1101"/>
      <c r="AG39" s="1101"/>
      <c r="AH39" s="1102"/>
      <c r="AI39" s="136" t="s">
        <v>200</v>
      </c>
      <c r="AJ39" s="730" t="s">
        <v>404</v>
      </c>
      <c r="AK39" s="730"/>
      <c r="AL39" s="730"/>
      <c r="AM39" s="730"/>
      <c r="AN39" s="730"/>
      <c r="AO39" s="730"/>
      <c r="AP39" s="730"/>
      <c r="AQ39" s="730"/>
      <c r="AR39" s="730"/>
      <c r="AS39" s="730"/>
      <c r="AT39" s="730"/>
      <c r="AU39" s="730"/>
      <c r="AV39" s="730"/>
      <c r="AW39" s="730"/>
      <c r="AX39" s="730"/>
      <c r="AY39" s="730"/>
      <c r="AZ39" s="730"/>
      <c r="BA39" s="2"/>
      <c r="BB39" s="2"/>
      <c r="BC39" s="2"/>
      <c r="BD39" s="2"/>
      <c r="BE39" s="2"/>
      <c r="BF39" s="2"/>
      <c r="BG39" s="2"/>
      <c r="BH39" s="2"/>
      <c r="BI39" s="2"/>
      <c r="BJ39" s="2"/>
      <c r="BK39" s="2"/>
      <c r="BL39" s="2"/>
    </row>
    <row r="40" spans="2:64" ht="72.75" customHeight="1">
      <c r="B40" s="1094"/>
      <c r="C40" s="1094"/>
      <c r="D40" s="1104"/>
      <c r="E40" s="1105"/>
      <c r="F40" s="1131" t="s">
        <v>224</v>
      </c>
      <c r="G40" s="1132"/>
      <c r="H40" s="1133"/>
      <c r="I40" s="1097"/>
      <c r="J40" s="1098"/>
      <c r="K40" s="1098"/>
      <c r="L40" s="1098"/>
      <c r="M40" s="1098"/>
      <c r="N40" s="1098"/>
      <c r="O40" s="1098"/>
      <c r="P40" s="1098"/>
      <c r="Q40" s="1098"/>
      <c r="R40" s="1098"/>
      <c r="S40" s="1098"/>
      <c r="T40" s="1098"/>
      <c r="U40" s="1098"/>
      <c r="V40" s="1098"/>
      <c r="W40" s="1098"/>
      <c r="X40" s="1098"/>
      <c r="Y40" s="1098"/>
      <c r="Z40" s="1098"/>
      <c r="AA40" s="1098"/>
      <c r="AB40" s="1098"/>
      <c r="AC40" s="1098"/>
      <c r="AD40" s="1098"/>
      <c r="AE40" s="1098"/>
      <c r="AF40" s="1098"/>
      <c r="AG40" s="1098"/>
      <c r="AH40" s="1099"/>
      <c r="AI40" s="136" t="s">
        <v>200</v>
      </c>
      <c r="AJ40" s="1109" t="s">
        <v>366</v>
      </c>
      <c r="AK40" s="1109"/>
      <c r="AL40" s="1109"/>
      <c r="AM40" s="1109"/>
      <c r="AN40" s="1109"/>
      <c r="AO40" s="1109"/>
      <c r="AP40" s="1109"/>
      <c r="AQ40" s="1109"/>
      <c r="AR40" s="1109"/>
      <c r="AS40" s="1109"/>
      <c r="AT40" s="1109"/>
      <c r="AU40" s="1109"/>
      <c r="AV40" s="1109"/>
      <c r="AW40" s="1109"/>
      <c r="AX40" s="1109"/>
      <c r="AY40" s="1109"/>
      <c r="BA40" s="2"/>
      <c r="BB40" s="2"/>
      <c r="BC40" s="2"/>
      <c r="BD40" s="2"/>
      <c r="BE40" s="2"/>
      <c r="BF40" s="2"/>
      <c r="BG40" s="2"/>
      <c r="BH40" s="2"/>
      <c r="BI40" s="2"/>
      <c r="BJ40" s="2"/>
      <c r="BK40" s="2"/>
      <c r="BL40" s="2"/>
    </row>
    <row r="41" spans="2:64" ht="80.099999999999994" customHeight="1">
      <c r="B41" s="1095"/>
      <c r="C41" s="1095"/>
      <c r="D41" s="1125" t="s">
        <v>225</v>
      </c>
      <c r="E41" s="1126"/>
      <c r="F41" s="1087" t="s">
        <v>226</v>
      </c>
      <c r="G41" s="1087"/>
      <c r="H41" s="1127"/>
      <c r="I41" s="1128"/>
      <c r="J41" s="1129"/>
      <c r="K41" s="1129"/>
      <c r="L41" s="1129"/>
      <c r="M41" s="1129"/>
      <c r="N41" s="1129"/>
      <c r="O41" s="1129"/>
      <c r="P41" s="1129"/>
      <c r="Q41" s="1129"/>
      <c r="R41" s="1129"/>
      <c r="S41" s="1129"/>
      <c r="T41" s="1129"/>
      <c r="U41" s="1129"/>
      <c r="V41" s="1129"/>
      <c r="W41" s="1129"/>
      <c r="X41" s="1129"/>
      <c r="Y41" s="1129"/>
      <c r="Z41" s="1129"/>
      <c r="AA41" s="1129"/>
      <c r="AB41" s="1129"/>
      <c r="AC41" s="1129"/>
      <c r="AD41" s="1129"/>
      <c r="AE41" s="1129"/>
      <c r="AF41" s="1129"/>
      <c r="AG41" s="1129"/>
      <c r="AH41" s="1130"/>
      <c r="AI41" s="136" t="s">
        <v>200</v>
      </c>
      <c r="AJ41" s="1109" t="s">
        <v>403</v>
      </c>
      <c r="AK41" s="1109"/>
      <c r="AL41" s="1109"/>
      <c r="AM41" s="1109"/>
      <c r="AN41" s="1109"/>
      <c r="AO41" s="1109"/>
      <c r="AP41" s="1109"/>
      <c r="AQ41" s="1109"/>
      <c r="AR41" s="1109"/>
      <c r="AS41" s="1109"/>
      <c r="AT41" s="1109"/>
      <c r="AU41" s="1109"/>
      <c r="AV41" s="1109"/>
      <c r="AW41" s="1109"/>
      <c r="AX41" s="1109"/>
      <c r="AY41" s="1109"/>
      <c r="BA41" s="2"/>
      <c r="BB41" s="2"/>
      <c r="BC41" s="2"/>
      <c r="BD41" s="2"/>
      <c r="BE41" s="2"/>
      <c r="BF41" s="2"/>
      <c r="BG41" s="2"/>
      <c r="BH41" s="2"/>
      <c r="BI41" s="2"/>
      <c r="BJ41" s="2"/>
      <c r="BK41" s="2"/>
      <c r="BL41" s="2"/>
    </row>
    <row r="42" spans="2:64" ht="12" customHeight="1">
      <c r="B42" s="338"/>
      <c r="C42" s="338"/>
      <c r="D42" s="335"/>
      <c r="E42" s="335"/>
      <c r="F42" s="335"/>
      <c r="G42" s="335"/>
      <c r="H42" s="33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V42" s="328"/>
      <c r="AW42" s="328"/>
      <c r="AX42" s="328"/>
      <c r="AY42" s="328"/>
      <c r="AZ42" s="328"/>
      <c r="BA42" s="328"/>
      <c r="BB42" s="328"/>
      <c r="BC42" s="328"/>
      <c r="BD42" s="328"/>
      <c r="BE42" s="328"/>
      <c r="BF42" s="328"/>
      <c r="BG42" s="328"/>
      <c r="BH42" s="328"/>
      <c r="BI42" s="328"/>
      <c r="BJ42" s="328"/>
      <c r="BK42" s="328"/>
    </row>
    <row r="43" spans="2:64" ht="22.2" customHeight="1">
      <c r="B43" s="333"/>
      <c r="C43" s="333"/>
      <c r="D43" s="334"/>
      <c r="E43" s="334"/>
      <c r="F43" s="334"/>
      <c r="G43" s="334"/>
      <c r="H43" s="334"/>
      <c r="I43" s="476"/>
      <c r="J43" s="476"/>
      <c r="K43" s="476"/>
      <c r="L43" s="476"/>
      <c r="M43" s="476"/>
      <c r="N43" s="476"/>
      <c r="O43" s="476"/>
      <c r="P43" s="476"/>
      <c r="Q43" s="476"/>
      <c r="R43" s="476"/>
      <c r="S43" s="476"/>
      <c r="T43" s="41" t="s">
        <v>77</v>
      </c>
      <c r="U43" s="928">
        <f>'４付表１（事業所情報等）'!$E$5</f>
        <v>0</v>
      </c>
      <c r="V43" s="928"/>
      <c r="W43" s="928"/>
      <c r="X43" s="928"/>
      <c r="Y43" s="928"/>
      <c r="Z43" s="928"/>
      <c r="AA43" s="928"/>
      <c r="AB43" s="928"/>
      <c r="AC43" s="928"/>
      <c r="AD43" s="928"/>
      <c r="AE43" s="928"/>
      <c r="AF43" s="928"/>
      <c r="AG43" s="928"/>
      <c r="AH43" s="41" t="s">
        <v>76</v>
      </c>
      <c r="AV43" s="328"/>
      <c r="AW43" s="328"/>
      <c r="AX43" s="328"/>
      <c r="AY43" s="328"/>
      <c r="AZ43" s="328"/>
      <c r="BA43" s="328"/>
      <c r="BB43" s="328"/>
      <c r="BC43" s="328"/>
      <c r="BD43" s="328"/>
      <c r="BE43" s="328"/>
      <c r="BF43" s="328"/>
      <c r="BG43" s="328"/>
      <c r="BH43" s="328"/>
      <c r="BI43" s="328"/>
      <c r="BJ43" s="328"/>
      <c r="BK43" s="328"/>
    </row>
    <row r="44" spans="2:64" ht="77.25" customHeight="1">
      <c r="B44" s="1093" t="s">
        <v>246</v>
      </c>
      <c r="C44" s="1093" t="s">
        <v>361</v>
      </c>
      <c r="D44" s="1040" t="s">
        <v>227</v>
      </c>
      <c r="E44" s="1148"/>
      <c r="F44" s="1140" t="s">
        <v>221</v>
      </c>
      <c r="G44" s="1141"/>
      <c r="H44" s="1142"/>
      <c r="I44" s="1100"/>
      <c r="J44" s="1101"/>
      <c r="K44" s="1101"/>
      <c r="L44" s="1101"/>
      <c r="M44" s="1101"/>
      <c r="N44" s="1101"/>
      <c r="O44" s="1101"/>
      <c r="P44" s="1101"/>
      <c r="Q44" s="1101"/>
      <c r="R44" s="1101"/>
      <c r="S44" s="1101"/>
      <c r="T44" s="1101"/>
      <c r="U44" s="1101"/>
      <c r="V44" s="1101"/>
      <c r="W44" s="1101"/>
      <c r="X44" s="1101"/>
      <c r="Y44" s="1101"/>
      <c r="Z44" s="1101"/>
      <c r="AA44" s="1101"/>
      <c r="AB44" s="1101"/>
      <c r="AC44" s="1101"/>
      <c r="AD44" s="1101"/>
      <c r="AE44" s="1101"/>
      <c r="AF44" s="1101"/>
      <c r="AG44" s="1101"/>
      <c r="AH44" s="1102"/>
      <c r="AI44" s="136" t="s">
        <v>222</v>
      </c>
      <c r="AJ44" s="1109" t="s">
        <v>280</v>
      </c>
      <c r="AK44" s="1109"/>
      <c r="AL44" s="1109"/>
      <c r="AM44" s="1109"/>
      <c r="AN44" s="1109"/>
      <c r="AO44" s="1109"/>
      <c r="AP44" s="1109"/>
      <c r="AQ44" s="1109"/>
      <c r="AR44" s="1109"/>
      <c r="AS44" s="1109"/>
      <c r="AT44" s="1109"/>
      <c r="AU44" s="1109"/>
      <c r="AV44" s="1109"/>
      <c r="AW44" s="1109"/>
      <c r="AX44" s="1109"/>
      <c r="AY44" s="1109"/>
      <c r="BA44" s="2"/>
      <c r="BB44" s="2"/>
      <c r="BC44" s="2"/>
      <c r="BD44" s="2"/>
      <c r="BE44" s="2"/>
      <c r="BF44" s="2"/>
      <c r="BG44" s="2"/>
      <c r="BH44" s="2"/>
      <c r="BI44" s="2"/>
      <c r="BJ44" s="2"/>
      <c r="BK44" s="2"/>
      <c r="BL44" s="2"/>
    </row>
    <row r="45" spans="2:64" ht="80.099999999999994" customHeight="1">
      <c r="B45" s="1094"/>
      <c r="C45" s="1094"/>
      <c r="D45" s="1125"/>
      <c r="E45" s="1126"/>
      <c r="F45" s="1134" t="s">
        <v>223</v>
      </c>
      <c r="G45" s="1135"/>
      <c r="H45" s="1136"/>
      <c r="I45" s="1097"/>
      <c r="J45" s="1098"/>
      <c r="K45" s="1098"/>
      <c r="L45" s="1098"/>
      <c r="M45" s="1098"/>
      <c r="N45" s="1098"/>
      <c r="O45" s="1098"/>
      <c r="P45" s="1098"/>
      <c r="Q45" s="1098"/>
      <c r="R45" s="1098"/>
      <c r="S45" s="1098"/>
      <c r="T45" s="1098"/>
      <c r="U45" s="1098"/>
      <c r="V45" s="1098"/>
      <c r="W45" s="1098"/>
      <c r="X45" s="1098"/>
      <c r="Y45" s="1098"/>
      <c r="Z45" s="1098"/>
      <c r="AA45" s="1098"/>
      <c r="AB45" s="1098"/>
      <c r="AC45" s="1098"/>
      <c r="AD45" s="1098"/>
      <c r="AE45" s="1098"/>
      <c r="AF45" s="1098"/>
      <c r="AG45" s="1098"/>
      <c r="AH45" s="1099"/>
      <c r="AI45" s="136" t="s">
        <v>222</v>
      </c>
      <c r="AJ45" s="1109" t="s">
        <v>238</v>
      </c>
      <c r="AK45" s="1109"/>
      <c r="AL45" s="1109"/>
      <c r="AM45" s="1109"/>
      <c r="AN45" s="1109"/>
      <c r="AO45" s="1109"/>
      <c r="AP45" s="1109"/>
      <c r="AQ45" s="1109"/>
      <c r="AR45" s="1109"/>
      <c r="AS45" s="1109"/>
      <c r="AT45" s="1109"/>
      <c r="AU45" s="1109"/>
      <c r="AV45" s="1109"/>
      <c r="AW45" s="1109"/>
      <c r="AX45" s="1109"/>
      <c r="AY45" s="1109"/>
      <c r="BA45" s="2"/>
      <c r="BB45" s="2"/>
      <c r="BC45" s="2"/>
      <c r="BD45" s="2"/>
      <c r="BE45" s="2"/>
      <c r="BF45" s="2"/>
      <c r="BG45" s="2"/>
      <c r="BH45" s="2"/>
      <c r="BI45" s="2"/>
      <c r="BJ45" s="2"/>
      <c r="BK45" s="2"/>
      <c r="BL45" s="2"/>
    </row>
    <row r="46" spans="2:64" ht="103.5" customHeight="1">
      <c r="B46" s="1094"/>
      <c r="C46" s="1094"/>
      <c r="D46" s="1149" t="s">
        <v>228</v>
      </c>
      <c r="E46" s="1150"/>
      <c r="F46" s="1086" t="s">
        <v>221</v>
      </c>
      <c r="G46" s="1087"/>
      <c r="H46" s="1127"/>
      <c r="I46" s="1097"/>
      <c r="J46" s="1098"/>
      <c r="K46" s="1098"/>
      <c r="L46" s="1098"/>
      <c r="M46" s="1098"/>
      <c r="N46" s="1098"/>
      <c r="O46" s="1098"/>
      <c r="P46" s="1098"/>
      <c r="Q46" s="1098"/>
      <c r="R46" s="1098"/>
      <c r="S46" s="1098"/>
      <c r="T46" s="1098"/>
      <c r="U46" s="1098"/>
      <c r="V46" s="1098"/>
      <c r="W46" s="1098"/>
      <c r="X46" s="1098"/>
      <c r="Y46" s="1098"/>
      <c r="Z46" s="1098"/>
      <c r="AA46" s="1098"/>
      <c r="AB46" s="1098"/>
      <c r="AC46" s="1098"/>
      <c r="AD46" s="1098"/>
      <c r="AE46" s="1098"/>
      <c r="AF46" s="1098"/>
      <c r="AG46" s="1098"/>
      <c r="AH46" s="1099"/>
      <c r="AI46" s="136" t="s">
        <v>222</v>
      </c>
      <c r="AJ46" s="1109" t="s">
        <v>370</v>
      </c>
      <c r="AK46" s="1109"/>
      <c r="AL46" s="1109"/>
      <c r="AM46" s="1109"/>
      <c r="AN46" s="1109"/>
      <c r="AO46" s="1109"/>
      <c r="AP46" s="1109"/>
      <c r="AQ46" s="1109"/>
      <c r="AR46" s="1109"/>
      <c r="AS46" s="1109"/>
      <c r="AT46" s="1109"/>
      <c r="AU46" s="1109"/>
      <c r="AV46" s="1109"/>
      <c r="AW46" s="1109"/>
      <c r="AX46" s="1109"/>
      <c r="AY46" s="1109"/>
      <c r="BA46" s="2"/>
      <c r="BB46" s="2"/>
      <c r="BC46" s="2"/>
      <c r="BD46" s="2"/>
      <c r="BE46" s="2"/>
      <c r="BF46" s="2"/>
      <c r="BG46" s="2"/>
      <c r="BH46" s="2"/>
      <c r="BI46" s="2"/>
      <c r="BJ46" s="2"/>
      <c r="BK46" s="2"/>
      <c r="BL46" s="2"/>
    </row>
    <row r="47" spans="2:64" ht="81.75" customHeight="1">
      <c r="B47" s="1094"/>
      <c r="C47" s="1094"/>
      <c r="D47" s="1040" t="s">
        <v>229</v>
      </c>
      <c r="E47" s="1148"/>
      <c r="F47" s="1140" t="s">
        <v>221</v>
      </c>
      <c r="G47" s="1141"/>
      <c r="H47" s="1142"/>
      <c r="I47" s="1100"/>
      <c r="J47" s="1101"/>
      <c r="K47" s="1101"/>
      <c r="L47" s="1101"/>
      <c r="M47" s="1101"/>
      <c r="N47" s="1101"/>
      <c r="O47" s="1101"/>
      <c r="P47" s="1101"/>
      <c r="Q47" s="1101"/>
      <c r="R47" s="1101"/>
      <c r="S47" s="1101"/>
      <c r="T47" s="1101"/>
      <c r="U47" s="1101"/>
      <c r="V47" s="1101"/>
      <c r="W47" s="1101"/>
      <c r="X47" s="1101"/>
      <c r="Y47" s="1101"/>
      <c r="Z47" s="1101"/>
      <c r="AA47" s="1101"/>
      <c r="AB47" s="1101"/>
      <c r="AC47" s="1101"/>
      <c r="AD47" s="1101"/>
      <c r="AE47" s="1101"/>
      <c r="AF47" s="1101"/>
      <c r="AG47" s="1101"/>
      <c r="AH47" s="1102"/>
      <c r="AI47" s="136" t="s">
        <v>230</v>
      </c>
      <c r="AJ47" s="1109" t="s">
        <v>695</v>
      </c>
      <c r="AK47" s="1109"/>
      <c r="AL47" s="1109"/>
      <c r="AM47" s="1109"/>
      <c r="AN47" s="1109"/>
      <c r="AO47" s="1109"/>
      <c r="AP47" s="1109"/>
      <c r="AQ47" s="1109"/>
      <c r="AR47" s="1109"/>
      <c r="AS47" s="1109"/>
      <c r="AT47" s="1109"/>
      <c r="AU47" s="1109"/>
      <c r="AV47" s="1109"/>
      <c r="AW47" s="1109"/>
      <c r="AX47" s="1109"/>
      <c r="AY47" s="1109"/>
      <c r="BA47" s="2"/>
      <c r="BB47" s="2"/>
      <c r="BC47" s="2"/>
      <c r="BD47" s="2"/>
      <c r="BE47" s="2"/>
      <c r="BF47" s="2"/>
      <c r="BG47" s="2"/>
      <c r="BH47" s="2"/>
      <c r="BI47" s="2"/>
      <c r="BJ47" s="2"/>
      <c r="BK47" s="2"/>
      <c r="BL47" s="2"/>
    </row>
    <row r="48" spans="2:64" ht="87.75" customHeight="1">
      <c r="B48" s="1094"/>
      <c r="C48" s="1094"/>
      <c r="D48" s="1125"/>
      <c r="E48" s="1126"/>
      <c r="F48" s="1134" t="s">
        <v>223</v>
      </c>
      <c r="G48" s="1135"/>
      <c r="H48" s="1136"/>
      <c r="I48" s="1122"/>
      <c r="J48" s="1123"/>
      <c r="K48" s="1123"/>
      <c r="L48" s="1123"/>
      <c r="M48" s="1123"/>
      <c r="N48" s="1123"/>
      <c r="O48" s="1123"/>
      <c r="P48" s="1123"/>
      <c r="Q48" s="1123"/>
      <c r="R48" s="1123"/>
      <c r="S48" s="1123"/>
      <c r="T48" s="1123"/>
      <c r="U48" s="1123"/>
      <c r="V48" s="1123"/>
      <c r="W48" s="1123"/>
      <c r="X48" s="1123"/>
      <c r="Y48" s="1123"/>
      <c r="Z48" s="1123"/>
      <c r="AA48" s="1123"/>
      <c r="AB48" s="1123"/>
      <c r="AC48" s="1123"/>
      <c r="AD48" s="1123"/>
      <c r="AE48" s="1123"/>
      <c r="AF48" s="1123"/>
      <c r="AG48" s="1123"/>
      <c r="AH48" s="1124"/>
      <c r="AI48" s="136" t="s">
        <v>230</v>
      </c>
      <c r="AJ48" s="1109" t="s">
        <v>239</v>
      </c>
      <c r="AK48" s="1109"/>
      <c r="AL48" s="1109"/>
      <c r="AM48" s="1109"/>
      <c r="AN48" s="1109"/>
      <c r="AO48" s="1109"/>
      <c r="AP48" s="1109"/>
      <c r="AQ48" s="1109"/>
      <c r="AR48" s="1109"/>
      <c r="AS48" s="1109"/>
      <c r="AT48" s="1109"/>
      <c r="AU48" s="1109"/>
      <c r="AV48" s="1109"/>
      <c r="AW48" s="1109"/>
      <c r="AX48" s="1109"/>
      <c r="AY48" s="1109"/>
      <c r="BA48" s="2"/>
      <c r="BB48" s="2"/>
      <c r="BC48" s="2"/>
      <c r="BD48" s="2"/>
      <c r="BE48" s="2"/>
      <c r="BF48" s="2"/>
      <c r="BG48" s="2"/>
      <c r="BH48" s="2"/>
      <c r="BI48" s="2"/>
      <c r="BJ48" s="2"/>
      <c r="BK48" s="2"/>
      <c r="BL48" s="2"/>
    </row>
    <row r="49" spans="2:64" ht="72.75" customHeight="1">
      <c r="B49" s="1094"/>
      <c r="C49" s="1094"/>
      <c r="D49" s="1040" t="s">
        <v>231</v>
      </c>
      <c r="E49" s="1148"/>
      <c r="F49" s="1140" t="s">
        <v>221</v>
      </c>
      <c r="G49" s="1141"/>
      <c r="H49" s="1142"/>
      <c r="I49" s="1100"/>
      <c r="J49" s="1101"/>
      <c r="K49" s="1101"/>
      <c r="L49" s="1101"/>
      <c r="M49" s="1101"/>
      <c r="N49" s="1101"/>
      <c r="O49" s="1101"/>
      <c r="P49" s="1101"/>
      <c r="Q49" s="1101"/>
      <c r="R49" s="1101"/>
      <c r="S49" s="1101"/>
      <c r="T49" s="1101"/>
      <c r="U49" s="1101"/>
      <c r="V49" s="1101"/>
      <c r="W49" s="1101"/>
      <c r="X49" s="1101"/>
      <c r="Y49" s="1101"/>
      <c r="Z49" s="1101"/>
      <c r="AA49" s="1101"/>
      <c r="AB49" s="1101"/>
      <c r="AC49" s="1101"/>
      <c r="AD49" s="1101"/>
      <c r="AE49" s="1101"/>
      <c r="AF49" s="1101"/>
      <c r="AG49" s="1101"/>
      <c r="AH49" s="1102"/>
      <c r="AI49" s="136" t="s">
        <v>230</v>
      </c>
      <c r="AJ49" s="1109" t="s">
        <v>412</v>
      </c>
      <c r="AK49" s="1109"/>
      <c r="AL49" s="1109"/>
      <c r="AM49" s="1109"/>
      <c r="AN49" s="1109"/>
      <c r="AO49" s="1109"/>
      <c r="AP49" s="1109"/>
      <c r="AQ49" s="1109"/>
      <c r="AR49" s="1109"/>
      <c r="AS49" s="1109"/>
      <c r="AT49" s="1109"/>
      <c r="AU49" s="1109"/>
      <c r="AV49" s="1109"/>
      <c r="AW49" s="1109"/>
      <c r="AX49" s="1109"/>
      <c r="AY49" s="1109"/>
      <c r="BA49" s="2"/>
      <c r="BB49" s="2"/>
      <c r="BC49" s="2"/>
      <c r="BD49" s="2"/>
      <c r="BE49" s="2"/>
      <c r="BF49" s="2"/>
      <c r="BG49" s="2"/>
      <c r="BH49" s="2"/>
      <c r="BI49" s="2"/>
      <c r="BJ49" s="2"/>
      <c r="BK49" s="2"/>
      <c r="BL49" s="2"/>
    </row>
    <row r="50" spans="2:64" ht="80.099999999999994" customHeight="1">
      <c r="B50" s="1094"/>
      <c r="C50" s="1094"/>
      <c r="D50" s="1125"/>
      <c r="E50" s="1126"/>
      <c r="F50" s="1134" t="s">
        <v>223</v>
      </c>
      <c r="G50" s="1135"/>
      <c r="H50" s="1136"/>
      <c r="I50" s="1097"/>
      <c r="J50" s="1098"/>
      <c r="K50" s="1098"/>
      <c r="L50" s="1098"/>
      <c r="M50" s="1098"/>
      <c r="N50" s="1098"/>
      <c r="O50" s="1098"/>
      <c r="P50" s="1098"/>
      <c r="Q50" s="1098"/>
      <c r="R50" s="1098"/>
      <c r="S50" s="1098"/>
      <c r="T50" s="1098"/>
      <c r="U50" s="1098"/>
      <c r="V50" s="1098"/>
      <c r="W50" s="1098"/>
      <c r="X50" s="1098"/>
      <c r="Y50" s="1098"/>
      <c r="Z50" s="1098"/>
      <c r="AA50" s="1098"/>
      <c r="AB50" s="1098"/>
      <c r="AC50" s="1098"/>
      <c r="AD50" s="1098"/>
      <c r="AE50" s="1098"/>
      <c r="AF50" s="1098"/>
      <c r="AG50" s="1098"/>
      <c r="AH50" s="1099"/>
      <c r="AI50" s="136" t="s">
        <v>230</v>
      </c>
      <c r="AJ50" s="1109" t="s">
        <v>240</v>
      </c>
      <c r="AK50" s="1109"/>
      <c r="AL50" s="1109"/>
      <c r="AM50" s="1109"/>
      <c r="AN50" s="1109"/>
      <c r="AO50" s="1109"/>
      <c r="AP50" s="1109"/>
      <c r="AQ50" s="1109"/>
      <c r="AR50" s="1109"/>
      <c r="AS50" s="1109"/>
      <c r="AT50" s="1109"/>
      <c r="AU50" s="1109"/>
      <c r="AV50" s="1109"/>
      <c r="AW50" s="1109"/>
      <c r="AX50" s="1109"/>
      <c r="AY50" s="1109"/>
      <c r="BA50" s="2"/>
      <c r="BB50" s="2"/>
      <c r="BC50" s="2"/>
      <c r="BD50" s="2"/>
      <c r="BE50" s="2"/>
      <c r="BF50" s="2"/>
      <c r="BG50" s="2"/>
      <c r="BH50" s="2"/>
      <c r="BI50" s="2"/>
      <c r="BJ50" s="2"/>
      <c r="BK50" s="2"/>
      <c r="BL50" s="2"/>
    </row>
    <row r="51" spans="2:64" ht="76.5" customHeight="1">
      <c r="B51" s="1094"/>
      <c r="C51" s="1094"/>
      <c r="D51" s="1040" t="s">
        <v>244</v>
      </c>
      <c r="E51" s="1148"/>
      <c r="F51" s="1140" t="s">
        <v>221</v>
      </c>
      <c r="G51" s="1141"/>
      <c r="H51" s="1142"/>
      <c r="I51" s="1100"/>
      <c r="J51" s="1101"/>
      <c r="K51" s="1101"/>
      <c r="L51" s="1101"/>
      <c r="M51" s="1101"/>
      <c r="N51" s="1101"/>
      <c r="O51" s="1101"/>
      <c r="P51" s="1101"/>
      <c r="Q51" s="1101"/>
      <c r="R51" s="1101"/>
      <c r="S51" s="1101"/>
      <c r="T51" s="1101"/>
      <c r="U51" s="1101"/>
      <c r="V51" s="1101"/>
      <c r="W51" s="1101"/>
      <c r="X51" s="1101"/>
      <c r="Y51" s="1101"/>
      <c r="Z51" s="1101"/>
      <c r="AA51" s="1101"/>
      <c r="AB51" s="1101"/>
      <c r="AC51" s="1101"/>
      <c r="AD51" s="1101"/>
      <c r="AE51" s="1101"/>
      <c r="AF51" s="1101"/>
      <c r="AG51" s="1101"/>
      <c r="AH51" s="1102"/>
      <c r="AI51" s="136" t="s">
        <v>230</v>
      </c>
      <c r="AJ51" s="1109" t="s">
        <v>371</v>
      </c>
      <c r="AK51" s="1109"/>
      <c r="AL51" s="1109"/>
      <c r="AM51" s="1109"/>
      <c r="AN51" s="1109"/>
      <c r="AO51" s="1109"/>
      <c r="AP51" s="1109"/>
      <c r="AQ51" s="1109"/>
      <c r="AR51" s="1109"/>
      <c r="AS51" s="1109"/>
      <c r="AT51" s="1109"/>
      <c r="AU51" s="1109"/>
      <c r="AV51" s="1109"/>
      <c r="AW51" s="1109"/>
      <c r="AX51" s="1109"/>
      <c r="AY51" s="1109"/>
      <c r="BA51" s="2"/>
      <c r="BB51" s="2"/>
      <c r="BC51" s="2"/>
      <c r="BD51" s="2"/>
      <c r="BE51" s="2"/>
      <c r="BF51" s="2"/>
      <c r="BG51" s="2"/>
      <c r="BH51" s="2"/>
      <c r="BI51" s="2"/>
      <c r="BJ51" s="2"/>
      <c r="BK51" s="2"/>
      <c r="BL51" s="2"/>
    </row>
    <row r="52" spans="2:64" ht="80.099999999999994" customHeight="1">
      <c r="B52" s="1094"/>
      <c r="C52" s="1094"/>
      <c r="D52" s="1125"/>
      <c r="E52" s="1126"/>
      <c r="F52" s="1134" t="s">
        <v>223</v>
      </c>
      <c r="G52" s="1135"/>
      <c r="H52" s="1136"/>
      <c r="I52" s="1097"/>
      <c r="J52" s="1098"/>
      <c r="K52" s="1098"/>
      <c r="L52" s="1098"/>
      <c r="M52" s="1098"/>
      <c r="N52" s="1098"/>
      <c r="O52" s="1098"/>
      <c r="P52" s="1098"/>
      <c r="Q52" s="1098"/>
      <c r="R52" s="1098"/>
      <c r="S52" s="1098"/>
      <c r="T52" s="1098"/>
      <c r="U52" s="1098"/>
      <c r="V52" s="1098"/>
      <c r="W52" s="1098"/>
      <c r="X52" s="1098"/>
      <c r="Y52" s="1098"/>
      <c r="Z52" s="1098"/>
      <c r="AA52" s="1098"/>
      <c r="AB52" s="1098"/>
      <c r="AC52" s="1098"/>
      <c r="AD52" s="1098"/>
      <c r="AE52" s="1098"/>
      <c r="AF52" s="1098"/>
      <c r="AG52" s="1098"/>
      <c r="AH52" s="1099"/>
      <c r="AI52" s="136" t="s">
        <v>230</v>
      </c>
      <c r="AJ52" s="1109" t="s">
        <v>241</v>
      </c>
      <c r="AK52" s="1109"/>
      <c r="AL52" s="1109"/>
      <c r="AM52" s="1109"/>
      <c r="AN52" s="1109"/>
      <c r="AO52" s="1109"/>
      <c r="AP52" s="1109"/>
      <c r="AQ52" s="1109"/>
      <c r="AR52" s="1109"/>
      <c r="AS52" s="1109"/>
      <c r="AT52" s="1109"/>
      <c r="AU52" s="1109"/>
      <c r="AV52" s="1109"/>
      <c r="AW52" s="1109"/>
      <c r="AX52" s="1109"/>
      <c r="AY52" s="1109"/>
      <c r="BA52" s="2"/>
      <c r="BB52" s="2"/>
      <c r="BC52" s="2"/>
      <c r="BD52" s="2"/>
      <c r="BE52" s="2"/>
      <c r="BF52" s="2"/>
      <c r="BG52" s="2"/>
      <c r="BH52" s="2"/>
      <c r="BI52" s="2"/>
      <c r="BJ52" s="2"/>
      <c r="BK52" s="2"/>
      <c r="BL52" s="2"/>
    </row>
    <row r="53" spans="2:64" ht="77.25" customHeight="1">
      <c r="B53" s="1094"/>
      <c r="C53" s="1093" t="s">
        <v>245</v>
      </c>
      <c r="D53" s="1086" t="s">
        <v>232</v>
      </c>
      <c r="E53" s="1087"/>
      <c r="F53" s="1151" t="s">
        <v>221</v>
      </c>
      <c r="G53" s="1152"/>
      <c r="H53" s="1153"/>
      <c r="I53" s="1144"/>
      <c r="J53" s="1145"/>
      <c r="K53" s="1145"/>
      <c r="L53" s="1145"/>
      <c r="M53" s="1145"/>
      <c r="N53" s="1145"/>
      <c r="O53" s="1145"/>
      <c r="P53" s="1145"/>
      <c r="Q53" s="1145"/>
      <c r="R53" s="1145"/>
      <c r="S53" s="1145"/>
      <c r="T53" s="1145"/>
      <c r="U53" s="1145"/>
      <c r="V53" s="1145"/>
      <c r="W53" s="1145"/>
      <c r="X53" s="1145"/>
      <c r="Y53" s="1145"/>
      <c r="Z53" s="1145"/>
      <c r="AA53" s="1145"/>
      <c r="AB53" s="1145"/>
      <c r="AC53" s="1145"/>
      <c r="AD53" s="1145"/>
      <c r="AE53" s="1145"/>
      <c r="AF53" s="1145"/>
      <c r="AG53" s="1145"/>
      <c r="AH53" s="1146"/>
      <c r="AI53" s="136" t="s">
        <v>230</v>
      </c>
      <c r="AJ53" s="1109" t="s">
        <v>372</v>
      </c>
      <c r="AK53" s="1109"/>
      <c r="AL53" s="1109"/>
      <c r="AM53" s="1109"/>
      <c r="AN53" s="1109"/>
      <c r="AO53" s="1109"/>
      <c r="AP53" s="1109"/>
      <c r="AQ53" s="1109"/>
      <c r="AR53" s="1109"/>
      <c r="AS53" s="1109"/>
      <c r="AT53" s="1109"/>
      <c r="AU53" s="1109"/>
      <c r="AV53" s="1109"/>
      <c r="AW53" s="1109"/>
      <c r="AX53" s="1109"/>
      <c r="AY53" s="1109"/>
      <c r="BA53" s="2"/>
      <c r="BB53" s="2"/>
      <c r="BC53" s="2"/>
      <c r="BD53" s="2"/>
      <c r="BE53" s="2"/>
      <c r="BF53" s="2"/>
      <c r="BG53" s="2"/>
      <c r="BH53" s="2"/>
      <c r="BI53" s="2"/>
      <c r="BJ53" s="2"/>
      <c r="BK53" s="2"/>
      <c r="BL53" s="2"/>
    </row>
    <row r="54" spans="2:64" ht="73.5" customHeight="1">
      <c r="B54" s="1094"/>
      <c r="C54" s="1094"/>
      <c r="D54" s="1040" t="s">
        <v>614</v>
      </c>
      <c r="E54" s="1148"/>
      <c r="F54" s="1154" t="s">
        <v>221</v>
      </c>
      <c r="G54" s="1155"/>
      <c r="H54" s="1156"/>
      <c r="I54" s="1100"/>
      <c r="J54" s="1101"/>
      <c r="K54" s="1101"/>
      <c r="L54" s="1101"/>
      <c r="M54" s="1101"/>
      <c r="N54" s="1101"/>
      <c r="O54" s="1101"/>
      <c r="P54" s="1101"/>
      <c r="Q54" s="1101"/>
      <c r="R54" s="1101"/>
      <c r="S54" s="1101"/>
      <c r="T54" s="1101"/>
      <c r="U54" s="1101"/>
      <c r="V54" s="1101"/>
      <c r="W54" s="1101"/>
      <c r="X54" s="1101"/>
      <c r="Y54" s="1101"/>
      <c r="Z54" s="1101"/>
      <c r="AA54" s="1101"/>
      <c r="AB54" s="1101"/>
      <c r="AC54" s="1101"/>
      <c r="AD54" s="1101"/>
      <c r="AE54" s="1101"/>
      <c r="AF54" s="1101"/>
      <c r="AG54" s="1101"/>
      <c r="AH54" s="1102"/>
      <c r="AI54" s="136" t="s">
        <v>230</v>
      </c>
      <c r="AJ54" s="1109" t="s">
        <v>379</v>
      </c>
      <c r="AK54" s="1109"/>
      <c r="AL54" s="1109"/>
      <c r="AM54" s="1109"/>
      <c r="AN54" s="1109"/>
      <c r="AO54" s="1109"/>
      <c r="AP54" s="1109"/>
      <c r="AQ54" s="1109"/>
      <c r="AR54" s="1109"/>
      <c r="AS54" s="1109"/>
      <c r="AT54" s="1109"/>
      <c r="AU54" s="1109"/>
      <c r="AV54" s="1109"/>
      <c r="AW54" s="1109"/>
      <c r="AX54" s="1109"/>
      <c r="AY54" s="1109"/>
      <c r="BA54" s="2"/>
      <c r="BB54" s="2"/>
      <c r="BC54" s="2"/>
      <c r="BD54" s="2"/>
      <c r="BE54" s="2"/>
      <c r="BF54" s="2"/>
      <c r="BG54" s="2"/>
      <c r="BH54" s="2"/>
      <c r="BI54" s="2"/>
      <c r="BJ54" s="2"/>
      <c r="BK54" s="2"/>
      <c r="BL54" s="2"/>
    </row>
    <row r="55" spans="2:64" ht="99" customHeight="1">
      <c r="B55" s="1095"/>
      <c r="C55" s="1095"/>
      <c r="D55" s="1125"/>
      <c r="E55" s="1126"/>
      <c r="F55" s="1160" t="s">
        <v>223</v>
      </c>
      <c r="G55" s="1161"/>
      <c r="H55" s="1162"/>
      <c r="I55" s="1097"/>
      <c r="J55" s="1098"/>
      <c r="K55" s="1098"/>
      <c r="L55" s="1098"/>
      <c r="M55" s="1098"/>
      <c r="N55" s="1098"/>
      <c r="O55" s="1098"/>
      <c r="P55" s="1098"/>
      <c r="Q55" s="1098"/>
      <c r="R55" s="1098"/>
      <c r="S55" s="1098"/>
      <c r="T55" s="1098"/>
      <c r="U55" s="1098"/>
      <c r="V55" s="1098"/>
      <c r="W55" s="1098"/>
      <c r="X55" s="1098"/>
      <c r="Y55" s="1098"/>
      <c r="Z55" s="1098"/>
      <c r="AA55" s="1098"/>
      <c r="AB55" s="1098"/>
      <c r="AC55" s="1098"/>
      <c r="AD55" s="1098"/>
      <c r="AE55" s="1098"/>
      <c r="AF55" s="1098"/>
      <c r="AG55" s="1098"/>
      <c r="AH55" s="1099"/>
      <c r="AI55" s="136" t="s">
        <v>230</v>
      </c>
      <c r="AJ55" s="1109" t="s">
        <v>242</v>
      </c>
      <c r="AK55" s="1109"/>
      <c r="AL55" s="1109"/>
      <c r="AM55" s="1109"/>
      <c r="AN55" s="1109"/>
      <c r="AO55" s="1109"/>
      <c r="AP55" s="1109"/>
      <c r="AQ55" s="1109"/>
      <c r="AR55" s="1109"/>
      <c r="AS55" s="1109"/>
      <c r="AT55" s="1109"/>
      <c r="AU55" s="1109"/>
      <c r="AV55" s="1109"/>
      <c r="AW55" s="1109"/>
      <c r="AX55" s="1109"/>
      <c r="AY55" s="1109"/>
      <c r="BA55" s="2"/>
      <c r="BB55" s="2"/>
      <c r="BC55" s="2"/>
      <c r="BD55" s="2"/>
      <c r="BE55" s="2"/>
      <c r="BF55" s="2"/>
      <c r="BG55" s="2"/>
      <c r="BH55" s="2"/>
      <c r="BI55" s="2"/>
      <c r="BJ55" s="2"/>
      <c r="BK55" s="2"/>
      <c r="BL55" s="2"/>
    </row>
    <row r="56" spans="2:64" ht="12" customHeight="1">
      <c r="B56" s="338"/>
      <c r="C56" s="338"/>
      <c r="D56" s="335"/>
      <c r="E56" s="335"/>
      <c r="F56" s="339"/>
      <c r="G56" s="339"/>
      <c r="H56" s="339"/>
      <c r="I56" s="477"/>
      <c r="J56" s="477"/>
      <c r="K56" s="477"/>
      <c r="L56" s="477"/>
      <c r="M56" s="477"/>
      <c r="N56" s="477"/>
      <c r="O56" s="477"/>
      <c r="P56" s="477"/>
      <c r="Q56" s="477"/>
      <c r="R56" s="477"/>
      <c r="S56" s="477"/>
      <c r="T56" s="477"/>
      <c r="U56" s="477"/>
      <c r="V56" s="477"/>
      <c r="W56" s="477"/>
      <c r="X56" s="477"/>
      <c r="Y56" s="477"/>
      <c r="Z56" s="477"/>
      <c r="AA56" s="477"/>
      <c r="AB56" s="477"/>
      <c r="AC56" s="477"/>
      <c r="AD56" s="477"/>
      <c r="AE56" s="477"/>
      <c r="AF56" s="477"/>
      <c r="AG56" s="477"/>
      <c r="AH56" s="477"/>
      <c r="AV56" s="328"/>
      <c r="AW56" s="328"/>
      <c r="AX56" s="328"/>
      <c r="AY56" s="328"/>
      <c r="AZ56" s="328"/>
      <c r="BA56" s="328"/>
      <c r="BB56" s="328"/>
      <c r="BC56" s="328"/>
      <c r="BD56" s="328"/>
      <c r="BE56" s="328"/>
      <c r="BF56" s="328"/>
      <c r="BG56" s="328"/>
      <c r="BH56" s="328"/>
      <c r="BI56" s="328"/>
      <c r="BJ56" s="328"/>
      <c r="BK56" s="328"/>
    </row>
    <row r="57" spans="2:64" ht="22.2" customHeight="1">
      <c r="B57" s="333"/>
      <c r="C57" s="333"/>
      <c r="D57" s="334"/>
      <c r="E57" s="334"/>
      <c r="F57" s="334"/>
      <c r="G57" s="334"/>
      <c r="H57" s="334"/>
      <c r="I57" s="476"/>
      <c r="J57" s="476"/>
      <c r="K57" s="476"/>
      <c r="L57" s="476"/>
      <c r="M57" s="476"/>
      <c r="N57" s="476"/>
      <c r="O57" s="476"/>
      <c r="P57" s="476"/>
      <c r="Q57" s="476"/>
      <c r="R57" s="476"/>
      <c r="S57" s="476"/>
      <c r="T57" s="41" t="s">
        <v>77</v>
      </c>
      <c r="U57" s="928">
        <f>'４付表１（事業所情報等）'!$E$5</f>
        <v>0</v>
      </c>
      <c r="V57" s="928"/>
      <c r="W57" s="928"/>
      <c r="X57" s="928"/>
      <c r="Y57" s="928"/>
      <c r="Z57" s="928"/>
      <c r="AA57" s="928"/>
      <c r="AB57" s="928"/>
      <c r="AC57" s="928"/>
      <c r="AD57" s="928"/>
      <c r="AE57" s="928"/>
      <c r="AF57" s="928"/>
      <c r="AG57" s="928"/>
      <c r="AH57" s="41" t="s">
        <v>76</v>
      </c>
      <c r="AV57" s="328"/>
      <c r="AW57" s="328"/>
      <c r="AX57" s="328"/>
      <c r="AY57" s="328"/>
      <c r="AZ57" s="328"/>
      <c r="BA57" s="328"/>
      <c r="BB57" s="328"/>
      <c r="BC57" s="328"/>
      <c r="BD57" s="328"/>
      <c r="BE57" s="328"/>
      <c r="BF57" s="328"/>
      <c r="BG57" s="328"/>
      <c r="BH57" s="328"/>
      <c r="BI57" s="328"/>
      <c r="BJ57" s="328"/>
      <c r="BK57" s="328"/>
    </row>
    <row r="58" spans="2:64" ht="150" customHeight="1">
      <c r="B58" s="1093" t="s">
        <v>22</v>
      </c>
      <c r="C58" s="337" t="s">
        <v>247</v>
      </c>
      <c r="D58" s="1086" t="s">
        <v>249</v>
      </c>
      <c r="E58" s="1087"/>
      <c r="F58" s="1151" t="s">
        <v>233</v>
      </c>
      <c r="G58" s="1152"/>
      <c r="H58" s="1153"/>
      <c r="I58" s="1144"/>
      <c r="J58" s="1145"/>
      <c r="K58" s="1145"/>
      <c r="L58" s="1145"/>
      <c r="M58" s="1145"/>
      <c r="N58" s="1145"/>
      <c r="O58" s="1145"/>
      <c r="P58" s="1145"/>
      <c r="Q58" s="1145"/>
      <c r="R58" s="1145"/>
      <c r="S58" s="1145"/>
      <c r="T58" s="1145"/>
      <c r="U58" s="1145"/>
      <c r="V58" s="1145"/>
      <c r="W58" s="1145"/>
      <c r="X58" s="1145"/>
      <c r="Y58" s="1145"/>
      <c r="Z58" s="1145"/>
      <c r="AA58" s="1145"/>
      <c r="AB58" s="1145"/>
      <c r="AC58" s="1145"/>
      <c r="AD58" s="1145"/>
      <c r="AE58" s="1145"/>
      <c r="AF58" s="1145"/>
      <c r="AG58" s="1145"/>
      <c r="AH58" s="1146"/>
      <c r="AI58" s="136" t="s">
        <v>230</v>
      </c>
      <c r="AJ58" s="1109" t="s">
        <v>374</v>
      </c>
      <c r="AK58" s="1109"/>
      <c r="AL58" s="1109"/>
      <c r="AM58" s="1109"/>
      <c r="AN58" s="1109"/>
      <c r="AO58" s="1109"/>
      <c r="AP58" s="1109"/>
      <c r="AQ58" s="1109"/>
      <c r="AR58" s="1109"/>
      <c r="AS58" s="1109"/>
      <c r="AT58" s="1109"/>
      <c r="AU58" s="1109"/>
      <c r="AV58" s="1109"/>
      <c r="AW58" s="1109"/>
      <c r="AX58" s="1109"/>
      <c r="AY58" s="1109"/>
      <c r="BA58" s="2"/>
      <c r="BB58" s="2"/>
      <c r="BC58" s="2"/>
      <c r="BD58" s="2"/>
      <c r="BE58" s="2"/>
      <c r="BF58" s="2"/>
      <c r="BG58" s="2"/>
      <c r="BH58" s="2"/>
      <c r="BI58" s="2"/>
      <c r="BJ58" s="2"/>
      <c r="BK58" s="2"/>
      <c r="BL58" s="2"/>
    </row>
    <row r="59" spans="2:64" ht="107.25" customHeight="1">
      <c r="B59" s="1094"/>
      <c r="C59" s="791" t="s">
        <v>248</v>
      </c>
      <c r="D59" s="1086" t="s">
        <v>234</v>
      </c>
      <c r="E59" s="1127"/>
      <c r="F59" s="1151" t="s">
        <v>233</v>
      </c>
      <c r="G59" s="1152"/>
      <c r="H59" s="1153"/>
      <c r="I59" s="1144"/>
      <c r="J59" s="1145"/>
      <c r="K59" s="1145"/>
      <c r="L59" s="1145"/>
      <c r="M59" s="1145"/>
      <c r="N59" s="1145"/>
      <c r="O59" s="1145"/>
      <c r="P59" s="1145"/>
      <c r="Q59" s="1145"/>
      <c r="R59" s="1145"/>
      <c r="S59" s="1145"/>
      <c r="T59" s="1145"/>
      <c r="U59" s="1145"/>
      <c r="V59" s="1145"/>
      <c r="W59" s="1145"/>
      <c r="X59" s="1145"/>
      <c r="Y59" s="1145"/>
      <c r="Z59" s="1145"/>
      <c r="AA59" s="1145"/>
      <c r="AB59" s="1145"/>
      <c r="AC59" s="1145"/>
      <c r="AD59" s="1145"/>
      <c r="AE59" s="1145"/>
      <c r="AF59" s="1145"/>
      <c r="AG59" s="1145"/>
      <c r="AH59" s="1146"/>
      <c r="AI59" s="136" t="s">
        <v>230</v>
      </c>
      <c r="AJ59" s="1109" t="s">
        <v>375</v>
      </c>
      <c r="AK59" s="1109"/>
      <c r="AL59" s="1109"/>
      <c r="AM59" s="1109"/>
      <c r="AN59" s="1109"/>
      <c r="AO59" s="1109"/>
      <c r="AP59" s="1109"/>
      <c r="AQ59" s="1109"/>
      <c r="AR59" s="1109"/>
      <c r="AS59" s="1109"/>
      <c r="AT59" s="1109"/>
      <c r="AU59" s="1109"/>
      <c r="AV59" s="1109"/>
      <c r="AW59" s="1109"/>
      <c r="AX59" s="1109"/>
      <c r="AY59" s="1109"/>
      <c r="BA59" s="2"/>
      <c r="BB59" s="2"/>
      <c r="BC59" s="2"/>
      <c r="BD59" s="2"/>
      <c r="BE59" s="2"/>
      <c r="BF59" s="2"/>
      <c r="BG59" s="2"/>
      <c r="BH59" s="2"/>
      <c r="BI59" s="2"/>
      <c r="BJ59" s="2"/>
      <c r="BK59" s="2"/>
      <c r="BL59" s="2"/>
    </row>
    <row r="60" spans="2:64" ht="132" customHeight="1">
      <c r="B60" s="1094"/>
      <c r="C60" s="1147"/>
      <c r="D60" s="1086" t="s">
        <v>235</v>
      </c>
      <c r="E60" s="1127"/>
      <c r="F60" s="1151" t="s">
        <v>233</v>
      </c>
      <c r="G60" s="1152"/>
      <c r="H60" s="1153"/>
      <c r="I60" s="1144"/>
      <c r="J60" s="1145"/>
      <c r="K60" s="1145"/>
      <c r="L60" s="1145"/>
      <c r="M60" s="1145"/>
      <c r="N60" s="1145"/>
      <c r="O60" s="1145"/>
      <c r="P60" s="1145"/>
      <c r="Q60" s="1145"/>
      <c r="R60" s="1145"/>
      <c r="S60" s="1145"/>
      <c r="T60" s="1145"/>
      <c r="U60" s="1145"/>
      <c r="V60" s="1145"/>
      <c r="W60" s="1145"/>
      <c r="X60" s="1145"/>
      <c r="Y60" s="1145"/>
      <c r="Z60" s="1145"/>
      <c r="AA60" s="1145"/>
      <c r="AB60" s="1145"/>
      <c r="AC60" s="1145"/>
      <c r="AD60" s="1145"/>
      <c r="AE60" s="1145"/>
      <c r="AF60" s="1145"/>
      <c r="AG60" s="1145"/>
      <c r="AH60" s="1146"/>
      <c r="AI60" s="136" t="s">
        <v>236</v>
      </c>
      <c r="AJ60" s="1109" t="s">
        <v>376</v>
      </c>
      <c r="AK60" s="1109"/>
      <c r="AL60" s="1109"/>
      <c r="AM60" s="1109"/>
      <c r="AN60" s="1109"/>
      <c r="AO60" s="1109"/>
      <c r="AP60" s="1109"/>
      <c r="AQ60" s="1109"/>
      <c r="AR60" s="1109"/>
      <c r="AS60" s="1109"/>
      <c r="AT60" s="1109"/>
      <c r="AU60" s="1109"/>
      <c r="AV60" s="1109"/>
      <c r="AW60" s="1109"/>
      <c r="AX60" s="1109"/>
      <c r="AY60" s="1109"/>
      <c r="BA60" s="2"/>
      <c r="BB60" s="2"/>
      <c r="BC60" s="2"/>
      <c r="BD60" s="2"/>
      <c r="BE60" s="2"/>
      <c r="BF60" s="2"/>
      <c r="BG60" s="2"/>
      <c r="BH60" s="2"/>
      <c r="BI60" s="2"/>
      <c r="BJ60" s="2"/>
      <c r="BK60" s="2"/>
      <c r="BL60" s="2"/>
    </row>
    <row r="61" spans="2:64" ht="30" customHeight="1">
      <c r="B61" s="1094"/>
      <c r="C61" s="867" t="s">
        <v>362</v>
      </c>
      <c r="D61" s="868"/>
      <c r="E61" s="869"/>
      <c r="F61" s="895"/>
      <c r="G61" s="916"/>
      <c r="H61" s="916"/>
      <c r="I61" s="916"/>
      <c r="J61" s="916"/>
      <c r="K61" s="916"/>
      <c r="L61" s="916"/>
      <c r="M61" s="916"/>
      <c r="N61" s="916"/>
      <c r="O61" s="916"/>
      <c r="P61" s="916"/>
      <c r="Q61" s="916"/>
      <c r="R61" s="916"/>
      <c r="S61" s="916"/>
      <c r="T61" s="916"/>
      <c r="U61" s="916"/>
      <c r="V61" s="916"/>
      <c r="W61" s="916"/>
      <c r="X61" s="916"/>
      <c r="Y61" s="916"/>
      <c r="Z61" s="916"/>
      <c r="AA61" s="916"/>
      <c r="AB61" s="916"/>
      <c r="AC61" s="916"/>
      <c r="AD61" s="916"/>
      <c r="AE61" s="916"/>
      <c r="AF61" s="916"/>
      <c r="AG61" s="916"/>
      <c r="AH61" s="1085"/>
      <c r="AI61" s="136"/>
      <c r="AJ61" s="648"/>
      <c r="AK61" s="648"/>
      <c r="AL61" s="648"/>
      <c r="AM61" s="648"/>
      <c r="AN61" s="648"/>
      <c r="AO61" s="648"/>
      <c r="AP61" s="648"/>
      <c r="AQ61" s="648"/>
      <c r="AR61" s="648"/>
      <c r="AS61" s="648"/>
      <c r="AT61" s="648"/>
      <c r="AU61" s="648"/>
      <c r="AV61" s="648"/>
      <c r="AW61" s="648"/>
      <c r="AX61" s="648"/>
      <c r="AY61" s="648"/>
      <c r="AZ61" s="147"/>
      <c r="BA61" s="2"/>
      <c r="BB61" s="2"/>
      <c r="BC61" s="2"/>
      <c r="BD61" s="2"/>
      <c r="BE61" s="2"/>
      <c r="BF61" s="2"/>
      <c r="BG61" s="2"/>
      <c r="BH61" s="2"/>
      <c r="BI61" s="2"/>
      <c r="BJ61" s="2"/>
      <c r="BK61" s="2"/>
      <c r="BL61" s="2"/>
    </row>
    <row r="62" spans="2:64" ht="30" customHeight="1">
      <c r="B62" s="1094"/>
      <c r="C62" s="814" t="s">
        <v>602</v>
      </c>
      <c r="D62" s="1084"/>
      <c r="E62" s="915"/>
      <c r="F62" s="895"/>
      <c r="G62" s="916"/>
      <c r="H62" s="916"/>
      <c r="I62" s="916"/>
      <c r="J62" s="916"/>
      <c r="K62" s="916"/>
      <c r="L62" s="916"/>
      <c r="M62" s="916"/>
      <c r="N62" s="916"/>
      <c r="O62" s="916"/>
      <c r="P62" s="916"/>
      <c r="Q62" s="916"/>
      <c r="R62" s="916"/>
      <c r="S62" s="916"/>
      <c r="T62" s="916"/>
      <c r="U62" s="916"/>
      <c r="V62" s="916"/>
      <c r="W62" s="916"/>
      <c r="X62" s="916"/>
      <c r="Y62" s="916"/>
      <c r="Z62" s="916"/>
      <c r="AA62" s="916"/>
      <c r="AB62" s="916"/>
      <c r="AC62" s="916"/>
      <c r="AD62" s="916"/>
      <c r="AE62" s="916"/>
      <c r="AF62" s="916"/>
      <c r="AG62" s="916"/>
      <c r="AH62" s="1085"/>
      <c r="AI62" s="136"/>
      <c r="AJ62" s="302"/>
      <c r="AK62" s="302"/>
      <c r="AL62" s="302"/>
      <c r="AM62" s="302"/>
      <c r="AN62" s="302"/>
      <c r="AO62" s="302"/>
      <c r="AP62" s="302"/>
      <c r="AQ62" s="302"/>
      <c r="AR62" s="302"/>
      <c r="AS62" s="302"/>
      <c r="AT62" s="302"/>
      <c r="AU62" s="302"/>
      <c r="AV62" s="302"/>
      <c r="AW62" s="302"/>
      <c r="AX62" s="302"/>
      <c r="AY62" s="302"/>
      <c r="AZ62" s="147"/>
      <c r="BA62" s="2"/>
      <c r="BB62" s="2"/>
      <c r="BC62" s="2"/>
      <c r="BD62" s="2"/>
      <c r="BE62" s="2"/>
      <c r="BF62" s="2"/>
      <c r="BG62" s="2"/>
      <c r="BH62" s="2"/>
      <c r="BI62" s="2"/>
      <c r="BJ62" s="2"/>
      <c r="BK62" s="2"/>
      <c r="BL62" s="2"/>
    </row>
    <row r="63" spans="2:64" ht="21.75" customHeight="1">
      <c r="B63" s="1094"/>
      <c r="C63" s="1040" t="s">
        <v>606</v>
      </c>
      <c r="D63" s="1041"/>
      <c r="E63" s="1042"/>
      <c r="F63" s="353"/>
      <c r="G63" s="383" t="s">
        <v>603</v>
      </c>
      <c r="H63" s="354"/>
      <c r="I63" s="354"/>
      <c r="J63" s="354"/>
      <c r="K63" s="354"/>
      <c r="L63" s="354"/>
      <c r="M63" s="354"/>
      <c r="N63" s="354"/>
      <c r="O63" s="354"/>
      <c r="P63" s="354"/>
      <c r="Q63" s="354"/>
      <c r="R63" s="354"/>
      <c r="S63" s="354"/>
      <c r="T63" s="354"/>
      <c r="U63" s="354"/>
      <c r="V63" s="354"/>
      <c r="W63" s="354"/>
      <c r="X63" s="354"/>
      <c r="Y63" s="354"/>
      <c r="Z63" s="354"/>
      <c r="AA63" s="354"/>
      <c r="AB63" s="354"/>
      <c r="AC63" s="354"/>
      <c r="AD63" s="354"/>
      <c r="AE63" s="354"/>
      <c r="AF63" s="354"/>
      <c r="AG63" s="354"/>
      <c r="AH63" s="355"/>
      <c r="AI63" s="136" t="s">
        <v>243</v>
      </c>
      <c r="AJ63" s="689" t="s">
        <v>373</v>
      </c>
      <c r="AK63" s="732"/>
      <c r="AL63" s="732"/>
      <c r="AM63" s="732"/>
      <c r="AN63" s="732"/>
      <c r="AO63" s="732"/>
      <c r="AP63" s="732"/>
      <c r="AQ63" s="732"/>
      <c r="AR63" s="732"/>
      <c r="AS63" s="732"/>
      <c r="AT63" s="732"/>
      <c r="AU63" s="732"/>
      <c r="AV63" s="732"/>
      <c r="AW63" s="732"/>
      <c r="AX63" s="732"/>
      <c r="AY63" s="732"/>
      <c r="AZ63" s="148"/>
      <c r="BA63" s="2"/>
      <c r="BB63" s="2"/>
      <c r="BC63" s="2"/>
      <c r="BD63" s="2"/>
      <c r="BE63" s="2"/>
      <c r="BF63" s="2"/>
      <c r="BG63" s="2"/>
      <c r="BH63" s="2"/>
      <c r="BI63" s="2"/>
      <c r="BJ63" s="2"/>
      <c r="BK63" s="2"/>
      <c r="BL63" s="2"/>
    </row>
    <row r="64" spans="2:64" ht="21.75" customHeight="1">
      <c r="B64" s="1094"/>
      <c r="C64" s="1043"/>
      <c r="D64" s="1044"/>
      <c r="E64" s="1045"/>
      <c r="F64" s="356"/>
      <c r="G64" s="373" t="s">
        <v>604</v>
      </c>
      <c r="H64" s="357"/>
      <c r="I64" s="357"/>
      <c r="J64" s="357"/>
      <c r="K64" s="357"/>
      <c r="L64" s="357"/>
      <c r="M64" s="357"/>
      <c r="N64" s="357"/>
      <c r="O64" s="357"/>
      <c r="P64" s="357"/>
      <c r="Q64" s="357"/>
      <c r="R64" s="357"/>
      <c r="S64" s="357"/>
      <c r="T64" s="357"/>
      <c r="U64" s="357"/>
      <c r="V64" s="357"/>
      <c r="W64" s="357"/>
      <c r="X64" s="357"/>
      <c r="Y64" s="357"/>
      <c r="Z64" s="357"/>
      <c r="AA64" s="357"/>
      <c r="AB64" s="357"/>
      <c r="AC64" s="357"/>
      <c r="AD64" s="357"/>
      <c r="AE64" s="357"/>
      <c r="AF64" s="357"/>
      <c r="AG64" s="357"/>
      <c r="AH64" s="358"/>
      <c r="AI64" s="136"/>
      <c r="AJ64" s="689"/>
      <c r="AK64" s="732"/>
      <c r="AL64" s="732"/>
      <c r="AM64" s="732"/>
      <c r="AN64" s="732"/>
      <c r="AO64" s="732"/>
      <c r="AP64" s="732"/>
      <c r="AQ64" s="732"/>
      <c r="AR64" s="732"/>
      <c r="AS64" s="732"/>
      <c r="AT64" s="732"/>
      <c r="AU64" s="732"/>
      <c r="AV64" s="732"/>
      <c r="AW64" s="732"/>
      <c r="AX64" s="732"/>
      <c r="AY64" s="732"/>
      <c r="AZ64" s="148"/>
      <c r="BA64" s="2"/>
      <c r="BB64" s="2"/>
      <c r="BC64" s="2"/>
      <c r="BD64" s="2"/>
      <c r="BE64" s="2"/>
      <c r="BF64" s="2"/>
      <c r="BG64" s="2"/>
      <c r="BH64" s="2"/>
      <c r="BI64" s="2"/>
      <c r="BJ64" s="2"/>
      <c r="BK64" s="2"/>
      <c r="BL64" s="2"/>
    </row>
    <row r="65" spans="2:64" ht="21.75" customHeight="1">
      <c r="B65" s="1094"/>
      <c r="C65" s="1046"/>
      <c r="D65" s="1047"/>
      <c r="E65" s="1048"/>
      <c r="F65" s="384"/>
      <c r="G65" s="385" t="s">
        <v>605</v>
      </c>
      <c r="H65" s="386"/>
      <c r="I65" s="386"/>
      <c r="J65" s="386"/>
      <c r="K65" s="386"/>
      <c r="L65" s="386"/>
      <c r="M65" s="386"/>
      <c r="N65" s="386"/>
      <c r="O65" s="386"/>
      <c r="P65" s="386"/>
      <c r="Q65" s="386"/>
      <c r="R65" s="386"/>
      <c r="S65" s="386"/>
      <c r="T65" s="386"/>
      <c r="U65" s="386"/>
      <c r="V65" s="386"/>
      <c r="W65" s="386"/>
      <c r="X65" s="386"/>
      <c r="Y65" s="386"/>
      <c r="Z65" s="386"/>
      <c r="AA65" s="386"/>
      <c r="AB65" s="386"/>
      <c r="AC65" s="386"/>
      <c r="AD65" s="386"/>
      <c r="AE65" s="386"/>
      <c r="AF65" s="386"/>
      <c r="AG65" s="386"/>
      <c r="AH65" s="387"/>
      <c r="AI65" s="136"/>
      <c r="AJ65" s="732"/>
      <c r="AK65" s="732"/>
      <c r="AL65" s="732"/>
      <c r="AM65" s="732"/>
      <c r="AN65" s="732"/>
      <c r="AO65" s="732"/>
      <c r="AP65" s="732"/>
      <c r="AQ65" s="732"/>
      <c r="AR65" s="732"/>
      <c r="AS65" s="732"/>
      <c r="AT65" s="732"/>
      <c r="AU65" s="732"/>
      <c r="AV65" s="732"/>
      <c r="AW65" s="732"/>
      <c r="AX65" s="732"/>
      <c r="AY65" s="732"/>
      <c r="AZ65" s="148"/>
      <c r="BA65" s="2"/>
      <c r="BB65" s="2"/>
      <c r="BC65" s="2"/>
      <c r="BD65" s="2"/>
      <c r="BE65" s="2"/>
      <c r="BF65" s="2"/>
      <c r="BG65" s="2"/>
      <c r="BH65" s="2"/>
      <c r="BI65" s="2"/>
      <c r="BJ65" s="2"/>
      <c r="BK65" s="2"/>
      <c r="BL65" s="2"/>
    </row>
    <row r="66" spans="2:64" ht="21.75" customHeight="1">
      <c r="B66" s="1094"/>
      <c r="C66" s="1049" t="s">
        <v>609</v>
      </c>
      <c r="D66" s="1050"/>
      <c r="E66" s="1051"/>
      <c r="F66" s="353"/>
      <c r="G66" s="383" t="s">
        <v>607</v>
      </c>
      <c r="H66" s="354"/>
      <c r="I66" s="354"/>
      <c r="J66" s="354"/>
      <c r="K66" s="354"/>
      <c r="L66" s="354"/>
      <c r="M66" s="354"/>
      <c r="N66" s="354"/>
      <c r="O66" s="354"/>
      <c r="P66" s="354"/>
      <c r="Q66" s="354"/>
      <c r="R66" s="354"/>
      <c r="S66" s="354"/>
      <c r="T66" s="354"/>
      <c r="U66" s="354"/>
      <c r="V66" s="354"/>
      <c r="W66" s="354"/>
      <c r="X66" s="354"/>
      <c r="Y66" s="354"/>
      <c r="Z66" s="354"/>
      <c r="AA66" s="354"/>
      <c r="AB66" s="354"/>
      <c r="AC66" s="354"/>
      <c r="AD66" s="354"/>
      <c r="AE66" s="354"/>
      <c r="AF66" s="354"/>
      <c r="AG66" s="354"/>
      <c r="AH66" s="355"/>
      <c r="AI66" s="136"/>
      <c r="AJ66" s="732" t="s">
        <v>378</v>
      </c>
      <c r="AK66" s="732"/>
      <c r="AL66" s="732"/>
      <c r="AM66" s="732"/>
      <c r="AN66" s="732"/>
      <c r="AO66" s="732"/>
      <c r="AP66" s="732"/>
      <c r="AQ66" s="732"/>
      <c r="AR66" s="732"/>
      <c r="AS66" s="732"/>
      <c r="AT66" s="732"/>
      <c r="AU66" s="732"/>
      <c r="AV66" s="732"/>
      <c r="AW66" s="732"/>
      <c r="AX66" s="732"/>
      <c r="AY66" s="732"/>
      <c r="AZ66" s="148"/>
      <c r="BA66" s="2"/>
      <c r="BB66" s="2"/>
      <c r="BC66" s="2"/>
      <c r="BD66" s="2"/>
      <c r="BE66" s="2"/>
      <c r="BF66" s="2"/>
      <c r="BG66" s="2"/>
      <c r="BH66" s="2"/>
      <c r="BI66" s="2"/>
      <c r="BJ66" s="2"/>
      <c r="BK66" s="2"/>
      <c r="BL66" s="2"/>
    </row>
    <row r="67" spans="2:64" ht="21.75" customHeight="1">
      <c r="B67" s="1094"/>
      <c r="C67" s="1052"/>
      <c r="D67" s="1053"/>
      <c r="E67" s="1054"/>
      <c r="F67" s="356"/>
      <c r="G67" s="373" t="s">
        <v>608</v>
      </c>
      <c r="H67" s="357"/>
      <c r="I67" s="357"/>
      <c r="J67" s="357"/>
      <c r="K67" s="357"/>
      <c r="L67" s="357"/>
      <c r="M67" s="357"/>
      <c r="N67" s="357"/>
      <c r="O67" s="357"/>
      <c r="P67" s="357"/>
      <c r="Q67" s="357"/>
      <c r="R67" s="357"/>
      <c r="S67" s="357"/>
      <c r="T67" s="357"/>
      <c r="U67" s="357"/>
      <c r="V67" s="357"/>
      <c r="W67" s="357"/>
      <c r="X67" s="357"/>
      <c r="Y67" s="357"/>
      <c r="Z67" s="357"/>
      <c r="AA67" s="357"/>
      <c r="AB67" s="357"/>
      <c r="AC67" s="357"/>
      <c r="AD67" s="357"/>
      <c r="AE67" s="357"/>
      <c r="AF67" s="357"/>
      <c r="AG67" s="357"/>
      <c r="AH67" s="358"/>
      <c r="AI67" s="136"/>
      <c r="AJ67" s="732"/>
      <c r="AK67" s="732"/>
      <c r="AL67" s="732"/>
      <c r="AM67" s="732"/>
      <c r="AN67" s="732"/>
      <c r="AO67" s="732"/>
      <c r="AP67" s="732"/>
      <c r="AQ67" s="732"/>
      <c r="AR67" s="732"/>
      <c r="AS67" s="732"/>
      <c r="AT67" s="732"/>
      <c r="AU67" s="732"/>
      <c r="AV67" s="732"/>
      <c r="AW67" s="732"/>
      <c r="AX67" s="732"/>
      <c r="AY67" s="732"/>
      <c r="AZ67" s="148"/>
      <c r="BA67" s="2"/>
      <c r="BB67" s="2"/>
      <c r="BC67" s="2"/>
      <c r="BD67" s="2"/>
      <c r="BE67" s="2"/>
      <c r="BF67" s="2"/>
      <c r="BG67" s="2"/>
      <c r="BH67" s="2"/>
      <c r="BI67" s="2"/>
      <c r="BJ67" s="2"/>
      <c r="BK67" s="2"/>
      <c r="BL67" s="2"/>
    </row>
    <row r="68" spans="2:64" ht="21.75" customHeight="1">
      <c r="B68" s="1094"/>
      <c r="C68" s="1052"/>
      <c r="D68" s="1053"/>
      <c r="E68" s="1054"/>
      <c r="F68" s="356"/>
      <c r="G68" s="373" t="s">
        <v>610</v>
      </c>
      <c r="H68" s="357"/>
      <c r="I68" s="357"/>
      <c r="J68" s="357"/>
      <c r="K68" s="357"/>
      <c r="L68" s="357"/>
      <c r="M68" s="357"/>
      <c r="N68" s="357"/>
      <c r="O68" s="357"/>
      <c r="P68" s="357"/>
      <c r="Q68" s="357"/>
      <c r="R68" s="357"/>
      <c r="S68" s="357"/>
      <c r="T68" s="357"/>
      <c r="U68" s="357"/>
      <c r="V68" s="357"/>
      <c r="W68" s="357"/>
      <c r="X68" s="357"/>
      <c r="Y68" s="357"/>
      <c r="Z68" s="357"/>
      <c r="AA68" s="357"/>
      <c r="AB68" s="357"/>
      <c r="AC68" s="357"/>
      <c r="AD68" s="357"/>
      <c r="AE68" s="357"/>
      <c r="AF68" s="357"/>
      <c r="AG68" s="357"/>
      <c r="AH68" s="358"/>
      <c r="AI68" s="217" t="s">
        <v>243</v>
      </c>
      <c r="AJ68" s="732"/>
      <c r="AK68" s="732"/>
      <c r="AL68" s="732"/>
      <c r="AM68" s="732"/>
      <c r="AN68" s="732"/>
      <c r="AO68" s="732"/>
      <c r="AP68" s="732"/>
      <c r="AQ68" s="732"/>
      <c r="AR68" s="732"/>
      <c r="AS68" s="732"/>
      <c r="AT68" s="732"/>
      <c r="AU68" s="732"/>
      <c r="AV68" s="732"/>
      <c r="AW68" s="732"/>
      <c r="AX68" s="732"/>
      <c r="AY68" s="732"/>
      <c r="AZ68" s="148"/>
      <c r="BA68" s="2"/>
      <c r="BB68" s="2"/>
      <c r="BC68" s="2"/>
      <c r="BD68" s="2"/>
      <c r="BE68" s="2"/>
      <c r="BF68" s="2"/>
      <c r="BG68" s="2"/>
      <c r="BH68" s="2"/>
      <c r="BI68" s="2"/>
      <c r="BJ68" s="2"/>
      <c r="BK68" s="2"/>
      <c r="BL68" s="2"/>
    </row>
    <row r="69" spans="2:64" ht="21.75" customHeight="1">
      <c r="B69" s="1094"/>
      <c r="C69" s="1052"/>
      <c r="D69" s="1053"/>
      <c r="E69" s="1054"/>
      <c r="F69" s="356"/>
      <c r="G69" s="373" t="s">
        <v>611</v>
      </c>
      <c r="H69" s="357"/>
      <c r="I69" s="357"/>
      <c r="J69" s="357"/>
      <c r="K69" s="357"/>
      <c r="L69" s="357"/>
      <c r="M69" s="357"/>
      <c r="N69" s="357"/>
      <c r="O69" s="357"/>
      <c r="P69" s="357"/>
      <c r="Q69" s="357"/>
      <c r="R69" s="357"/>
      <c r="S69" s="357"/>
      <c r="T69" s="357"/>
      <c r="U69" s="357"/>
      <c r="V69" s="357"/>
      <c r="W69" s="357"/>
      <c r="X69" s="357"/>
      <c r="Y69" s="357"/>
      <c r="Z69" s="357"/>
      <c r="AA69" s="357"/>
      <c r="AB69" s="357"/>
      <c r="AC69" s="357"/>
      <c r="AD69" s="357"/>
      <c r="AE69" s="357"/>
      <c r="AF69" s="357"/>
      <c r="AG69" s="357"/>
      <c r="AH69" s="358"/>
      <c r="AI69" s="217"/>
      <c r="AJ69" s="732"/>
      <c r="AK69" s="732"/>
      <c r="AL69" s="732"/>
      <c r="AM69" s="732"/>
      <c r="AN69" s="732"/>
      <c r="AO69" s="732"/>
      <c r="AP69" s="732"/>
      <c r="AQ69" s="732"/>
      <c r="AR69" s="732"/>
      <c r="AS69" s="732"/>
      <c r="AT69" s="732"/>
      <c r="AU69" s="732"/>
      <c r="AV69" s="732"/>
      <c r="AW69" s="732"/>
      <c r="AX69" s="732"/>
      <c r="AY69" s="732"/>
      <c r="AZ69" s="148"/>
      <c r="BA69" s="2"/>
      <c r="BB69" s="2"/>
      <c r="BC69" s="2"/>
      <c r="BD69" s="2"/>
      <c r="BE69" s="2"/>
      <c r="BF69" s="2"/>
      <c r="BG69" s="2"/>
      <c r="BH69" s="2"/>
      <c r="BI69" s="2"/>
      <c r="BJ69" s="2"/>
      <c r="BK69" s="2"/>
      <c r="BL69" s="2"/>
    </row>
    <row r="70" spans="2:64" ht="21.75" customHeight="1">
      <c r="B70" s="1094"/>
      <c r="C70" s="1055"/>
      <c r="D70" s="1056"/>
      <c r="E70" s="1057"/>
      <c r="F70" s="384"/>
      <c r="G70" s="385" t="s">
        <v>596</v>
      </c>
      <c r="H70" s="386"/>
      <c r="I70" s="373"/>
      <c r="J70" s="385" t="s">
        <v>186</v>
      </c>
      <c r="K70" s="1058"/>
      <c r="L70" s="1059"/>
      <c r="M70" s="1059"/>
      <c r="N70" s="1059"/>
      <c r="O70" s="1059"/>
      <c r="P70" s="1059"/>
      <c r="Q70" s="1059"/>
      <c r="R70" s="1059"/>
      <c r="S70" s="1059"/>
      <c r="T70" s="1059"/>
      <c r="U70" s="1059"/>
      <c r="V70" s="1059"/>
      <c r="W70" s="1059"/>
      <c r="X70" s="1059"/>
      <c r="Y70" s="1059"/>
      <c r="Z70" s="1059"/>
      <c r="AA70" s="1059"/>
      <c r="AB70" s="1059"/>
      <c r="AC70" s="1059"/>
      <c r="AD70" s="1059"/>
      <c r="AE70" s="1059"/>
      <c r="AF70" s="1059"/>
      <c r="AG70" s="1059"/>
      <c r="AH70" s="348" t="s">
        <v>187</v>
      </c>
      <c r="AI70" s="136"/>
      <c r="AJ70" s="732"/>
      <c r="AK70" s="732"/>
      <c r="AL70" s="732"/>
      <c r="AM70" s="732"/>
      <c r="AN70" s="732"/>
      <c r="AO70" s="732"/>
      <c r="AP70" s="732"/>
      <c r="AQ70" s="732"/>
      <c r="AR70" s="732"/>
      <c r="AS70" s="732"/>
      <c r="AT70" s="732"/>
      <c r="AU70" s="732"/>
      <c r="AV70" s="732"/>
      <c r="AW70" s="732"/>
      <c r="AX70" s="732"/>
      <c r="AY70" s="732"/>
      <c r="BA70" s="2"/>
      <c r="BB70" s="2"/>
      <c r="BC70" s="2"/>
      <c r="BD70" s="2"/>
      <c r="BE70" s="2"/>
      <c r="BF70" s="2"/>
      <c r="BG70" s="2"/>
      <c r="BH70" s="2"/>
      <c r="BI70" s="2"/>
      <c r="BJ70" s="2"/>
      <c r="BK70" s="2"/>
      <c r="BL70" s="2"/>
    </row>
    <row r="71" spans="2:64" ht="21.75" customHeight="1">
      <c r="B71" s="1094"/>
      <c r="C71" s="1060" t="s">
        <v>23</v>
      </c>
      <c r="D71" s="1061"/>
      <c r="E71" s="1062"/>
      <c r="F71" s="353"/>
      <c r="G71" s="383" t="s">
        <v>612</v>
      </c>
      <c r="H71" s="354"/>
      <c r="I71" s="354"/>
      <c r="J71" s="354"/>
      <c r="K71" s="354"/>
      <c r="L71" s="354"/>
      <c r="M71" s="354"/>
      <c r="N71" s="354"/>
      <c r="O71" s="354"/>
      <c r="P71" s="354"/>
      <c r="Q71" s="354"/>
      <c r="R71" s="354"/>
      <c r="S71" s="354"/>
      <c r="T71" s="354"/>
      <c r="U71" s="354"/>
      <c r="V71" s="354"/>
      <c r="W71" s="354"/>
      <c r="X71" s="354"/>
      <c r="Y71" s="354"/>
      <c r="Z71" s="354"/>
      <c r="AA71" s="354"/>
      <c r="AB71" s="354"/>
      <c r="AC71" s="354"/>
      <c r="AD71" s="354"/>
      <c r="AE71" s="354"/>
      <c r="AF71" s="354"/>
      <c r="AG71" s="354"/>
      <c r="AH71" s="355"/>
      <c r="AI71" s="136" t="s">
        <v>243</v>
      </c>
      <c r="AJ71" s="1143" t="s">
        <v>377</v>
      </c>
      <c r="AK71" s="1143"/>
      <c r="AL71" s="1143"/>
      <c r="AM71" s="1143"/>
      <c r="AN71" s="1143"/>
      <c r="AO71" s="1143"/>
      <c r="AP71" s="1143"/>
      <c r="AQ71" s="1143"/>
      <c r="AR71" s="1143"/>
      <c r="AS71" s="1143"/>
      <c r="AT71" s="1143"/>
      <c r="AU71" s="1143"/>
      <c r="AV71" s="1143"/>
      <c r="AW71" s="1143"/>
      <c r="AX71" s="1143"/>
      <c r="AY71" s="1143"/>
      <c r="AZ71" s="142"/>
      <c r="BA71" s="2"/>
      <c r="BB71" s="2"/>
      <c r="BC71" s="2"/>
      <c r="BD71" s="2"/>
      <c r="BE71" s="2"/>
      <c r="BF71" s="2"/>
      <c r="BG71" s="2"/>
      <c r="BH71" s="2"/>
      <c r="BI71" s="2"/>
      <c r="BJ71" s="2"/>
      <c r="BK71" s="2"/>
      <c r="BL71" s="2"/>
    </row>
    <row r="72" spans="2:64" ht="21.75" customHeight="1">
      <c r="B72" s="1094"/>
      <c r="C72" s="1063"/>
      <c r="D72" s="1064"/>
      <c r="E72" s="1065"/>
      <c r="F72" s="356"/>
      <c r="G72" s="373" t="s">
        <v>613</v>
      </c>
      <c r="H72" s="357"/>
      <c r="I72" s="357"/>
      <c r="J72" s="357"/>
      <c r="K72" s="357"/>
      <c r="L72" s="357"/>
      <c r="M72" s="357"/>
      <c r="N72" s="357"/>
      <c r="O72" s="357"/>
      <c r="P72" s="357"/>
      <c r="Q72" s="357"/>
      <c r="R72" s="357"/>
      <c r="S72" s="357"/>
      <c r="T72" s="357"/>
      <c r="U72" s="357"/>
      <c r="V72" s="357"/>
      <c r="W72" s="357"/>
      <c r="X72" s="357"/>
      <c r="Y72" s="357"/>
      <c r="Z72" s="357"/>
      <c r="AA72" s="357"/>
      <c r="AB72" s="357"/>
      <c r="AC72" s="357"/>
      <c r="AD72" s="357"/>
      <c r="AE72" s="357"/>
      <c r="AF72" s="357"/>
      <c r="AG72" s="357"/>
      <c r="AH72" s="358"/>
      <c r="AI72" s="136"/>
      <c r="AJ72" s="1143"/>
      <c r="AK72" s="1143"/>
      <c r="AL72" s="1143"/>
      <c r="AM72" s="1143"/>
      <c r="AN72" s="1143"/>
      <c r="AO72" s="1143"/>
      <c r="AP72" s="1143"/>
      <c r="AQ72" s="1143"/>
      <c r="AR72" s="1143"/>
      <c r="AS72" s="1143"/>
      <c r="AT72" s="1143"/>
      <c r="AU72" s="1143"/>
      <c r="AV72" s="1143"/>
      <c r="AW72" s="1143"/>
      <c r="AX72" s="1143"/>
      <c r="AY72" s="1143"/>
      <c r="AZ72" s="142"/>
      <c r="BA72" s="2"/>
      <c r="BB72" s="2"/>
      <c r="BC72" s="2"/>
      <c r="BD72" s="2"/>
      <c r="BE72" s="2"/>
      <c r="BF72" s="2"/>
      <c r="BG72" s="2"/>
      <c r="BH72" s="2"/>
      <c r="BI72" s="2"/>
      <c r="BJ72" s="2"/>
      <c r="BK72" s="2"/>
      <c r="BL72" s="2"/>
    </row>
    <row r="73" spans="2:64" ht="21.75" customHeight="1">
      <c r="B73" s="1095"/>
      <c r="C73" s="1066"/>
      <c r="D73" s="1067"/>
      <c r="E73" s="1068"/>
      <c r="F73" s="384"/>
      <c r="G73" s="385" t="s">
        <v>596</v>
      </c>
      <c r="H73" s="386"/>
      <c r="I73" s="385"/>
      <c r="J73" s="385" t="s">
        <v>21</v>
      </c>
      <c r="K73" s="1058"/>
      <c r="L73" s="1059"/>
      <c r="M73" s="1059"/>
      <c r="N73" s="1059"/>
      <c r="O73" s="1059"/>
      <c r="P73" s="1059"/>
      <c r="Q73" s="1059"/>
      <c r="R73" s="1059"/>
      <c r="S73" s="1059"/>
      <c r="T73" s="1059"/>
      <c r="U73" s="1059"/>
      <c r="V73" s="1059"/>
      <c r="W73" s="1059"/>
      <c r="X73" s="1059"/>
      <c r="Y73" s="1059"/>
      <c r="Z73" s="1059"/>
      <c r="AA73" s="1059"/>
      <c r="AB73" s="1059"/>
      <c r="AC73" s="1059"/>
      <c r="AD73" s="1059"/>
      <c r="AE73" s="1059"/>
      <c r="AF73" s="1059"/>
      <c r="AG73" s="1059"/>
      <c r="AH73" s="348" t="s">
        <v>18</v>
      </c>
      <c r="AI73" s="136"/>
      <c r="AJ73" s="1143"/>
      <c r="AK73" s="1143"/>
      <c r="AL73" s="1143"/>
      <c r="AM73" s="1143"/>
      <c r="AN73" s="1143"/>
      <c r="AO73" s="1143"/>
      <c r="AP73" s="1143"/>
      <c r="AQ73" s="1143"/>
      <c r="AR73" s="1143"/>
      <c r="AS73" s="1143"/>
      <c r="AT73" s="1143"/>
      <c r="AU73" s="1143"/>
      <c r="AV73" s="1143"/>
      <c r="AW73" s="1143"/>
      <c r="AX73" s="1143"/>
      <c r="AY73" s="1143"/>
      <c r="AZ73" s="142"/>
      <c r="BA73" s="2"/>
      <c r="BB73" s="2"/>
      <c r="BC73" s="2"/>
      <c r="BD73" s="2"/>
      <c r="BE73" s="2"/>
      <c r="BF73" s="2"/>
      <c r="BG73" s="2"/>
      <c r="BH73" s="2"/>
      <c r="BI73" s="2"/>
      <c r="BJ73" s="2"/>
      <c r="BK73" s="2"/>
      <c r="BL73" s="2"/>
    </row>
  </sheetData>
  <sheetProtection selectLockedCells="1"/>
  <mergeCells count="189">
    <mergeCell ref="AV14:BK14"/>
    <mergeCell ref="E15:G15"/>
    <mergeCell ref="AV15:BK15"/>
    <mergeCell ref="Q15:Y15"/>
    <mergeCell ref="AG17:AH17"/>
    <mergeCell ref="T5:U5"/>
    <mergeCell ref="N8:U8"/>
    <mergeCell ref="V8:X8"/>
    <mergeCell ref="AV21:BK21"/>
    <mergeCell ref="Z18:AF18"/>
    <mergeCell ref="T19:AG19"/>
    <mergeCell ref="V20:AG20"/>
    <mergeCell ref="E4:F4"/>
    <mergeCell ref="H4:I4"/>
    <mergeCell ref="K4:L4"/>
    <mergeCell ref="N4:O4"/>
    <mergeCell ref="E16:G21"/>
    <mergeCell ref="Q4:R4"/>
    <mergeCell ref="E5:F5"/>
    <mergeCell ref="H5:I5"/>
    <mergeCell ref="K5:L5"/>
    <mergeCell ref="N5:O5"/>
    <mergeCell ref="E13:G13"/>
    <mergeCell ref="Q9:AE11"/>
    <mergeCell ref="W5:X5"/>
    <mergeCell ref="B7:E7"/>
    <mergeCell ref="U7:AG7"/>
    <mergeCell ref="P9:P11"/>
    <mergeCell ref="AF9:AF11"/>
    <mergeCell ref="E8:M8"/>
    <mergeCell ref="B13:D27"/>
    <mergeCell ref="E14:G14"/>
    <mergeCell ref="U1:AG1"/>
    <mergeCell ref="B2:B5"/>
    <mergeCell ref="C2:D3"/>
    <mergeCell ref="E2:J2"/>
    <mergeCell ref="K2:P2"/>
    <mergeCell ref="Q2:V2"/>
    <mergeCell ref="W2:AB2"/>
    <mergeCell ref="AC2:AH2"/>
    <mergeCell ref="AF3:AH3"/>
    <mergeCell ref="Z5:AA5"/>
    <mergeCell ref="AC5:AD5"/>
    <mergeCell ref="AF5:AG5"/>
    <mergeCell ref="T4:U4"/>
    <mergeCell ref="W4:X4"/>
    <mergeCell ref="Z4:AA4"/>
    <mergeCell ref="AC4:AD4"/>
    <mergeCell ref="AF4:AG4"/>
    <mergeCell ref="E3:G3"/>
    <mergeCell ref="H3:J3"/>
    <mergeCell ref="B1:F1"/>
    <mergeCell ref="K3:M3"/>
    <mergeCell ref="N3:P3"/>
    <mergeCell ref="Q3:S3"/>
    <mergeCell ref="T3:V3"/>
    <mergeCell ref="I47:AH47"/>
    <mergeCell ref="I46:AH46"/>
    <mergeCell ref="Z3:AB3"/>
    <mergeCell ref="AC3:AE3"/>
    <mergeCell ref="Q5:R5"/>
    <mergeCell ref="W3:Y3"/>
    <mergeCell ref="C4:C5"/>
    <mergeCell ref="F60:H60"/>
    <mergeCell ref="F55:H55"/>
    <mergeCell ref="F49:H49"/>
    <mergeCell ref="I49:AH49"/>
    <mergeCell ref="F50:H50"/>
    <mergeCell ref="I50:AH50"/>
    <mergeCell ref="U43:AG43"/>
    <mergeCell ref="E9:M12"/>
    <mergeCell ref="B28:D29"/>
    <mergeCell ref="E22:J23"/>
    <mergeCell ref="K22:AH23"/>
    <mergeCell ref="O21:AG21"/>
    <mergeCell ref="W17:Z17"/>
    <mergeCell ref="E24:J25"/>
    <mergeCell ref="K24:AH25"/>
    <mergeCell ref="AA17:AF17"/>
    <mergeCell ref="B8:D12"/>
    <mergeCell ref="B58:B73"/>
    <mergeCell ref="C59:C60"/>
    <mergeCell ref="C44:C52"/>
    <mergeCell ref="D51:E52"/>
    <mergeCell ref="F51:H51"/>
    <mergeCell ref="I51:AH51"/>
    <mergeCell ref="F52:H52"/>
    <mergeCell ref="I52:AH52"/>
    <mergeCell ref="D47:E48"/>
    <mergeCell ref="F47:H47"/>
    <mergeCell ref="D49:E50"/>
    <mergeCell ref="D46:E46"/>
    <mergeCell ref="D60:E60"/>
    <mergeCell ref="D44:E45"/>
    <mergeCell ref="F44:H44"/>
    <mergeCell ref="D59:E59"/>
    <mergeCell ref="F59:H59"/>
    <mergeCell ref="D58:E58"/>
    <mergeCell ref="F58:H58"/>
    <mergeCell ref="D54:E55"/>
    <mergeCell ref="F54:H54"/>
    <mergeCell ref="D53:E53"/>
    <mergeCell ref="F53:H53"/>
    <mergeCell ref="F48:H48"/>
    <mergeCell ref="I45:AH45"/>
    <mergeCell ref="F46:H46"/>
    <mergeCell ref="C36:C38"/>
    <mergeCell ref="AJ61:AY61"/>
    <mergeCell ref="AJ63:AY65"/>
    <mergeCell ref="AJ71:AY73"/>
    <mergeCell ref="AJ66:AY70"/>
    <mergeCell ref="AJ50:AY50"/>
    <mergeCell ref="AJ51:AY51"/>
    <mergeCell ref="AJ52:AY52"/>
    <mergeCell ref="AJ53:AY53"/>
    <mergeCell ref="I53:AH53"/>
    <mergeCell ref="I59:AH59"/>
    <mergeCell ref="I60:AH60"/>
    <mergeCell ref="AJ54:AY54"/>
    <mergeCell ref="AJ55:AY55"/>
    <mergeCell ref="AJ58:AY58"/>
    <mergeCell ref="AJ59:AY59"/>
    <mergeCell ref="I55:AH55"/>
    <mergeCell ref="AJ60:AY60"/>
    <mergeCell ref="I58:AH58"/>
    <mergeCell ref="I54:AH54"/>
    <mergeCell ref="U57:AG57"/>
    <mergeCell ref="F45:H45"/>
    <mergeCell ref="H28:AG28"/>
    <mergeCell ref="I30:AG30"/>
    <mergeCell ref="I31:AG31"/>
    <mergeCell ref="B44:B55"/>
    <mergeCell ref="C53:C55"/>
    <mergeCell ref="AJ41:AY41"/>
    <mergeCell ref="AJ44:AY44"/>
    <mergeCell ref="AJ45:AY45"/>
    <mergeCell ref="AJ46:AY46"/>
    <mergeCell ref="I44:AH44"/>
    <mergeCell ref="I48:AH48"/>
    <mergeCell ref="AJ49:AY49"/>
    <mergeCell ref="AJ47:AY47"/>
    <mergeCell ref="AJ48:AY48"/>
    <mergeCell ref="B35:B41"/>
    <mergeCell ref="D41:E41"/>
    <mergeCell ref="F41:H41"/>
    <mergeCell ref="I41:AH41"/>
    <mergeCell ref="F40:H40"/>
    <mergeCell ref="F38:H38"/>
    <mergeCell ref="I38:AH38"/>
    <mergeCell ref="D36:H36"/>
    <mergeCell ref="D37:E38"/>
    <mergeCell ref="F37:H37"/>
    <mergeCell ref="I37:AH37"/>
    <mergeCell ref="D39:E40"/>
    <mergeCell ref="F39:H39"/>
    <mergeCell ref="I39:AH39"/>
    <mergeCell ref="AJ40:AY40"/>
    <mergeCell ref="AJ37:AY37"/>
    <mergeCell ref="AJ38:AY38"/>
    <mergeCell ref="J35:AG35"/>
    <mergeCell ref="AJ31:AY31"/>
    <mergeCell ref="B32:D33"/>
    <mergeCell ref="B30:D31"/>
    <mergeCell ref="B34:E34"/>
    <mergeCell ref="U34:AG34"/>
    <mergeCell ref="C63:E65"/>
    <mergeCell ref="C66:E70"/>
    <mergeCell ref="K70:AG70"/>
    <mergeCell ref="C71:E73"/>
    <mergeCell ref="K73:AG73"/>
    <mergeCell ref="I32:AG32"/>
    <mergeCell ref="I33:AG33"/>
    <mergeCell ref="AV22:BK23"/>
    <mergeCell ref="E26:J27"/>
    <mergeCell ref="AV24:BK25"/>
    <mergeCell ref="K26:AH26"/>
    <mergeCell ref="K27:AH27"/>
    <mergeCell ref="C61:E61"/>
    <mergeCell ref="C62:E62"/>
    <mergeCell ref="F61:AH61"/>
    <mergeCell ref="F62:AH62"/>
    <mergeCell ref="AJ28:AT28"/>
    <mergeCell ref="AJ39:AZ39"/>
    <mergeCell ref="C35:H35"/>
    <mergeCell ref="I36:AH36"/>
    <mergeCell ref="C39:C41"/>
    <mergeCell ref="AJ32:AY32"/>
    <mergeCell ref="AJ33:AY33"/>
    <mergeCell ref="I40:AH40"/>
  </mergeCells>
  <phoneticPr fontId="1"/>
  <dataValidations count="2">
    <dataValidation type="list" allowBlank="1" showInputMessage="1" showErrorMessage="1" sqref="F61" xr:uid="{7EA8FB86-9709-4C5D-816E-7F6252F07161}">
      <formula1>"先着順,抽選"</formula1>
    </dataValidation>
    <dataValidation type="list" allowBlank="1" showInputMessage="1" showErrorMessage="1" sqref="F62:AH62" xr:uid="{10FDA999-221A-4EA0-996D-D56062E9BB2A}">
      <formula1>"文書の交付（郵送または説明会での配布など,メール送信,ホームページからダウンロード,CDなどの媒体による交付"</formula1>
    </dataValidation>
  </dataValidations>
  <pageMargins left="0.78740157480314965" right="0.11811023622047245" top="0.43307086614173229" bottom="0.43307086614173229" header="0.31496062992125984" footer="0.19685039370078741"/>
  <pageSetup paperSize="9" scale="74" fitToHeight="0" orientation="portrait" blackAndWhite="1" r:id="rId1"/>
  <headerFooter>
    <oddFooter>&amp;R募集区分B</oddFooter>
  </headerFooter>
  <rowBreaks count="3" manualBreakCount="3">
    <brk id="33" min="1" max="33" man="1"/>
    <brk id="42" min="1" max="33" man="1"/>
    <brk id="56" min="1" max="33" man="1"/>
  </rowBreaks>
  <drawing r:id="rId2"/>
  <legacyDrawing r:id="rId3"/>
  <mc:AlternateContent xmlns:mc="http://schemas.openxmlformats.org/markup-compatibility/2006">
    <mc:Choice Requires="x14">
      <controls>
        <mc:AlternateContent xmlns:mc="http://schemas.openxmlformats.org/markup-compatibility/2006">
          <mc:Choice Requires="x14">
            <control shapeId="101377" r:id="rId4" name="Check Box 1">
              <controlPr defaultSize="0" autoFill="0" autoLine="0" autoPict="0">
                <anchor moveWithCells="1">
                  <from>
                    <xdr:col>13</xdr:col>
                    <xdr:colOff>30480</xdr:colOff>
                    <xdr:row>9</xdr:row>
                    <xdr:rowOff>60960</xdr:rowOff>
                  </from>
                  <to>
                    <xdr:col>14</xdr:col>
                    <xdr:colOff>68580</xdr:colOff>
                    <xdr:row>9</xdr:row>
                    <xdr:rowOff>312420</xdr:rowOff>
                  </to>
                </anchor>
              </controlPr>
            </control>
          </mc:Choice>
        </mc:AlternateContent>
        <mc:AlternateContent xmlns:mc="http://schemas.openxmlformats.org/markup-compatibility/2006">
          <mc:Choice Requires="x14">
            <control shapeId="101378" r:id="rId5" name="Check Box 2">
              <controlPr defaultSize="0" autoFill="0" autoLine="0" autoPict="0">
                <anchor moveWithCells="1">
                  <from>
                    <xdr:col>31</xdr:col>
                    <xdr:colOff>198120</xdr:colOff>
                    <xdr:row>9</xdr:row>
                    <xdr:rowOff>53340</xdr:rowOff>
                  </from>
                  <to>
                    <xdr:col>33</xdr:col>
                    <xdr:colOff>38100</xdr:colOff>
                    <xdr:row>9</xdr:row>
                    <xdr:rowOff>312420</xdr:rowOff>
                  </to>
                </anchor>
              </controlPr>
            </control>
          </mc:Choice>
        </mc:AlternateContent>
        <mc:AlternateContent xmlns:mc="http://schemas.openxmlformats.org/markup-compatibility/2006">
          <mc:Choice Requires="x14">
            <control shapeId="101381" r:id="rId6" name="Check Box 5">
              <controlPr defaultSize="0" autoFill="0" autoLine="0" autoPict="0">
                <anchor moveWithCells="1">
                  <from>
                    <xdr:col>5</xdr:col>
                    <xdr:colOff>22860</xdr:colOff>
                    <xdr:row>62</xdr:row>
                    <xdr:rowOff>38100</xdr:rowOff>
                  </from>
                  <to>
                    <xdr:col>6</xdr:col>
                    <xdr:colOff>38100</xdr:colOff>
                    <xdr:row>63</xdr:row>
                    <xdr:rowOff>0</xdr:rowOff>
                  </to>
                </anchor>
              </controlPr>
            </control>
          </mc:Choice>
        </mc:AlternateContent>
        <mc:AlternateContent xmlns:mc="http://schemas.openxmlformats.org/markup-compatibility/2006">
          <mc:Choice Requires="x14">
            <control shapeId="101382" r:id="rId7" name="Check Box 6">
              <controlPr defaultSize="0" autoFill="0" autoLine="0" autoPict="0">
                <anchor moveWithCells="1">
                  <from>
                    <xdr:col>5</xdr:col>
                    <xdr:colOff>22860</xdr:colOff>
                    <xdr:row>63</xdr:row>
                    <xdr:rowOff>15240</xdr:rowOff>
                  </from>
                  <to>
                    <xdr:col>6</xdr:col>
                    <xdr:colOff>15240</xdr:colOff>
                    <xdr:row>63</xdr:row>
                    <xdr:rowOff>259080</xdr:rowOff>
                  </to>
                </anchor>
              </controlPr>
            </control>
          </mc:Choice>
        </mc:AlternateContent>
        <mc:AlternateContent xmlns:mc="http://schemas.openxmlformats.org/markup-compatibility/2006">
          <mc:Choice Requires="x14">
            <control shapeId="101383" r:id="rId8" name="Check Box 7">
              <controlPr defaultSize="0" autoFill="0" autoLine="0" autoPict="0">
                <anchor moveWithCells="1">
                  <from>
                    <xdr:col>5</xdr:col>
                    <xdr:colOff>15240</xdr:colOff>
                    <xdr:row>64</xdr:row>
                    <xdr:rowOff>30480</xdr:rowOff>
                  </from>
                  <to>
                    <xdr:col>6</xdr:col>
                    <xdr:colOff>15240</xdr:colOff>
                    <xdr:row>64</xdr:row>
                    <xdr:rowOff>251460</xdr:rowOff>
                  </to>
                </anchor>
              </controlPr>
            </control>
          </mc:Choice>
        </mc:AlternateContent>
        <mc:AlternateContent xmlns:mc="http://schemas.openxmlformats.org/markup-compatibility/2006">
          <mc:Choice Requires="x14">
            <control shapeId="101384" r:id="rId9" name="Check Box 8">
              <controlPr defaultSize="0" autoFill="0" autoLine="0" autoPict="0">
                <anchor moveWithCells="1">
                  <from>
                    <xdr:col>5</xdr:col>
                    <xdr:colOff>7620</xdr:colOff>
                    <xdr:row>65</xdr:row>
                    <xdr:rowOff>30480</xdr:rowOff>
                  </from>
                  <to>
                    <xdr:col>6</xdr:col>
                    <xdr:colOff>22860</xdr:colOff>
                    <xdr:row>66</xdr:row>
                    <xdr:rowOff>7620</xdr:rowOff>
                  </to>
                </anchor>
              </controlPr>
            </control>
          </mc:Choice>
        </mc:AlternateContent>
        <mc:AlternateContent xmlns:mc="http://schemas.openxmlformats.org/markup-compatibility/2006">
          <mc:Choice Requires="x14">
            <control shapeId="101385" r:id="rId10" name="Check Box 9">
              <controlPr defaultSize="0" autoFill="0" autoLine="0" autoPict="0">
                <anchor moveWithCells="1">
                  <from>
                    <xdr:col>5</xdr:col>
                    <xdr:colOff>15240</xdr:colOff>
                    <xdr:row>66</xdr:row>
                    <xdr:rowOff>15240</xdr:rowOff>
                  </from>
                  <to>
                    <xdr:col>6</xdr:col>
                    <xdr:colOff>15240</xdr:colOff>
                    <xdr:row>67</xdr:row>
                    <xdr:rowOff>7620</xdr:rowOff>
                  </to>
                </anchor>
              </controlPr>
            </control>
          </mc:Choice>
        </mc:AlternateContent>
        <mc:AlternateContent xmlns:mc="http://schemas.openxmlformats.org/markup-compatibility/2006">
          <mc:Choice Requires="x14">
            <control shapeId="101386" r:id="rId11" name="Check Box 10">
              <controlPr defaultSize="0" autoFill="0" autoLine="0" autoPict="0">
                <anchor moveWithCells="1">
                  <from>
                    <xdr:col>5</xdr:col>
                    <xdr:colOff>15240</xdr:colOff>
                    <xdr:row>67</xdr:row>
                    <xdr:rowOff>38100</xdr:rowOff>
                  </from>
                  <to>
                    <xdr:col>6</xdr:col>
                    <xdr:colOff>45720</xdr:colOff>
                    <xdr:row>67</xdr:row>
                    <xdr:rowOff>266700</xdr:rowOff>
                  </to>
                </anchor>
              </controlPr>
            </control>
          </mc:Choice>
        </mc:AlternateContent>
        <mc:AlternateContent xmlns:mc="http://schemas.openxmlformats.org/markup-compatibility/2006">
          <mc:Choice Requires="x14">
            <control shapeId="101387" r:id="rId12" name="Check Box 11">
              <controlPr defaultSize="0" autoFill="0" autoLine="0" autoPict="0">
                <anchor moveWithCells="1">
                  <from>
                    <xdr:col>5</xdr:col>
                    <xdr:colOff>22860</xdr:colOff>
                    <xdr:row>68</xdr:row>
                    <xdr:rowOff>45720</xdr:rowOff>
                  </from>
                  <to>
                    <xdr:col>6</xdr:col>
                    <xdr:colOff>0</xdr:colOff>
                    <xdr:row>68</xdr:row>
                    <xdr:rowOff>266700</xdr:rowOff>
                  </to>
                </anchor>
              </controlPr>
            </control>
          </mc:Choice>
        </mc:AlternateContent>
        <mc:AlternateContent xmlns:mc="http://schemas.openxmlformats.org/markup-compatibility/2006">
          <mc:Choice Requires="x14">
            <control shapeId="101388" r:id="rId13" name="Check Box 12">
              <controlPr defaultSize="0" autoFill="0" autoLine="0" autoPict="0">
                <anchor moveWithCells="1">
                  <from>
                    <xdr:col>5</xdr:col>
                    <xdr:colOff>15240</xdr:colOff>
                    <xdr:row>68</xdr:row>
                    <xdr:rowOff>266700</xdr:rowOff>
                  </from>
                  <to>
                    <xdr:col>6</xdr:col>
                    <xdr:colOff>45720</xdr:colOff>
                    <xdr:row>70</xdr:row>
                    <xdr:rowOff>0</xdr:rowOff>
                  </to>
                </anchor>
              </controlPr>
            </control>
          </mc:Choice>
        </mc:AlternateContent>
        <mc:AlternateContent xmlns:mc="http://schemas.openxmlformats.org/markup-compatibility/2006">
          <mc:Choice Requires="x14">
            <control shapeId="101389" r:id="rId14" name="Check Box 13">
              <controlPr defaultSize="0" autoFill="0" autoLine="0" autoPict="0">
                <anchor moveWithCells="1">
                  <from>
                    <xdr:col>5</xdr:col>
                    <xdr:colOff>15240</xdr:colOff>
                    <xdr:row>70</xdr:row>
                    <xdr:rowOff>38100</xdr:rowOff>
                  </from>
                  <to>
                    <xdr:col>5</xdr:col>
                    <xdr:colOff>213360</xdr:colOff>
                    <xdr:row>70</xdr:row>
                    <xdr:rowOff>251460</xdr:rowOff>
                  </to>
                </anchor>
              </controlPr>
            </control>
          </mc:Choice>
        </mc:AlternateContent>
        <mc:AlternateContent xmlns:mc="http://schemas.openxmlformats.org/markup-compatibility/2006">
          <mc:Choice Requires="x14">
            <control shapeId="101390" r:id="rId15" name="Check Box 14">
              <controlPr defaultSize="0" autoFill="0" autoLine="0" autoPict="0">
                <anchor moveWithCells="1">
                  <from>
                    <xdr:col>5</xdr:col>
                    <xdr:colOff>0</xdr:colOff>
                    <xdr:row>71</xdr:row>
                    <xdr:rowOff>30480</xdr:rowOff>
                  </from>
                  <to>
                    <xdr:col>6</xdr:col>
                    <xdr:colOff>0</xdr:colOff>
                    <xdr:row>71</xdr:row>
                    <xdr:rowOff>266700</xdr:rowOff>
                  </to>
                </anchor>
              </controlPr>
            </control>
          </mc:Choice>
        </mc:AlternateContent>
        <mc:AlternateContent xmlns:mc="http://schemas.openxmlformats.org/markup-compatibility/2006">
          <mc:Choice Requires="x14">
            <control shapeId="101391" r:id="rId16" name="Check Box 15">
              <controlPr defaultSize="0" autoFill="0" autoLine="0" autoPict="0">
                <anchor moveWithCells="1">
                  <from>
                    <xdr:col>5</xdr:col>
                    <xdr:colOff>0</xdr:colOff>
                    <xdr:row>72</xdr:row>
                    <xdr:rowOff>7620</xdr:rowOff>
                  </from>
                  <to>
                    <xdr:col>6</xdr:col>
                    <xdr:colOff>30480</xdr:colOff>
                    <xdr:row>72</xdr:row>
                    <xdr:rowOff>251460</xdr:rowOff>
                  </to>
                </anchor>
              </controlPr>
            </control>
          </mc:Choice>
        </mc:AlternateContent>
        <mc:AlternateContent xmlns:mc="http://schemas.openxmlformats.org/markup-compatibility/2006">
          <mc:Choice Requires="x14">
            <control shapeId="101392" r:id="rId17" name="Group Box 16">
              <controlPr defaultSize="0" autoFill="0" autoPict="0">
                <anchor moveWithCells="1">
                  <from>
                    <xdr:col>7</xdr:col>
                    <xdr:colOff>114300</xdr:colOff>
                    <xdr:row>16</xdr:row>
                    <xdr:rowOff>0</xdr:rowOff>
                  </from>
                  <to>
                    <xdr:col>34</xdr:col>
                    <xdr:colOff>243840</xdr:colOff>
                    <xdr:row>18</xdr:row>
                    <xdr:rowOff>7620</xdr:rowOff>
                  </to>
                </anchor>
              </controlPr>
            </control>
          </mc:Choice>
        </mc:AlternateContent>
        <mc:AlternateContent xmlns:mc="http://schemas.openxmlformats.org/markup-compatibility/2006">
          <mc:Choice Requires="x14">
            <control shapeId="101393" r:id="rId18" name="Group Box 17">
              <controlPr defaultSize="0" autoFill="0" autoPict="0">
                <anchor moveWithCells="1">
                  <from>
                    <xdr:col>7</xdr:col>
                    <xdr:colOff>83820</xdr:colOff>
                    <xdr:row>16</xdr:row>
                    <xdr:rowOff>0</xdr:rowOff>
                  </from>
                  <to>
                    <xdr:col>34</xdr:col>
                    <xdr:colOff>198120</xdr:colOff>
                    <xdr:row>17</xdr:row>
                    <xdr:rowOff>190500</xdr:rowOff>
                  </to>
                </anchor>
              </controlPr>
            </control>
          </mc:Choice>
        </mc:AlternateContent>
        <mc:AlternateContent xmlns:mc="http://schemas.openxmlformats.org/markup-compatibility/2006">
          <mc:Choice Requires="x14">
            <control shapeId="101394" r:id="rId19" name="Check Box 18">
              <controlPr defaultSize="0" autoFill="0" autoLine="0" autoPict="0">
                <anchor moveWithCells="1">
                  <from>
                    <xdr:col>7</xdr:col>
                    <xdr:colOff>22860</xdr:colOff>
                    <xdr:row>16</xdr:row>
                    <xdr:rowOff>68580</xdr:rowOff>
                  </from>
                  <to>
                    <xdr:col>8</xdr:col>
                    <xdr:colOff>68580</xdr:colOff>
                    <xdr:row>16</xdr:row>
                    <xdr:rowOff>335280</xdr:rowOff>
                  </to>
                </anchor>
              </controlPr>
            </control>
          </mc:Choice>
        </mc:AlternateContent>
        <mc:AlternateContent xmlns:mc="http://schemas.openxmlformats.org/markup-compatibility/2006">
          <mc:Choice Requires="x14">
            <control shapeId="101395" r:id="rId20" name="Check Box 19">
              <controlPr defaultSize="0" autoFill="0" autoLine="0" autoPict="0">
                <anchor moveWithCells="1">
                  <from>
                    <xdr:col>7</xdr:col>
                    <xdr:colOff>7620</xdr:colOff>
                    <xdr:row>18</xdr:row>
                    <xdr:rowOff>0</xdr:rowOff>
                  </from>
                  <to>
                    <xdr:col>8</xdr:col>
                    <xdr:colOff>99060</xdr:colOff>
                    <xdr:row>18</xdr:row>
                    <xdr:rowOff>320040</xdr:rowOff>
                  </to>
                </anchor>
              </controlPr>
            </control>
          </mc:Choice>
        </mc:AlternateContent>
        <mc:AlternateContent xmlns:mc="http://schemas.openxmlformats.org/markup-compatibility/2006">
          <mc:Choice Requires="x14">
            <control shapeId="101399" r:id="rId21" name="Group Box 23">
              <controlPr defaultSize="0" autoFill="0" autoPict="0">
                <anchor moveWithCells="1">
                  <from>
                    <xdr:col>7</xdr:col>
                    <xdr:colOff>83820</xdr:colOff>
                    <xdr:row>12</xdr:row>
                    <xdr:rowOff>0</xdr:rowOff>
                  </from>
                  <to>
                    <xdr:col>34</xdr:col>
                    <xdr:colOff>198120</xdr:colOff>
                    <xdr:row>13</xdr:row>
                    <xdr:rowOff>190500</xdr:rowOff>
                  </to>
                </anchor>
              </controlPr>
            </control>
          </mc:Choice>
        </mc:AlternateContent>
        <mc:AlternateContent xmlns:mc="http://schemas.openxmlformats.org/markup-compatibility/2006">
          <mc:Choice Requires="x14">
            <control shapeId="101400" r:id="rId22" name="Check Box 24">
              <controlPr defaultSize="0" autoFill="0" autoLine="0" autoPict="0">
                <anchor moveWithCells="1">
                  <from>
                    <xdr:col>7</xdr:col>
                    <xdr:colOff>15240</xdr:colOff>
                    <xdr:row>12</xdr:row>
                    <xdr:rowOff>68580</xdr:rowOff>
                  </from>
                  <to>
                    <xdr:col>8</xdr:col>
                    <xdr:colOff>30480</xdr:colOff>
                    <xdr:row>12</xdr:row>
                    <xdr:rowOff>335280</xdr:rowOff>
                  </to>
                </anchor>
              </controlPr>
            </control>
          </mc:Choice>
        </mc:AlternateContent>
        <mc:AlternateContent xmlns:mc="http://schemas.openxmlformats.org/markup-compatibility/2006">
          <mc:Choice Requires="x14">
            <control shapeId="101403" r:id="rId23" name="Check Box 27">
              <controlPr defaultSize="0" autoFill="0" autoLine="0" autoPict="0">
                <anchor moveWithCells="1">
                  <from>
                    <xdr:col>18</xdr:col>
                    <xdr:colOff>7620</xdr:colOff>
                    <xdr:row>12</xdr:row>
                    <xdr:rowOff>60960</xdr:rowOff>
                  </from>
                  <to>
                    <xdr:col>19</xdr:col>
                    <xdr:colOff>30480</xdr:colOff>
                    <xdr:row>12</xdr:row>
                    <xdr:rowOff>342900</xdr:rowOff>
                  </to>
                </anchor>
              </controlPr>
            </control>
          </mc:Choice>
        </mc:AlternateContent>
        <mc:AlternateContent xmlns:mc="http://schemas.openxmlformats.org/markup-compatibility/2006">
          <mc:Choice Requires="x14">
            <control shapeId="101406" r:id="rId24" name="Check Box 30">
              <controlPr defaultSize="0" autoFill="0" autoLine="0" autoPict="0">
                <anchor moveWithCells="1">
                  <from>
                    <xdr:col>6</xdr:col>
                    <xdr:colOff>205740</xdr:colOff>
                    <xdr:row>20</xdr:row>
                    <xdr:rowOff>60960</xdr:rowOff>
                  </from>
                  <to>
                    <xdr:col>8</xdr:col>
                    <xdr:colOff>30480</xdr:colOff>
                    <xdr:row>20</xdr:row>
                    <xdr:rowOff>335280</xdr:rowOff>
                  </to>
                </anchor>
              </controlPr>
            </control>
          </mc:Choice>
        </mc:AlternateContent>
        <mc:AlternateContent xmlns:mc="http://schemas.openxmlformats.org/markup-compatibility/2006">
          <mc:Choice Requires="x14">
            <control shapeId="101413" r:id="rId25" name="Check Box 37">
              <controlPr defaultSize="0" autoFill="0" autoLine="0" autoPict="0">
                <anchor moveWithCells="1">
                  <from>
                    <xdr:col>27</xdr:col>
                    <xdr:colOff>38100</xdr:colOff>
                    <xdr:row>12</xdr:row>
                    <xdr:rowOff>22860</xdr:rowOff>
                  </from>
                  <to>
                    <xdr:col>28</xdr:col>
                    <xdr:colOff>53340</xdr:colOff>
                    <xdr:row>12</xdr:row>
                    <xdr:rowOff>350520</xdr:rowOff>
                  </to>
                </anchor>
              </controlPr>
            </control>
          </mc:Choice>
        </mc:AlternateContent>
        <mc:AlternateContent xmlns:mc="http://schemas.openxmlformats.org/markup-compatibility/2006">
          <mc:Choice Requires="x14">
            <control shapeId="101416" r:id="rId26" name="Check Box 40">
              <controlPr defaultSize="0" autoFill="0" autoLine="0" autoPict="0">
                <anchor moveWithCells="1">
                  <from>
                    <xdr:col>4</xdr:col>
                    <xdr:colOff>0</xdr:colOff>
                    <xdr:row>28</xdr:row>
                    <xdr:rowOff>38100</xdr:rowOff>
                  </from>
                  <to>
                    <xdr:col>5</xdr:col>
                    <xdr:colOff>7620</xdr:colOff>
                    <xdr:row>28</xdr:row>
                    <xdr:rowOff>335280</xdr:rowOff>
                  </to>
                </anchor>
              </controlPr>
            </control>
          </mc:Choice>
        </mc:AlternateContent>
        <mc:AlternateContent xmlns:mc="http://schemas.openxmlformats.org/markup-compatibility/2006">
          <mc:Choice Requires="x14">
            <control shapeId="101420" r:id="rId27" name="Group Box 44">
              <controlPr defaultSize="0" autoFill="0" autoPict="0">
                <anchor moveWithCells="1">
                  <from>
                    <xdr:col>7</xdr:col>
                    <xdr:colOff>83820</xdr:colOff>
                    <xdr:row>13</xdr:row>
                    <xdr:rowOff>0</xdr:rowOff>
                  </from>
                  <to>
                    <xdr:col>34</xdr:col>
                    <xdr:colOff>198120</xdr:colOff>
                    <xdr:row>14</xdr:row>
                    <xdr:rowOff>190500</xdr:rowOff>
                  </to>
                </anchor>
              </controlPr>
            </control>
          </mc:Choice>
        </mc:AlternateContent>
        <mc:AlternateContent xmlns:mc="http://schemas.openxmlformats.org/markup-compatibility/2006">
          <mc:Choice Requires="x14">
            <control shapeId="101423" r:id="rId28" name="Check Box 47">
              <controlPr defaultSize="0" autoFill="0" autoLine="0" autoPict="0">
                <anchor moveWithCells="1">
                  <from>
                    <xdr:col>7</xdr:col>
                    <xdr:colOff>15240</xdr:colOff>
                    <xdr:row>13</xdr:row>
                    <xdr:rowOff>53340</xdr:rowOff>
                  </from>
                  <to>
                    <xdr:col>8</xdr:col>
                    <xdr:colOff>83820</xdr:colOff>
                    <xdr:row>13</xdr:row>
                    <xdr:rowOff>358140</xdr:rowOff>
                  </to>
                </anchor>
              </controlPr>
            </control>
          </mc:Choice>
        </mc:AlternateContent>
        <mc:AlternateContent xmlns:mc="http://schemas.openxmlformats.org/markup-compatibility/2006">
          <mc:Choice Requires="x14">
            <control shapeId="101424" r:id="rId29" name="Check Box 48">
              <controlPr defaultSize="0" autoFill="0" autoLine="0" autoPict="0">
                <anchor moveWithCells="1">
                  <from>
                    <xdr:col>27</xdr:col>
                    <xdr:colOff>53340</xdr:colOff>
                    <xdr:row>13</xdr:row>
                    <xdr:rowOff>22860</xdr:rowOff>
                  </from>
                  <to>
                    <xdr:col>28</xdr:col>
                    <xdr:colOff>60960</xdr:colOff>
                    <xdr:row>13</xdr:row>
                    <xdr:rowOff>304800</xdr:rowOff>
                  </to>
                </anchor>
              </controlPr>
            </control>
          </mc:Choice>
        </mc:AlternateContent>
        <mc:AlternateContent xmlns:mc="http://schemas.openxmlformats.org/markup-compatibility/2006">
          <mc:Choice Requires="x14">
            <control shapeId="101428" r:id="rId30" name="Group Box 52">
              <controlPr defaultSize="0" autoFill="0" autoPict="0">
                <anchor moveWithCells="1">
                  <from>
                    <xdr:col>7</xdr:col>
                    <xdr:colOff>83820</xdr:colOff>
                    <xdr:row>13</xdr:row>
                    <xdr:rowOff>0</xdr:rowOff>
                  </from>
                  <to>
                    <xdr:col>34</xdr:col>
                    <xdr:colOff>198120</xdr:colOff>
                    <xdr:row>14</xdr:row>
                    <xdr:rowOff>190500</xdr:rowOff>
                  </to>
                </anchor>
              </controlPr>
            </control>
          </mc:Choice>
        </mc:AlternateContent>
        <mc:AlternateContent xmlns:mc="http://schemas.openxmlformats.org/markup-compatibility/2006">
          <mc:Choice Requires="x14">
            <control shapeId="101429" r:id="rId31" name="Group Box 53">
              <controlPr defaultSize="0" autoFill="0" autoPict="0">
                <anchor moveWithCells="1">
                  <from>
                    <xdr:col>7</xdr:col>
                    <xdr:colOff>83820</xdr:colOff>
                    <xdr:row>14</xdr:row>
                    <xdr:rowOff>0</xdr:rowOff>
                  </from>
                  <to>
                    <xdr:col>34</xdr:col>
                    <xdr:colOff>198120</xdr:colOff>
                    <xdr:row>15</xdr:row>
                    <xdr:rowOff>190500</xdr:rowOff>
                  </to>
                </anchor>
              </controlPr>
            </control>
          </mc:Choice>
        </mc:AlternateContent>
        <mc:AlternateContent xmlns:mc="http://schemas.openxmlformats.org/markup-compatibility/2006">
          <mc:Choice Requires="x14">
            <control shapeId="101434" r:id="rId32" name="Check Box 58">
              <controlPr defaultSize="0" autoFill="0" autoLine="0" autoPict="0">
                <anchor moveWithCells="1">
                  <from>
                    <xdr:col>27</xdr:col>
                    <xdr:colOff>45720</xdr:colOff>
                    <xdr:row>14</xdr:row>
                    <xdr:rowOff>60960</xdr:rowOff>
                  </from>
                  <to>
                    <xdr:col>28</xdr:col>
                    <xdr:colOff>0</xdr:colOff>
                    <xdr:row>14</xdr:row>
                    <xdr:rowOff>327660</xdr:rowOff>
                  </to>
                </anchor>
              </controlPr>
            </control>
          </mc:Choice>
        </mc:AlternateContent>
        <mc:AlternateContent xmlns:mc="http://schemas.openxmlformats.org/markup-compatibility/2006">
          <mc:Choice Requires="x14">
            <control shapeId="101435" r:id="rId33" name="Check Box 59">
              <controlPr defaultSize="0" autoFill="0" autoLine="0" autoPict="0">
                <anchor moveWithCells="1">
                  <from>
                    <xdr:col>7</xdr:col>
                    <xdr:colOff>15240</xdr:colOff>
                    <xdr:row>14</xdr:row>
                    <xdr:rowOff>45720</xdr:rowOff>
                  </from>
                  <to>
                    <xdr:col>8</xdr:col>
                    <xdr:colOff>76200</xdr:colOff>
                    <xdr:row>14</xdr:row>
                    <xdr:rowOff>358140</xdr:rowOff>
                  </to>
                </anchor>
              </controlPr>
            </control>
          </mc:Choice>
        </mc:AlternateContent>
        <mc:AlternateContent xmlns:mc="http://schemas.openxmlformats.org/markup-compatibility/2006">
          <mc:Choice Requires="x14">
            <control shapeId="101438" r:id="rId34" name="Check Box 62">
              <controlPr defaultSize="0" autoFill="0" autoLine="0" autoPict="0">
                <anchor moveWithCells="1">
                  <from>
                    <xdr:col>4</xdr:col>
                    <xdr:colOff>22860</xdr:colOff>
                    <xdr:row>29</xdr:row>
                    <xdr:rowOff>152400</xdr:rowOff>
                  </from>
                  <to>
                    <xdr:col>5</xdr:col>
                    <xdr:colOff>91440</xdr:colOff>
                    <xdr:row>29</xdr:row>
                    <xdr:rowOff>396240</xdr:rowOff>
                  </to>
                </anchor>
              </controlPr>
            </control>
          </mc:Choice>
        </mc:AlternateContent>
        <mc:AlternateContent xmlns:mc="http://schemas.openxmlformats.org/markup-compatibility/2006">
          <mc:Choice Requires="x14">
            <control shapeId="101440" r:id="rId35" name="Check Box 64">
              <controlPr defaultSize="0" autoFill="0" autoLine="0" autoPict="0">
                <anchor moveWithCells="1">
                  <from>
                    <xdr:col>4</xdr:col>
                    <xdr:colOff>30480</xdr:colOff>
                    <xdr:row>30</xdr:row>
                    <xdr:rowOff>121920</xdr:rowOff>
                  </from>
                  <to>
                    <xdr:col>5</xdr:col>
                    <xdr:colOff>53340</xdr:colOff>
                    <xdr:row>30</xdr:row>
                    <xdr:rowOff>381000</xdr:rowOff>
                  </to>
                </anchor>
              </controlPr>
            </control>
          </mc:Choice>
        </mc:AlternateContent>
        <mc:AlternateContent xmlns:mc="http://schemas.openxmlformats.org/markup-compatibility/2006">
          <mc:Choice Requires="x14">
            <control shapeId="101441" r:id="rId36" name="Check Box 65">
              <controlPr defaultSize="0" autoFill="0" autoLine="0" autoPict="0">
                <anchor moveWithCells="1">
                  <from>
                    <xdr:col>4</xdr:col>
                    <xdr:colOff>7620</xdr:colOff>
                    <xdr:row>31</xdr:row>
                    <xdr:rowOff>137160</xdr:rowOff>
                  </from>
                  <to>
                    <xdr:col>5</xdr:col>
                    <xdr:colOff>53340</xdr:colOff>
                    <xdr:row>31</xdr:row>
                    <xdr:rowOff>396240</xdr:rowOff>
                  </to>
                </anchor>
              </controlPr>
            </control>
          </mc:Choice>
        </mc:AlternateContent>
        <mc:AlternateContent xmlns:mc="http://schemas.openxmlformats.org/markup-compatibility/2006">
          <mc:Choice Requires="x14">
            <control shapeId="101442" r:id="rId37" name="Check Box 66">
              <controlPr defaultSize="0" autoFill="0" autoLine="0" autoPict="0">
                <anchor moveWithCells="1">
                  <from>
                    <xdr:col>4</xdr:col>
                    <xdr:colOff>15240</xdr:colOff>
                    <xdr:row>32</xdr:row>
                    <xdr:rowOff>129540</xdr:rowOff>
                  </from>
                  <to>
                    <xdr:col>5</xdr:col>
                    <xdr:colOff>99060</xdr:colOff>
                    <xdr:row>32</xdr:row>
                    <xdr:rowOff>388620</xdr:rowOff>
                  </to>
                </anchor>
              </controlPr>
            </control>
          </mc:Choice>
        </mc:AlternateContent>
        <mc:AlternateContent xmlns:mc="http://schemas.openxmlformats.org/markup-compatibility/2006">
          <mc:Choice Requires="x14">
            <control shapeId="101446" r:id="rId38" name="Check Box 70">
              <controlPr defaultSize="0" autoFill="0" autoLine="0" autoPict="0">
                <anchor moveWithCells="1">
                  <from>
                    <xdr:col>4</xdr:col>
                    <xdr:colOff>22860</xdr:colOff>
                    <xdr:row>27</xdr:row>
                    <xdr:rowOff>167640</xdr:rowOff>
                  </from>
                  <to>
                    <xdr:col>5</xdr:col>
                    <xdr:colOff>68580</xdr:colOff>
                    <xdr:row>27</xdr:row>
                    <xdr:rowOff>358140</xdr:rowOff>
                  </to>
                </anchor>
              </controlPr>
            </control>
          </mc:Choice>
        </mc:AlternateContent>
        <mc:AlternateContent xmlns:mc="http://schemas.openxmlformats.org/markup-compatibility/2006">
          <mc:Choice Requires="x14">
            <control shapeId="101447" r:id="rId39" name="Group Box 71">
              <controlPr defaultSize="0" autoFill="0" autoPict="0">
                <anchor moveWithCells="1">
                  <from>
                    <xdr:col>7</xdr:col>
                    <xdr:colOff>83820</xdr:colOff>
                    <xdr:row>15</xdr:row>
                    <xdr:rowOff>0</xdr:rowOff>
                  </from>
                  <to>
                    <xdr:col>34</xdr:col>
                    <xdr:colOff>213360</xdr:colOff>
                    <xdr:row>16</xdr:row>
                    <xdr:rowOff>190500</xdr:rowOff>
                  </to>
                </anchor>
              </controlPr>
            </control>
          </mc:Choice>
        </mc:AlternateContent>
        <mc:AlternateContent xmlns:mc="http://schemas.openxmlformats.org/markup-compatibility/2006">
          <mc:Choice Requires="x14">
            <control shapeId="101448" r:id="rId40" name="Check Box 72">
              <controlPr defaultSize="0" autoFill="0" autoLine="0" autoPict="0">
                <anchor moveWithCells="1">
                  <from>
                    <xdr:col>7</xdr:col>
                    <xdr:colOff>15240</xdr:colOff>
                    <xdr:row>15</xdr:row>
                    <xdr:rowOff>45720</xdr:rowOff>
                  </from>
                  <to>
                    <xdr:col>8</xdr:col>
                    <xdr:colOff>106680</xdr:colOff>
                    <xdr:row>15</xdr:row>
                    <xdr:rowOff>335280</xdr:rowOff>
                  </to>
                </anchor>
              </controlPr>
            </control>
          </mc:Choice>
        </mc:AlternateContent>
        <mc:AlternateContent xmlns:mc="http://schemas.openxmlformats.org/markup-compatibility/2006">
          <mc:Choice Requires="x14">
            <control shapeId="101468" r:id="rId41" name="Group Box 92">
              <controlPr defaultSize="0" autoFill="0" autoPict="0">
                <anchor moveWithCells="1">
                  <from>
                    <xdr:col>7</xdr:col>
                    <xdr:colOff>114300</xdr:colOff>
                    <xdr:row>16</xdr:row>
                    <xdr:rowOff>0</xdr:rowOff>
                  </from>
                  <to>
                    <xdr:col>34</xdr:col>
                    <xdr:colOff>182880</xdr:colOff>
                    <xdr:row>18</xdr:row>
                    <xdr:rowOff>15240</xdr:rowOff>
                  </to>
                </anchor>
              </controlPr>
            </control>
          </mc:Choice>
        </mc:AlternateContent>
        <mc:AlternateContent xmlns:mc="http://schemas.openxmlformats.org/markup-compatibility/2006">
          <mc:Choice Requires="x14">
            <control shapeId="101469" r:id="rId42" name="Group Box 93">
              <controlPr defaultSize="0" autoFill="0" autoPict="0">
                <anchor moveWithCells="1">
                  <from>
                    <xdr:col>7</xdr:col>
                    <xdr:colOff>83820</xdr:colOff>
                    <xdr:row>16</xdr:row>
                    <xdr:rowOff>0</xdr:rowOff>
                  </from>
                  <to>
                    <xdr:col>34</xdr:col>
                    <xdr:colOff>137160</xdr:colOff>
                    <xdr:row>17</xdr:row>
                    <xdr:rowOff>198120</xdr:rowOff>
                  </to>
                </anchor>
              </controlPr>
            </control>
          </mc:Choice>
        </mc:AlternateContent>
        <mc:AlternateContent xmlns:mc="http://schemas.openxmlformats.org/markup-compatibility/2006">
          <mc:Choice Requires="x14">
            <control shapeId="101470" r:id="rId43" name="Check Box 94">
              <controlPr defaultSize="0" autoFill="0" autoLine="0" autoPict="0" altText="">
                <anchor moveWithCells="1">
                  <from>
                    <xdr:col>12</xdr:col>
                    <xdr:colOff>60960</xdr:colOff>
                    <xdr:row>17</xdr:row>
                    <xdr:rowOff>76200</xdr:rowOff>
                  </from>
                  <to>
                    <xdr:col>13</xdr:col>
                    <xdr:colOff>91440</xdr:colOff>
                    <xdr:row>17</xdr:row>
                    <xdr:rowOff>320040</xdr:rowOff>
                  </to>
                </anchor>
              </controlPr>
            </control>
          </mc:Choice>
        </mc:AlternateContent>
        <mc:AlternateContent xmlns:mc="http://schemas.openxmlformats.org/markup-compatibility/2006">
          <mc:Choice Requires="x14">
            <control shapeId="101471" r:id="rId44" name="Check Box 95">
              <controlPr defaultSize="0" autoFill="0" autoLine="0" autoPict="0" altText="">
                <anchor moveWithCells="1">
                  <from>
                    <xdr:col>17</xdr:col>
                    <xdr:colOff>22860</xdr:colOff>
                    <xdr:row>17</xdr:row>
                    <xdr:rowOff>68580</xdr:rowOff>
                  </from>
                  <to>
                    <xdr:col>18</xdr:col>
                    <xdr:colOff>68580</xdr:colOff>
                    <xdr:row>17</xdr:row>
                    <xdr:rowOff>312420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1"/>
  <dimension ref="B1:BL59"/>
  <sheetViews>
    <sheetView showGridLines="0" showRowColHeaders="0" showZeros="0" view="pageBreakPreview" zoomScaleNormal="100" zoomScaleSheetLayoutView="100" workbookViewId="0">
      <selection activeCell="X8" sqref="X8:AG8"/>
    </sheetView>
  </sheetViews>
  <sheetFormatPr defaultColWidth="2.44140625" defaultRowHeight="15" customHeight="1"/>
  <cols>
    <col min="1" max="1" width="6.6640625" style="2" customWidth="1"/>
    <col min="2" max="2" width="2.77734375" style="2" customWidth="1"/>
    <col min="3" max="3" width="5.6640625" style="2" customWidth="1"/>
    <col min="4" max="4" width="10.6640625" style="2" customWidth="1"/>
    <col min="5" max="5" width="3.109375" style="2" customWidth="1"/>
    <col min="6" max="6" width="3.44140625" style="2" customWidth="1"/>
    <col min="7" max="10" width="3.109375" style="2" customWidth="1"/>
    <col min="11" max="16" width="3" style="2" customWidth="1"/>
    <col min="17" max="17" width="4.44140625" style="2" customWidth="1"/>
    <col min="18" max="18" width="3.33203125" style="2" customWidth="1"/>
    <col min="19" max="20" width="3" style="2" customWidth="1"/>
    <col min="21" max="21" width="3.21875" style="2" customWidth="1"/>
    <col min="22" max="32" width="3" style="2" customWidth="1"/>
    <col min="33" max="33" width="4.44140625" style="2" customWidth="1"/>
    <col min="34" max="34" width="3.44140625" style="2" customWidth="1"/>
    <col min="35" max="35" width="6.44140625" style="2" customWidth="1"/>
    <col min="36" max="36" width="2.44140625" style="2" customWidth="1"/>
    <col min="37" max="37" width="3.44140625" style="136" bestFit="1" customWidth="1"/>
    <col min="38" max="41" width="2.44140625" style="136"/>
    <col min="42" max="42" width="4.44140625" style="136" customWidth="1"/>
    <col min="43" max="45" width="2.44140625" style="136"/>
    <col min="46" max="46" width="3.44140625" style="136" customWidth="1"/>
    <col min="47" max="54" width="2.44140625" style="136"/>
    <col min="55" max="16384" width="2.44140625" style="2"/>
  </cols>
  <sheetData>
    <row r="1" spans="2:64" ht="38.25" customHeight="1">
      <c r="B1" s="1253" t="s">
        <v>410</v>
      </c>
      <c r="C1" s="1253"/>
      <c r="D1" s="1253"/>
      <c r="E1" s="1253"/>
      <c r="F1" s="1253"/>
      <c r="G1" s="1253"/>
      <c r="H1" s="1253"/>
      <c r="I1" s="1253"/>
      <c r="J1" s="1253"/>
      <c r="K1" s="42"/>
      <c r="L1" s="305"/>
      <c r="M1" s="42"/>
      <c r="N1" s="54"/>
      <c r="O1" s="42"/>
      <c r="P1" s="54"/>
      <c r="Q1" s="42"/>
      <c r="R1" s="42"/>
      <c r="S1" s="54"/>
      <c r="T1" s="41" t="s">
        <v>77</v>
      </c>
      <c r="U1" s="928">
        <f>'４付表１（事業所情報等）'!E5</f>
        <v>0</v>
      </c>
      <c r="V1" s="928"/>
      <c r="W1" s="928"/>
      <c r="X1" s="928"/>
      <c r="Y1" s="928"/>
      <c r="Z1" s="928"/>
      <c r="AA1" s="928"/>
      <c r="AB1" s="928"/>
      <c r="AC1" s="928"/>
      <c r="AD1" s="928"/>
      <c r="AE1" s="928"/>
      <c r="AF1" s="928"/>
      <c r="AG1" s="928"/>
      <c r="AH1" s="41" t="s">
        <v>76</v>
      </c>
      <c r="AJ1" s="136"/>
      <c r="AK1" s="254"/>
    </row>
    <row r="2" spans="2:64" ht="30" customHeight="1">
      <c r="B2" s="793" t="s">
        <v>116</v>
      </c>
      <c r="C2" s="794"/>
      <c r="D2" s="835"/>
      <c r="E2" s="867" t="s">
        <v>16</v>
      </c>
      <c r="F2" s="868"/>
      <c r="G2" s="868"/>
      <c r="H2" s="868"/>
      <c r="I2" s="868"/>
      <c r="J2" s="869"/>
      <c r="K2" s="867" t="s">
        <v>56</v>
      </c>
      <c r="L2" s="868"/>
      <c r="M2" s="868"/>
      <c r="N2" s="868"/>
      <c r="O2" s="868"/>
      <c r="P2" s="869"/>
      <c r="Q2" s="867" t="s">
        <v>49</v>
      </c>
      <c r="R2" s="868"/>
      <c r="S2" s="868"/>
      <c r="T2" s="868"/>
      <c r="U2" s="868"/>
      <c r="V2" s="869"/>
      <c r="W2" s="1245"/>
      <c r="X2" s="1246"/>
      <c r="Y2" s="1246"/>
      <c r="Z2" s="1246"/>
      <c r="AA2" s="1246"/>
      <c r="AB2" s="1246"/>
      <c r="AC2" s="860"/>
      <c r="AD2" s="860"/>
      <c r="AE2" s="860"/>
      <c r="AF2" s="860"/>
      <c r="AG2" s="860"/>
      <c r="AH2" s="861"/>
      <c r="AK2" s="278"/>
      <c r="AL2" s="278"/>
      <c r="AM2" s="278"/>
      <c r="AN2" s="278"/>
      <c r="AO2" s="278"/>
      <c r="AP2" s="278"/>
      <c r="AQ2" s="278"/>
      <c r="AR2" s="278"/>
      <c r="AS2" s="278"/>
      <c r="AT2" s="278"/>
      <c r="AU2" s="278"/>
      <c r="AV2" s="278"/>
      <c r="AW2" s="278"/>
      <c r="AX2" s="278"/>
      <c r="AY2" s="278"/>
      <c r="AZ2" s="278"/>
    </row>
    <row r="3" spans="2:64" ht="37.5" customHeight="1">
      <c r="B3" s="797"/>
      <c r="C3" s="798"/>
      <c r="D3" s="1244"/>
      <c r="E3" s="867">
        <f>'４付表１（事業所情報等）'!K33</f>
        <v>0</v>
      </c>
      <c r="F3" s="868"/>
      <c r="G3" s="868"/>
      <c r="H3" s="868"/>
      <c r="I3" s="868"/>
      <c r="J3" s="5" t="s">
        <v>12</v>
      </c>
      <c r="K3" s="867">
        <f>'４付表１（事業所情報等）'!T33</f>
        <v>0</v>
      </c>
      <c r="L3" s="868"/>
      <c r="M3" s="868"/>
      <c r="N3" s="868"/>
      <c r="O3" s="868"/>
      <c r="P3" s="5" t="s">
        <v>12</v>
      </c>
      <c r="Q3" s="1243">
        <f>'４付表１（事業所情報等）'!AC33</f>
        <v>0</v>
      </c>
      <c r="R3" s="868"/>
      <c r="S3" s="868"/>
      <c r="T3" s="868"/>
      <c r="U3" s="868"/>
      <c r="V3" s="97" t="s">
        <v>159</v>
      </c>
      <c r="W3" s="862"/>
      <c r="X3" s="863"/>
      <c r="Y3" s="863"/>
      <c r="Z3" s="863"/>
      <c r="AA3" s="863"/>
      <c r="AB3" s="863"/>
      <c r="AC3" s="863"/>
      <c r="AD3" s="863"/>
      <c r="AE3" s="863"/>
      <c r="AF3" s="863"/>
      <c r="AG3" s="863"/>
      <c r="AH3" s="864"/>
      <c r="AJ3" s="236"/>
      <c r="AK3" s="278"/>
      <c r="AL3" s="278"/>
      <c r="AM3" s="278"/>
      <c r="AN3" s="278"/>
      <c r="AO3" s="278"/>
      <c r="AP3" s="278"/>
      <c r="AQ3" s="278"/>
      <c r="AR3" s="278"/>
      <c r="AS3" s="278"/>
      <c r="AT3" s="278"/>
      <c r="AU3" s="278"/>
      <c r="AV3" s="278"/>
      <c r="AW3" s="278"/>
      <c r="AX3" s="278"/>
      <c r="AY3" s="278"/>
      <c r="AZ3" s="278"/>
    </row>
    <row r="4" spans="2:64" ht="33" customHeight="1">
      <c r="B4" s="1172" t="s">
        <v>253</v>
      </c>
      <c r="C4" s="794" t="s">
        <v>634</v>
      </c>
      <c r="D4" s="1257"/>
      <c r="E4" s="871" t="s">
        <v>120</v>
      </c>
      <c r="F4" s="872"/>
      <c r="G4" s="872"/>
      <c r="H4" s="872"/>
      <c r="I4" s="872"/>
      <c r="J4" s="1257"/>
      <c r="K4" s="224"/>
      <c r="L4" s="224" t="s">
        <v>625</v>
      </c>
      <c r="M4" s="224"/>
      <c r="N4" s="224"/>
      <c r="O4" s="224"/>
      <c r="P4" s="224"/>
      <c r="Q4" s="224"/>
      <c r="R4" s="224" t="s">
        <v>626</v>
      </c>
      <c r="S4" s="224"/>
      <c r="T4" s="224"/>
      <c r="U4" s="224"/>
      <c r="V4" s="224"/>
      <c r="W4" s="224" t="s">
        <v>627</v>
      </c>
      <c r="X4" s="224"/>
      <c r="Y4" s="224"/>
      <c r="Z4" s="224"/>
      <c r="AA4" s="224"/>
      <c r="AB4" s="224"/>
      <c r="AC4" s="224"/>
      <c r="AD4" s="109" t="s">
        <v>630</v>
      </c>
      <c r="AE4" s="109"/>
      <c r="AF4" s="109"/>
      <c r="AG4" s="109"/>
      <c r="AH4" s="304"/>
      <c r="AK4" s="689"/>
      <c r="AL4" s="689"/>
      <c r="AM4" s="689"/>
      <c r="AN4" s="689"/>
      <c r="AO4" s="689"/>
      <c r="AP4" s="689"/>
      <c r="AQ4" s="689"/>
      <c r="AR4" s="689"/>
      <c r="AS4" s="689"/>
      <c r="AT4" s="689"/>
      <c r="AU4" s="689"/>
      <c r="AV4" s="689"/>
      <c r="AW4" s="689"/>
      <c r="AX4" s="689"/>
      <c r="AY4" s="689"/>
      <c r="AZ4" s="689"/>
    </row>
    <row r="5" spans="2:64" ht="33" customHeight="1">
      <c r="B5" s="1220"/>
      <c r="C5" s="796"/>
      <c r="D5" s="1258"/>
      <c r="E5" s="873"/>
      <c r="F5" s="874"/>
      <c r="G5" s="874"/>
      <c r="H5" s="874"/>
      <c r="I5" s="874"/>
      <c r="J5" s="1260"/>
      <c r="K5" s="129"/>
      <c r="L5" s="305" t="s">
        <v>628</v>
      </c>
      <c r="M5" s="305"/>
      <c r="N5" s="305"/>
      <c r="O5" s="787"/>
      <c r="P5" s="787"/>
      <c r="Q5" s="787"/>
      <c r="R5" s="787"/>
      <c r="S5" s="787"/>
      <c r="T5" s="787"/>
      <c r="U5" s="787"/>
      <c r="V5" s="787"/>
      <c r="W5" s="787"/>
      <c r="X5" s="787"/>
      <c r="Y5" s="787"/>
      <c r="Z5" s="305" t="s">
        <v>629</v>
      </c>
      <c r="AA5" s="305"/>
      <c r="AB5" s="204"/>
      <c r="AC5" s="204"/>
      <c r="AD5" s="204"/>
      <c r="AE5" s="204"/>
      <c r="AF5" s="204"/>
      <c r="AG5" s="204"/>
      <c r="AH5" s="97"/>
      <c r="AK5" s="212"/>
      <c r="AL5" s="212"/>
      <c r="AM5" s="212"/>
      <c r="AN5" s="212"/>
      <c r="AO5" s="212"/>
      <c r="AP5" s="212"/>
      <c r="AQ5" s="212"/>
      <c r="AR5" s="212"/>
      <c r="AS5" s="212"/>
      <c r="AT5" s="212"/>
      <c r="AU5" s="212"/>
      <c r="AV5" s="212"/>
      <c r="AW5" s="212"/>
      <c r="AX5" s="212"/>
      <c r="AY5" s="212"/>
      <c r="AZ5" s="212"/>
    </row>
    <row r="6" spans="2:64" ht="30" customHeight="1">
      <c r="B6" s="1220"/>
      <c r="C6" s="1259"/>
      <c r="D6" s="1258"/>
      <c r="E6" s="1264" t="s">
        <v>122</v>
      </c>
      <c r="F6" s="1265"/>
      <c r="G6" s="1265"/>
      <c r="H6" s="1265"/>
      <c r="I6" s="1265"/>
      <c r="J6" s="1266"/>
      <c r="K6" s="1232"/>
      <c r="L6" s="1233"/>
      <c r="M6" s="1233"/>
      <c r="N6" s="1233"/>
      <c r="O6" s="1233"/>
      <c r="P6" s="1233"/>
      <c r="Q6" s="1233"/>
      <c r="R6" s="1233"/>
      <c r="S6" s="199" t="s">
        <v>50</v>
      </c>
      <c r="T6" s="916"/>
      <c r="U6" s="1231"/>
      <c r="V6" s="1231"/>
      <c r="W6" s="198" t="s">
        <v>631</v>
      </c>
      <c r="X6" s="198"/>
      <c r="Y6" s="198"/>
      <c r="Z6" s="198"/>
      <c r="AA6" s="198"/>
      <c r="AB6" s="916"/>
      <c r="AC6" s="916"/>
      <c r="AD6" s="916"/>
      <c r="AE6" s="916"/>
      <c r="AF6" s="916"/>
      <c r="AG6" s="98" t="s">
        <v>51</v>
      </c>
      <c r="AH6" s="96"/>
      <c r="AI6" s="2" t="s">
        <v>67</v>
      </c>
      <c r="AJ6" s="689" t="s">
        <v>68</v>
      </c>
      <c r="AK6" s="689"/>
      <c r="AL6" s="689"/>
      <c r="AM6" s="689"/>
      <c r="AN6" s="689"/>
      <c r="AO6" s="689"/>
      <c r="AP6" s="689"/>
      <c r="AQ6" s="689"/>
      <c r="AR6" s="689"/>
      <c r="AS6" s="689"/>
      <c r="AT6" s="689"/>
      <c r="AU6" s="689"/>
      <c r="AV6" s="689"/>
      <c r="AW6" s="689"/>
      <c r="AX6" s="689"/>
      <c r="AY6" s="689"/>
      <c r="BB6" s="2"/>
    </row>
    <row r="7" spans="2:64" ht="31.5" customHeight="1">
      <c r="B7" s="1220"/>
      <c r="C7" s="1259"/>
      <c r="D7" s="1258"/>
      <c r="E7" s="1254" t="s">
        <v>128</v>
      </c>
      <c r="F7" s="1255"/>
      <c r="G7" s="1255"/>
      <c r="H7" s="1255"/>
      <c r="I7" s="1255"/>
      <c r="J7" s="1256"/>
      <c r="K7" s="1267"/>
      <c r="L7" s="1268"/>
      <c r="M7" s="1268"/>
      <c r="N7" s="1268"/>
      <c r="O7" s="1268"/>
      <c r="P7" s="1268"/>
      <c r="Q7" s="198" t="s">
        <v>124</v>
      </c>
      <c r="R7" s="1261" t="s">
        <v>125</v>
      </c>
      <c r="S7" s="1262"/>
      <c r="T7" s="1262"/>
      <c r="U7" s="1262"/>
      <c r="V7" s="1263"/>
      <c r="W7" s="867"/>
      <c r="X7" s="868"/>
      <c r="Y7" s="868"/>
      <c r="Z7" s="868"/>
      <c r="AA7" s="868"/>
      <c r="AB7" s="868"/>
      <c r="AC7" s="198" t="s">
        <v>126</v>
      </c>
      <c r="AD7" s="868"/>
      <c r="AE7" s="868"/>
      <c r="AF7" s="868"/>
      <c r="AG7" s="98" t="s">
        <v>127</v>
      </c>
      <c r="AH7" s="96"/>
      <c r="AI7" s="2" t="s">
        <v>250</v>
      </c>
      <c r="AJ7" s="1275" t="s">
        <v>251</v>
      </c>
      <c r="AK7" s="1275"/>
      <c r="AL7" s="1275"/>
      <c r="AM7" s="1275"/>
      <c r="AN7" s="1275"/>
      <c r="AO7" s="1275"/>
      <c r="AP7" s="1275"/>
      <c r="AQ7" s="1275"/>
      <c r="AR7" s="1275"/>
      <c r="AS7" s="1275"/>
      <c r="AT7" s="1275"/>
      <c r="AU7" s="1275"/>
      <c r="AV7" s="1275"/>
      <c r="AW7" s="1275"/>
      <c r="AX7" s="1275"/>
      <c r="AY7" s="1275"/>
      <c r="BB7" s="2"/>
    </row>
    <row r="8" spans="2:64" ht="33.75" customHeight="1">
      <c r="B8" s="1220"/>
      <c r="C8" s="1259"/>
      <c r="D8" s="1258"/>
      <c r="E8" s="1242" t="s">
        <v>121</v>
      </c>
      <c r="F8" s="1211"/>
      <c r="G8" s="1211"/>
      <c r="H8" s="1211"/>
      <c r="I8" s="1211"/>
      <c r="J8" s="1212"/>
      <c r="K8" s="394"/>
      <c r="L8" s="366" t="s">
        <v>632</v>
      </c>
      <c r="M8" s="340"/>
      <c r="N8" s="340"/>
      <c r="O8" s="340"/>
      <c r="P8" s="340"/>
      <c r="Q8" s="394" t="s">
        <v>633</v>
      </c>
      <c r="R8" s="394"/>
      <c r="S8" s="394"/>
      <c r="T8" s="394" t="s">
        <v>54</v>
      </c>
      <c r="U8" s="394"/>
      <c r="V8" s="340"/>
      <c r="W8" s="340" t="s">
        <v>123</v>
      </c>
      <c r="X8" s="1278"/>
      <c r="Y8" s="1279"/>
      <c r="Z8" s="1279"/>
      <c r="AA8" s="1279"/>
      <c r="AB8" s="1279"/>
      <c r="AC8" s="1279"/>
      <c r="AD8" s="1279"/>
      <c r="AE8" s="1279"/>
      <c r="AF8" s="1279"/>
      <c r="AG8" s="1279"/>
      <c r="AH8" s="395" t="s">
        <v>119</v>
      </c>
      <c r="AI8" s="2" t="b">
        <v>0</v>
      </c>
    </row>
    <row r="9" spans="2:64" ht="30.75" customHeight="1">
      <c r="B9" s="1220"/>
      <c r="C9" s="874"/>
      <c r="D9" s="1260"/>
      <c r="E9" s="1086" t="s">
        <v>623</v>
      </c>
      <c r="F9" s="1211"/>
      <c r="G9" s="1211"/>
      <c r="H9" s="1211"/>
      <c r="I9" s="1211"/>
      <c r="J9" s="1212"/>
      <c r="K9" s="1276"/>
      <c r="L9" s="1277"/>
      <c r="M9" s="1277"/>
      <c r="N9" s="1277"/>
      <c r="O9" s="1277"/>
      <c r="P9" s="1277"/>
      <c r="Q9" s="1277"/>
      <c r="R9" s="1277"/>
      <c r="S9" s="1277"/>
      <c r="T9" s="1277"/>
      <c r="U9" s="478" t="s">
        <v>622</v>
      </c>
      <c r="V9" s="478" t="s">
        <v>624</v>
      </c>
      <c r="W9" s="478"/>
      <c r="X9" s="56"/>
      <c r="Y9" s="56"/>
      <c r="Z9" s="56"/>
      <c r="AA9" s="98"/>
      <c r="AB9" s="98"/>
      <c r="AC9" s="98"/>
      <c r="AD9" s="98"/>
      <c r="AE9" s="98"/>
      <c r="AF9" s="332"/>
      <c r="AG9" s="392"/>
      <c r="AH9" s="393"/>
      <c r="AI9" s="2" t="s">
        <v>250</v>
      </c>
      <c r="AJ9" s="1275" t="s">
        <v>251</v>
      </c>
      <c r="AK9" s="1275"/>
      <c r="AL9" s="1275"/>
      <c r="AM9" s="1275"/>
      <c r="AN9" s="1275"/>
      <c r="AO9" s="1275"/>
      <c r="AP9" s="1275"/>
      <c r="AQ9" s="1275"/>
      <c r="AR9" s="1275"/>
      <c r="AS9" s="1275"/>
      <c r="AT9" s="1275"/>
      <c r="AU9" s="1275"/>
      <c r="AV9" s="1275"/>
      <c r="AW9" s="1275"/>
      <c r="AX9" s="1275"/>
      <c r="AY9" s="1275"/>
      <c r="BB9" s="2"/>
    </row>
    <row r="10" spans="2:64" ht="39.6" customHeight="1">
      <c r="B10" s="1220"/>
      <c r="C10" s="752" t="s">
        <v>330</v>
      </c>
      <c r="D10" s="753"/>
      <c r="E10" s="669" t="s">
        <v>367</v>
      </c>
      <c r="F10" s="670"/>
      <c r="G10" s="670"/>
      <c r="H10" s="670"/>
      <c r="I10" s="670"/>
      <c r="J10" s="777"/>
      <c r="K10" s="1234" t="s">
        <v>129</v>
      </c>
      <c r="L10" s="1235"/>
      <c r="M10" s="1235"/>
      <c r="N10" s="1235"/>
      <c r="O10" s="1235"/>
      <c r="P10" s="1236"/>
      <c r="Q10" s="828" t="s">
        <v>130</v>
      </c>
      <c r="R10" s="904"/>
      <c r="S10" s="904"/>
      <c r="T10" s="904"/>
      <c r="U10" s="904"/>
      <c r="V10" s="905"/>
      <c r="W10" s="669" t="s">
        <v>368</v>
      </c>
      <c r="X10" s="1112"/>
      <c r="Y10" s="1112"/>
      <c r="Z10" s="1112"/>
      <c r="AA10" s="1112"/>
      <c r="AB10" s="1113"/>
      <c r="AC10" s="751" t="s">
        <v>331</v>
      </c>
      <c r="AD10" s="752"/>
      <c r="AE10" s="752"/>
      <c r="AF10" s="752"/>
      <c r="AG10" s="752"/>
      <c r="AH10" s="753"/>
      <c r="AI10" s="390"/>
      <c r="AJ10" s="391"/>
      <c r="AK10" s="391"/>
      <c r="AL10" s="391"/>
      <c r="AM10" s="391"/>
      <c r="AN10" s="2"/>
      <c r="AO10" s="2"/>
      <c r="BC10" s="136"/>
      <c r="BD10" s="150"/>
      <c r="BE10" s="150"/>
      <c r="BF10" s="150"/>
      <c r="BG10" s="150"/>
      <c r="BH10" s="150"/>
      <c r="BI10" s="150"/>
      <c r="BJ10" s="150"/>
      <c r="BK10" s="150"/>
      <c r="BL10" s="150"/>
    </row>
    <row r="11" spans="2:64" ht="29.25" customHeight="1">
      <c r="B11" s="1220"/>
      <c r="C11" s="755"/>
      <c r="D11" s="756"/>
      <c r="E11" s="1247"/>
      <c r="F11" s="1248"/>
      <c r="G11" s="1248"/>
      <c r="H11" s="1248"/>
      <c r="I11" s="1248"/>
      <c r="J11" s="1249"/>
      <c r="K11" s="376"/>
      <c r="L11" s="377" t="s">
        <v>641</v>
      </c>
      <c r="M11" s="377"/>
      <c r="N11" s="377"/>
      <c r="O11" s="377" t="s">
        <v>642</v>
      </c>
      <c r="P11" s="377"/>
      <c r="Q11" s="479"/>
      <c r="R11" s="377" t="s">
        <v>641</v>
      </c>
      <c r="S11" s="377"/>
      <c r="T11" s="480"/>
      <c r="U11" s="377" t="s">
        <v>642</v>
      </c>
      <c r="V11" s="481"/>
      <c r="W11" s="1217"/>
      <c r="X11" s="1218"/>
      <c r="Y11" s="1218"/>
      <c r="Z11" s="1218"/>
      <c r="AA11" s="1218"/>
      <c r="AB11" s="1219"/>
      <c r="AC11" s="1250"/>
      <c r="AD11" s="1251"/>
      <c r="AE11" s="1251"/>
      <c r="AF11" s="1251"/>
      <c r="AG11" s="1251"/>
      <c r="AH11" s="1252"/>
      <c r="AI11" s="390"/>
      <c r="AJ11" s="391"/>
      <c r="AK11" s="391"/>
      <c r="AL11" s="391"/>
      <c r="AM11" s="391"/>
      <c r="AN11" s="2"/>
      <c r="AO11" s="2"/>
      <c r="AP11" s="172"/>
      <c r="AQ11" s="172"/>
      <c r="AR11" s="172"/>
      <c r="AS11" s="172"/>
      <c r="AT11" s="172"/>
      <c r="AU11" s="172"/>
      <c r="AV11" s="172"/>
      <c r="AW11" s="172"/>
      <c r="AX11" s="172"/>
      <c r="AY11" s="172"/>
      <c r="AZ11" s="172"/>
      <c r="BA11" s="172"/>
      <c r="BC11" s="136"/>
      <c r="BD11" s="150"/>
      <c r="BE11" s="150"/>
      <c r="BF11" s="150"/>
      <c r="BG11" s="150"/>
      <c r="BH11" s="150"/>
      <c r="BI11" s="150"/>
      <c r="BJ11" s="150"/>
      <c r="BK11" s="150"/>
      <c r="BL11" s="150"/>
    </row>
    <row r="12" spans="2:64" ht="36.75" customHeight="1">
      <c r="B12" s="1220"/>
      <c r="C12" s="679"/>
      <c r="D12" s="680"/>
      <c r="E12" s="1213"/>
      <c r="F12" s="1214"/>
      <c r="G12" s="1214"/>
      <c r="H12" s="1214"/>
      <c r="I12" s="1214"/>
      <c r="J12" s="213" t="s">
        <v>74</v>
      </c>
      <c r="K12" s="1213"/>
      <c r="L12" s="1237"/>
      <c r="M12" s="1237"/>
      <c r="N12" s="1237"/>
      <c r="O12" s="1237"/>
      <c r="P12" s="214" t="s">
        <v>74</v>
      </c>
      <c r="Q12" s="1213"/>
      <c r="R12" s="1237"/>
      <c r="S12" s="1237"/>
      <c r="T12" s="1237"/>
      <c r="U12" s="1237"/>
      <c r="V12" s="215" t="s">
        <v>74</v>
      </c>
      <c r="W12" s="1213"/>
      <c r="X12" s="1237"/>
      <c r="Y12" s="1237"/>
      <c r="Z12" s="1237"/>
      <c r="AA12" s="1237"/>
      <c r="AB12" s="214" t="s">
        <v>74</v>
      </c>
      <c r="AC12" s="1206">
        <f>E12+K12+Q12+W12</f>
        <v>0</v>
      </c>
      <c r="AD12" s="1207"/>
      <c r="AE12" s="1207"/>
      <c r="AF12" s="1207"/>
      <c r="AG12" s="1207"/>
      <c r="AH12" s="296" t="s">
        <v>74</v>
      </c>
      <c r="AI12" s="2" t="s">
        <v>67</v>
      </c>
      <c r="AJ12" s="150" t="s">
        <v>696</v>
      </c>
      <c r="AK12"/>
      <c r="AL12"/>
      <c r="AM12"/>
      <c r="AN12" s="2"/>
      <c r="AO12" s="2"/>
      <c r="AP12" s="302"/>
      <c r="AQ12" s="302"/>
      <c r="AR12" s="302"/>
      <c r="AS12" s="302"/>
      <c r="AT12" s="302"/>
      <c r="AU12" s="302"/>
      <c r="AV12" s="302"/>
      <c r="AW12" s="302"/>
      <c r="AX12" s="302"/>
      <c r="AY12" s="302"/>
      <c r="AZ12" s="302"/>
      <c r="BA12" s="302"/>
      <c r="BC12" s="136"/>
      <c r="BD12" s="63"/>
      <c r="BE12" s="63"/>
      <c r="BF12" s="63"/>
      <c r="BG12" s="63"/>
      <c r="BH12" s="63"/>
      <c r="BI12" s="63"/>
      <c r="BJ12" s="63"/>
      <c r="BK12" s="63"/>
      <c r="BL12" s="63"/>
    </row>
    <row r="13" spans="2:64" ht="30" customHeight="1">
      <c r="B13" s="1220"/>
      <c r="C13" s="1238" t="s">
        <v>270</v>
      </c>
      <c r="D13" s="1239"/>
      <c r="E13" s="712" t="s">
        <v>52</v>
      </c>
      <c r="F13" s="712"/>
      <c r="G13" s="712"/>
      <c r="H13" s="712"/>
      <c r="I13" s="712" t="s">
        <v>53</v>
      </c>
      <c r="J13" s="712"/>
      <c r="K13" s="712"/>
      <c r="L13" s="712"/>
      <c r="M13" s="712" t="s">
        <v>54</v>
      </c>
      <c r="N13" s="712"/>
      <c r="O13" s="712"/>
      <c r="P13" s="712"/>
      <c r="Q13" s="1280" t="s">
        <v>41</v>
      </c>
      <c r="R13" s="1280"/>
      <c r="S13" s="1280"/>
      <c r="T13" s="1280"/>
      <c r="U13" s="1269" t="s">
        <v>635</v>
      </c>
      <c r="V13" s="1270"/>
      <c r="W13" s="1270"/>
      <c r="X13" s="1270"/>
      <c r="Y13" s="1270"/>
      <c r="Z13" s="1270"/>
      <c r="AA13" s="1270"/>
      <c r="AB13" s="1270"/>
      <c r="AC13" s="1270"/>
      <c r="AD13" s="1270"/>
      <c r="AE13" s="1270"/>
      <c r="AF13" s="894"/>
      <c r="AG13" s="894"/>
      <c r="AH13" s="1271"/>
      <c r="AI13" s="755" t="s">
        <v>66</v>
      </c>
      <c r="AJ13" s="689" t="s">
        <v>252</v>
      </c>
      <c r="AK13" s="689"/>
      <c r="AL13" s="689"/>
      <c r="AM13" s="689"/>
      <c r="AN13" s="689"/>
      <c r="AO13" s="689"/>
      <c r="AP13" s="689"/>
      <c r="AQ13" s="689"/>
      <c r="AR13" s="689"/>
      <c r="AS13" s="689"/>
      <c r="AT13" s="689"/>
      <c r="AU13" s="689"/>
      <c r="AV13" s="689"/>
      <c r="AW13" s="689"/>
      <c r="AX13" s="689"/>
      <c r="AY13" s="689"/>
      <c r="BB13" s="2"/>
    </row>
    <row r="14" spans="2:64" ht="30" customHeight="1">
      <c r="B14" s="1220"/>
      <c r="C14" s="1240"/>
      <c r="D14" s="1241"/>
      <c r="E14" s="1215"/>
      <c r="F14" s="1216"/>
      <c r="G14" s="1216"/>
      <c r="H14" s="165" t="s">
        <v>74</v>
      </c>
      <c r="I14" s="1215"/>
      <c r="J14" s="1216"/>
      <c r="K14" s="1216"/>
      <c r="L14" s="165" t="s">
        <v>74</v>
      </c>
      <c r="M14" s="1215"/>
      <c r="N14" s="1216"/>
      <c r="O14" s="1216"/>
      <c r="P14" s="165" t="s">
        <v>74</v>
      </c>
      <c r="Q14" s="1215">
        <f>+M14+I14+E14</f>
        <v>0</v>
      </c>
      <c r="R14" s="1216"/>
      <c r="S14" s="1216"/>
      <c r="T14" s="165" t="s">
        <v>74</v>
      </c>
      <c r="U14" s="1272"/>
      <c r="V14" s="1273"/>
      <c r="W14" s="1273"/>
      <c r="X14" s="1273"/>
      <c r="Y14" s="1273"/>
      <c r="Z14" s="1273"/>
      <c r="AA14" s="1273"/>
      <c r="AB14" s="1273"/>
      <c r="AC14" s="1273"/>
      <c r="AD14" s="1273"/>
      <c r="AE14" s="1273"/>
      <c r="AF14" s="1273"/>
      <c r="AG14" s="1273"/>
      <c r="AH14" s="1274"/>
      <c r="AI14" s="755"/>
      <c r="AJ14" s="689"/>
      <c r="AK14" s="689"/>
      <c r="AL14" s="689"/>
      <c r="AM14" s="689"/>
      <c r="AN14" s="689"/>
      <c r="AO14" s="689"/>
      <c r="AP14" s="689"/>
      <c r="AQ14" s="689"/>
      <c r="AR14" s="689"/>
      <c r="AS14" s="689"/>
      <c r="AT14" s="689"/>
      <c r="AU14" s="689"/>
      <c r="AV14" s="689"/>
      <c r="AW14" s="689"/>
      <c r="AX14" s="689"/>
      <c r="AY14" s="689"/>
      <c r="BB14" s="2"/>
    </row>
    <row r="15" spans="2:64" ht="30" customHeight="1">
      <c r="B15" s="1220"/>
      <c r="C15" s="1238" t="s">
        <v>638</v>
      </c>
      <c r="D15" s="1239"/>
      <c r="E15" s="675" t="s">
        <v>52</v>
      </c>
      <c r="F15" s="675"/>
      <c r="G15" s="675"/>
      <c r="H15" s="675"/>
      <c r="I15" s="675" t="s">
        <v>636</v>
      </c>
      <c r="J15" s="675"/>
      <c r="K15" s="675"/>
      <c r="L15" s="675"/>
      <c r="M15" s="675" t="s">
        <v>54</v>
      </c>
      <c r="N15" s="675"/>
      <c r="O15" s="675"/>
      <c r="P15" s="675"/>
      <c r="Q15" s="675" t="s">
        <v>55</v>
      </c>
      <c r="R15" s="675"/>
      <c r="S15" s="675"/>
      <c r="T15" s="675"/>
      <c r="U15" s="332" t="s">
        <v>639</v>
      </c>
      <c r="V15" s="102"/>
      <c r="W15" s="101"/>
      <c r="X15" s="101"/>
      <c r="Y15" s="101"/>
      <c r="Z15" s="101"/>
      <c r="AA15" s="101"/>
      <c r="AB15" s="101"/>
      <c r="AC15" s="101"/>
      <c r="AD15" s="101"/>
      <c r="AE15" s="103"/>
      <c r="AF15" s="103"/>
      <c r="AG15" s="103"/>
      <c r="AH15" s="104"/>
      <c r="AJ15" s="1200" t="s">
        <v>281</v>
      </c>
      <c r="AK15" s="1200"/>
      <c r="AL15" s="1200"/>
      <c r="AM15" s="1200"/>
      <c r="AN15" s="1200"/>
      <c r="AO15" s="1200"/>
      <c r="AP15" s="1200"/>
      <c r="AQ15" s="1200"/>
      <c r="AR15" s="1200"/>
      <c r="AS15" s="1200"/>
      <c r="AT15" s="1200"/>
      <c r="AU15" s="1200"/>
      <c r="AV15" s="1200"/>
      <c r="AW15" s="1200"/>
      <c r="AX15" s="1200"/>
      <c r="AY15" s="1200"/>
      <c r="BB15" s="2"/>
    </row>
    <row r="16" spans="2:64" ht="32.1" customHeight="1">
      <c r="B16" s="1220"/>
      <c r="C16" s="1240"/>
      <c r="D16" s="1241"/>
      <c r="E16" s="1215"/>
      <c r="F16" s="1216"/>
      <c r="G16" s="1216"/>
      <c r="H16" s="165" t="s">
        <v>74</v>
      </c>
      <c r="I16" s="1215"/>
      <c r="J16" s="1216"/>
      <c r="K16" s="1216"/>
      <c r="L16" s="165" t="s">
        <v>74</v>
      </c>
      <c r="M16" s="1215"/>
      <c r="N16" s="1216"/>
      <c r="O16" s="1216"/>
      <c r="P16" s="165" t="s">
        <v>74</v>
      </c>
      <c r="Q16" s="1215">
        <f>+M16+I16+E16</f>
        <v>0</v>
      </c>
      <c r="R16" s="1216"/>
      <c r="S16" s="1216"/>
      <c r="T16" s="165" t="s">
        <v>74</v>
      </c>
      <c r="U16" s="105" t="s">
        <v>402</v>
      </c>
      <c r="V16" s="36"/>
      <c r="W16" s="36"/>
      <c r="X16" s="36"/>
      <c r="Y16" s="36"/>
      <c r="Z16" s="36"/>
      <c r="AA16" s="36"/>
      <c r="AB16" s="36"/>
      <c r="AC16" s="36"/>
      <c r="AD16" s="36"/>
      <c r="AE16" s="220"/>
      <c r="AF16" s="220"/>
      <c r="AG16" s="220"/>
      <c r="AH16" s="95"/>
      <c r="AI16" s="236" t="s">
        <v>66</v>
      </c>
      <c r="AJ16" s="1200"/>
      <c r="AK16" s="1200"/>
      <c r="AL16" s="1200"/>
      <c r="AM16" s="1200"/>
      <c r="AN16" s="1200"/>
      <c r="AO16" s="1200"/>
      <c r="AP16" s="1200"/>
      <c r="AQ16" s="1200"/>
      <c r="AR16" s="1200"/>
      <c r="AS16" s="1200"/>
      <c r="AT16" s="1200"/>
      <c r="AU16" s="1200"/>
      <c r="AV16" s="1200"/>
      <c r="AW16" s="1200"/>
      <c r="AX16" s="1200"/>
      <c r="AY16" s="1200"/>
      <c r="BB16" s="2"/>
    </row>
    <row r="17" spans="2:54" ht="30" customHeight="1">
      <c r="B17" s="1220"/>
      <c r="C17" s="1238" t="s">
        <v>254</v>
      </c>
      <c r="D17" s="1239"/>
      <c r="E17" s="867" t="s">
        <v>637</v>
      </c>
      <c r="F17" s="868"/>
      <c r="G17" s="868"/>
      <c r="H17" s="869"/>
      <c r="I17" s="1281" t="s">
        <v>401</v>
      </c>
      <c r="J17" s="1282"/>
      <c r="K17" s="1282"/>
      <c r="L17" s="1283"/>
      <c r="M17" s="867" t="s">
        <v>54</v>
      </c>
      <c r="N17" s="868"/>
      <c r="O17" s="868"/>
      <c r="P17" s="869"/>
      <c r="Q17" s="867" t="s">
        <v>55</v>
      </c>
      <c r="R17" s="868"/>
      <c r="S17" s="868"/>
      <c r="T17" s="869"/>
      <c r="U17" s="105"/>
      <c r="V17" s="36"/>
      <c r="W17" s="36"/>
      <c r="X17" s="36"/>
      <c r="Y17" s="36"/>
      <c r="Z17" s="36"/>
      <c r="AA17" s="36"/>
      <c r="AB17" s="36"/>
      <c r="AC17" s="36"/>
      <c r="AD17" s="36"/>
      <c r="AE17" s="36"/>
      <c r="AF17" s="36"/>
      <c r="AG17" s="36"/>
      <c r="AH17" s="95"/>
      <c r="AI17" s="784" t="s">
        <v>67</v>
      </c>
      <c r="AJ17" s="870" t="s">
        <v>313</v>
      </c>
      <c r="AK17" s="586"/>
      <c r="AL17" s="586"/>
      <c r="AM17" s="586"/>
      <c r="AN17" s="586"/>
      <c r="AO17" s="586"/>
      <c r="AP17" s="586"/>
      <c r="AQ17" s="586"/>
      <c r="AR17" s="586"/>
      <c r="AS17" s="586"/>
      <c r="AT17" s="586"/>
      <c r="AU17" s="586"/>
      <c r="AV17" s="586"/>
      <c r="AW17" s="586"/>
      <c r="AX17" s="586"/>
      <c r="AY17" s="586"/>
      <c r="BB17" s="2"/>
    </row>
    <row r="18" spans="2:54" ht="32.1" customHeight="1">
      <c r="B18" s="1220"/>
      <c r="C18" s="1240"/>
      <c r="D18" s="1241"/>
      <c r="E18" s="1215"/>
      <c r="F18" s="1216"/>
      <c r="G18" s="1216"/>
      <c r="H18" s="165" t="s">
        <v>74</v>
      </c>
      <c r="I18" s="1215"/>
      <c r="J18" s="1216"/>
      <c r="K18" s="1216"/>
      <c r="L18" s="165" t="s">
        <v>74</v>
      </c>
      <c r="M18" s="1215"/>
      <c r="N18" s="1216"/>
      <c r="O18" s="1216"/>
      <c r="P18" s="106" t="s">
        <v>74</v>
      </c>
      <c r="Q18" s="1215">
        <f>+M18+I18+E18</f>
        <v>0</v>
      </c>
      <c r="R18" s="1216"/>
      <c r="S18" s="1216"/>
      <c r="T18" s="106" t="s">
        <v>74</v>
      </c>
      <c r="U18" s="300"/>
      <c r="V18" s="402"/>
      <c r="W18" s="54"/>
      <c r="X18" s="54"/>
      <c r="Y18" s="54"/>
      <c r="Z18" s="54"/>
      <c r="AA18" s="54"/>
      <c r="AB18" s="54"/>
      <c r="AC18" s="54"/>
      <c r="AD18" s="54"/>
      <c r="AE18" s="99"/>
      <c r="AF18" s="99"/>
      <c r="AG18" s="99"/>
      <c r="AH18" s="100"/>
      <c r="AI18" s="594"/>
      <c r="AJ18" s="586"/>
      <c r="AK18" s="586"/>
      <c r="AL18" s="586"/>
      <c r="AM18" s="586"/>
      <c r="AN18" s="586"/>
      <c r="AO18" s="586"/>
      <c r="AP18" s="586"/>
      <c r="AQ18" s="586"/>
      <c r="AR18" s="586"/>
      <c r="AS18" s="586"/>
      <c r="AT18" s="586"/>
      <c r="AU18" s="586"/>
      <c r="AV18" s="586"/>
      <c r="AW18" s="586"/>
      <c r="AX18" s="586"/>
      <c r="AY18" s="586"/>
      <c r="BB18" s="2"/>
    </row>
    <row r="19" spans="2:54" ht="19.95" customHeight="1">
      <c r="B19" s="1220"/>
      <c r="C19" s="1222" t="s">
        <v>131</v>
      </c>
      <c r="D19" s="1223"/>
      <c r="E19" s="1228" t="s">
        <v>643</v>
      </c>
      <c r="F19" s="1229"/>
      <c r="G19" s="1229"/>
      <c r="H19" s="1230"/>
      <c r="I19" s="403" t="s">
        <v>655</v>
      </c>
      <c r="J19" s="404"/>
      <c r="K19" s="404"/>
      <c r="L19" s="354"/>
      <c r="M19" s="404"/>
      <c r="N19" s="404"/>
      <c r="O19" s="404"/>
      <c r="P19" s="354"/>
      <c r="Q19" s="405"/>
      <c r="R19" s="405"/>
      <c r="S19" s="405"/>
      <c r="T19" s="354"/>
      <c r="U19" s="373"/>
      <c r="V19" s="406"/>
      <c r="W19" s="373"/>
      <c r="X19" s="373"/>
      <c r="Y19" s="373"/>
      <c r="Z19" s="373"/>
      <c r="AA19" s="373"/>
      <c r="AB19" s="373"/>
      <c r="AC19" s="373"/>
      <c r="AD19" s="373"/>
      <c r="AE19" s="371"/>
      <c r="AF19" s="371"/>
      <c r="AG19" s="371"/>
      <c r="AH19" s="407"/>
      <c r="AI19"/>
      <c r="AJ19" s="251"/>
      <c r="AK19" s="251"/>
      <c r="AL19" s="251"/>
      <c r="AM19" s="251"/>
      <c r="AN19" s="251"/>
      <c r="AO19" s="251"/>
      <c r="AP19" s="251"/>
      <c r="AQ19" s="251"/>
      <c r="AR19" s="251"/>
      <c r="AS19" s="251"/>
      <c r="AT19" s="251"/>
      <c r="AU19" s="251"/>
      <c r="AV19" s="251"/>
      <c r="AW19" s="251"/>
      <c r="AX19" s="251"/>
      <c r="AY19" s="251"/>
      <c r="BB19" s="2"/>
    </row>
    <row r="20" spans="2:54" ht="30" customHeight="1">
      <c r="B20" s="1220"/>
      <c r="C20" s="1224"/>
      <c r="D20" s="1225"/>
      <c r="E20" s="975"/>
      <c r="F20" s="976"/>
      <c r="G20" s="976"/>
      <c r="H20" s="977"/>
      <c r="I20" s="382"/>
      <c r="J20" s="385" t="s">
        <v>649</v>
      </c>
      <c r="K20" s="385"/>
      <c r="L20" s="385"/>
      <c r="M20" s="385"/>
      <c r="N20" s="385"/>
      <c r="O20" s="385" t="s">
        <v>650</v>
      </c>
      <c r="P20" s="397"/>
      <c r="Q20" s="385"/>
      <c r="R20" s="398"/>
      <c r="S20" s="398"/>
      <c r="T20" s="399" t="s">
        <v>651</v>
      </c>
      <c r="U20" s="398"/>
      <c r="V20" s="385"/>
      <c r="W20" s="400"/>
      <c r="X20" s="400"/>
      <c r="Y20" s="385"/>
      <c r="Z20" s="401"/>
      <c r="AA20" s="386"/>
      <c r="AB20" s="386"/>
      <c r="AC20" s="386"/>
      <c r="AD20" s="386"/>
      <c r="AE20" s="386"/>
      <c r="AF20" s="386"/>
      <c r="AG20" s="386"/>
      <c r="AH20" s="387"/>
      <c r="AI20" s="2" t="s">
        <v>66</v>
      </c>
      <c r="AJ20" s="689" t="s">
        <v>389</v>
      </c>
      <c r="AK20" s="615"/>
      <c r="AL20" s="615"/>
      <c r="AM20" s="615"/>
      <c r="AN20" s="615"/>
      <c r="AO20" s="615"/>
      <c r="AP20" s="615"/>
      <c r="AQ20" s="615"/>
      <c r="AR20" s="615"/>
      <c r="AS20" s="615"/>
      <c r="AT20" s="615"/>
      <c r="AU20" s="615"/>
      <c r="AV20" s="615"/>
      <c r="AW20" s="615"/>
      <c r="AX20" s="615"/>
      <c r="AY20" s="615"/>
      <c r="BB20" s="2"/>
    </row>
    <row r="21" spans="2:54" ht="49.2" customHeight="1">
      <c r="B21" s="1220"/>
      <c r="C21" s="1224"/>
      <c r="D21" s="1225"/>
      <c r="E21" s="1208" t="s">
        <v>644</v>
      </c>
      <c r="F21" s="1209"/>
      <c r="G21" s="1209"/>
      <c r="H21" s="1210"/>
      <c r="I21" s="366"/>
      <c r="J21" s="366" t="s">
        <v>646</v>
      </c>
      <c r="K21" s="366" t="s">
        <v>648</v>
      </c>
      <c r="L21" s="366"/>
      <c r="M21" s="366"/>
      <c r="N21" s="366"/>
      <c r="O21" s="366"/>
      <c r="P21" s="916"/>
      <c r="Q21" s="916"/>
      <c r="R21" s="916"/>
      <c r="S21" s="916"/>
      <c r="T21" s="916"/>
      <c r="U21" s="916"/>
      <c r="V21" s="916"/>
      <c r="W21" s="916"/>
      <c r="X21" s="916"/>
      <c r="Y21" s="916"/>
      <c r="Z21" s="916"/>
      <c r="AA21" s="340" t="s">
        <v>629</v>
      </c>
      <c r="AB21" s="340"/>
      <c r="AC21" s="340"/>
      <c r="AD21" s="366" t="s">
        <v>647</v>
      </c>
      <c r="AE21" s="340"/>
      <c r="AF21" s="340"/>
      <c r="AG21" s="340"/>
      <c r="AH21" s="395"/>
      <c r="AJ21" s="212"/>
      <c r="AK21" s="277"/>
      <c r="AL21" s="277"/>
      <c r="AM21" s="277"/>
      <c r="AN21" s="277"/>
      <c r="AO21" s="277"/>
      <c r="AP21" s="277"/>
      <c r="AQ21" s="277"/>
      <c r="AR21" s="277"/>
      <c r="AS21" s="277"/>
      <c r="AT21" s="277"/>
      <c r="AU21" s="277"/>
      <c r="AV21" s="277"/>
      <c r="AW21" s="277"/>
      <c r="AX21" s="277"/>
      <c r="AY21" s="277"/>
      <c r="BB21" s="2"/>
    </row>
    <row r="22" spans="2:54" ht="25.05" customHeight="1">
      <c r="B22" s="1220"/>
      <c r="C22" s="1224"/>
      <c r="D22" s="1225"/>
      <c r="E22" s="669" t="s">
        <v>645</v>
      </c>
      <c r="F22" s="1112"/>
      <c r="G22" s="1112"/>
      <c r="H22" s="1113"/>
      <c r="I22" s="354"/>
      <c r="J22" s="383" t="s">
        <v>652</v>
      </c>
      <c r="K22" s="354"/>
      <c r="L22" s="354"/>
      <c r="M22" s="354"/>
      <c r="N22" s="354"/>
      <c r="O22" s="354"/>
      <c r="P22" s="354"/>
      <c r="Q22" s="354"/>
      <c r="R22" s="354"/>
      <c r="S22" s="354"/>
      <c r="T22" s="354"/>
      <c r="U22" s="373"/>
      <c r="V22" s="354"/>
      <c r="W22" s="383" t="s">
        <v>653</v>
      </c>
      <c r="X22" s="354"/>
      <c r="Y22" s="354"/>
      <c r="Z22" s="354"/>
      <c r="AA22" s="354"/>
      <c r="AB22" s="354"/>
      <c r="AC22" s="354"/>
      <c r="AD22" s="354"/>
      <c r="AE22" s="354"/>
      <c r="AF22" s="354"/>
      <c r="AG22" s="354"/>
      <c r="AH22" s="355"/>
      <c r="AI22" s="2" t="s">
        <v>66</v>
      </c>
      <c r="AJ22" s="732" t="s">
        <v>397</v>
      </c>
      <c r="AK22" s="648"/>
      <c r="AL22" s="648"/>
      <c r="AM22" s="648"/>
      <c r="AN22" s="648"/>
      <c r="AO22" s="648"/>
      <c r="AP22" s="648"/>
      <c r="AQ22" s="648"/>
      <c r="AR22" s="648"/>
      <c r="AS22" s="648"/>
      <c r="AT22" s="648"/>
      <c r="AU22" s="648"/>
      <c r="AV22" s="648"/>
      <c r="AW22" s="648"/>
      <c r="AX22" s="648"/>
      <c r="AY22" s="648"/>
      <c r="BB22" s="2"/>
    </row>
    <row r="23" spans="2:54" ht="25.05" customHeight="1">
      <c r="B23" s="1221"/>
      <c r="C23" s="1226"/>
      <c r="D23" s="1227"/>
      <c r="E23" s="1114"/>
      <c r="F23" s="1115"/>
      <c r="G23" s="1115"/>
      <c r="H23" s="1116"/>
      <c r="I23" s="357"/>
      <c r="J23" s="396" t="s">
        <v>654</v>
      </c>
      <c r="K23" s="357"/>
      <c r="L23" s="357"/>
      <c r="M23" s="357"/>
      <c r="N23" s="357"/>
      <c r="O23" s="357"/>
      <c r="P23" s="357"/>
      <c r="Q23" s="357"/>
      <c r="R23" s="357"/>
      <c r="S23" s="357"/>
      <c r="T23" s="357"/>
      <c r="U23" s="357"/>
      <c r="V23" s="357"/>
      <c r="W23" s="357"/>
      <c r="X23" s="357"/>
      <c r="Y23" s="357"/>
      <c r="Z23" s="357"/>
      <c r="AA23" s="357"/>
      <c r="AB23" s="357"/>
      <c r="AC23" s="357"/>
      <c r="AD23" s="357"/>
      <c r="AE23" s="357"/>
      <c r="AF23" s="357"/>
      <c r="AG23" s="357"/>
      <c r="AH23" s="387"/>
      <c r="AJ23" s="303"/>
      <c r="AK23" s="302"/>
      <c r="AL23" s="302"/>
      <c r="AM23" s="302"/>
      <c r="AN23" s="302"/>
      <c r="AO23" s="302"/>
      <c r="AP23" s="302"/>
      <c r="AQ23" s="302"/>
      <c r="AR23" s="302"/>
      <c r="AS23" s="302"/>
      <c r="AT23" s="302"/>
      <c r="AU23" s="302"/>
      <c r="AV23" s="302"/>
      <c r="AW23" s="302"/>
      <c r="AX23" s="302"/>
      <c r="AY23" s="302"/>
      <c r="BB23" s="2"/>
    </row>
    <row r="24" spans="2:54" ht="9.9" customHeight="1">
      <c r="B24" s="107"/>
      <c r="C24" s="108"/>
      <c r="D24" s="108"/>
      <c r="E24" s="109"/>
      <c r="F24" s="109"/>
      <c r="G24" s="109"/>
      <c r="H24" s="109"/>
      <c r="I24" s="109"/>
      <c r="J24" s="109"/>
      <c r="K24" s="109"/>
      <c r="L24" s="109"/>
      <c r="M24" s="109"/>
      <c r="N24" s="109"/>
      <c r="O24" s="109"/>
      <c r="P24" s="109"/>
      <c r="Q24" s="109"/>
      <c r="R24" s="109"/>
      <c r="S24" s="109"/>
      <c r="T24" s="109"/>
      <c r="U24" s="109"/>
      <c r="V24" s="109"/>
      <c r="W24" s="109"/>
      <c r="X24" s="109"/>
      <c r="Y24" s="109"/>
      <c r="Z24" s="109"/>
      <c r="AA24" s="109"/>
      <c r="AB24" s="109"/>
      <c r="AC24" s="109"/>
      <c r="AD24" s="109"/>
      <c r="AE24" s="109"/>
      <c r="AF24" s="109"/>
      <c r="AG24" s="109"/>
      <c r="AH24" s="109"/>
    </row>
    <row r="25" spans="2:54" ht="15" customHeight="1">
      <c r="C25" s="2" t="s">
        <v>640</v>
      </c>
    </row>
    <row r="45" spans="4:7" ht="15" customHeight="1">
      <c r="D45" s="80"/>
      <c r="E45" s="80"/>
      <c r="F45" s="80"/>
      <c r="G45" s="80"/>
    </row>
    <row r="52" spans="4:7" ht="15" customHeight="1">
      <c r="D52" s="80"/>
      <c r="E52" s="80"/>
      <c r="F52" s="80"/>
      <c r="G52" s="80"/>
    </row>
    <row r="59" spans="4:7" ht="15" customHeight="1">
      <c r="D59" s="80"/>
      <c r="E59" s="80"/>
      <c r="F59" s="80"/>
      <c r="G59" s="80"/>
    </row>
  </sheetData>
  <sheetProtection algorithmName="SHA-512" hashValue="CTDRYc3Sc76aSfyGeE+6NaA/7l7BJes8RQNdSGnzpbecJ5KNJekycWUSot7Pm5E25xhie1tTi3r3OUiLif8nIA==" saltValue="JVYS6oPO6bmiVcdCwWXNCg==" spinCount="100000" sheet="1" selectLockedCells="1"/>
  <mergeCells count="83">
    <mergeCell ref="AJ22:AY22"/>
    <mergeCell ref="M16:O16"/>
    <mergeCell ref="AJ20:AY20"/>
    <mergeCell ref="E18:G18"/>
    <mergeCell ref="AI13:AI14"/>
    <mergeCell ref="M13:P13"/>
    <mergeCell ref="Q13:T13"/>
    <mergeCell ref="E14:G14"/>
    <mergeCell ref="I14:K14"/>
    <mergeCell ref="M14:O14"/>
    <mergeCell ref="Q14:S14"/>
    <mergeCell ref="I17:L17"/>
    <mergeCell ref="M17:P17"/>
    <mergeCell ref="E17:H17"/>
    <mergeCell ref="AJ17:AY18"/>
    <mergeCell ref="AI17:AI18"/>
    <mergeCell ref="Q17:T17"/>
    <mergeCell ref="U13:AH14"/>
    <mergeCell ref="AK4:AZ4"/>
    <mergeCell ref="AJ7:AY7"/>
    <mergeCell ref="AJ9:AY9"/>
    <mergeCell ref="AJ13:AY14"/>
    <mergeCell ref="AJ15:AY16"/>
    <mergeCell ref="AJ6:AY6"/>
    <mergeCell ref="K9:T9"/>
    <mergeCell ref="X8:AG8"/>
    <mergeCell ref="I18:K18"/>
    <mergeCell ref="E10:J11"/>
    <mergeCell ref="W12:AA12"/>
    <mergeCell ref="AC10:AH11"/>
    <mergeCell ref="B1:J1"/>
    <mergeCell ref="E7:J7"/>
    <mergeCell ref="C4:D9"/>
    <mergeCell ref="AB6:AF6"/>
    <mergeCell ref="R7:V7"/>
    <mergeCell ref="W7:Y7"/>
    <mergeCell ref="E4:J5"/>
    <mergeCell ref="O5:Y5"/>
    <mergeCell ref="Z7:AB7"/>
    <mergeCell ref="AD7:AF7"/>
    <mergeCell ref="E6:J6"/>
    <mergeCell ref="K7:P7"/>
    <mergeCell ref="U1:AG1"/>
    <mergeCell ref="Q3:U3"/>
    <mergeCell ref="B2:D3"/>
    <mergeCell ref="E2:J2"/>
    <mergeCell ref="K2:P2"/>
    <mergeCell ref="Q2:V2"/>
    <mergeCell ref="W2:AH3"/>
    <mergeCell ref="E3:I3"/>
    <mergeCell ref="K3:O3"/>
    <mergeCell ref="B4:B23"/>
    <mergeCell ref="E22:H23"/>
    <mergeCell ref="C19:D23"/>
    <mergeCell ref="E19:H20"/>
    <mergeCell ref="T6:V6"/>
    <mergeCell ref="K6:R6"/>
    <mergeCell ref="K10:P10"/>
    <mergeCell ref="Q10:V10"/>
    <mergeCell ref="K12:O12"/>
    <mergeCell ref="Q12:U12"/>
    <mergeCell ref="Q18:S18"/>
    <mergeCell ref="M18:O18"/>
    <mergeCell ref="C13:D14"/>
    <mergeCell ref="C15:D16"/>
    <mergeCell ref="C17:D18"/>
    <mergeCell ref="E8:J8"/>
    <mergeCell ref="C10:D12"/>
    <mergeCell ref="AC12:AG12"/>
    <mergeCell ref="E21:H21"/>
    <mergeCell ref="P21:Z21"/>
    <mergeCell ref="E9:J9"/>
    <mergeCell ref="E12:I12"/>
    <mergeCell ref="Q16:S16"/>
    <mergeCell ref="E16:G16"/>
    <mergeCell ref="I16:K16"/>
    <mergeCell ref="Q15:T15"/>
    <mergeCell ref="E13:H13"/>
    <mergeCell ref="I13:L13"/>
    <mergeCell ref="E15:H15"/>
    <mergeCell ref="I15:L15"/>
    <mergeCell ref="M15:P15"/>
    <mergeCell ref="W10:AB11"/>
  </mergeCells>
  <phoneticPr fontId="1"/>
  <dataValidations count="2">
    <dataValidation imeMode="halfAlpha" allowBlank="1" showInputMessage="1" showErrorMessage="1" sqref="E14:G14 I16:K16 M14:O14 Q14:S14 Q16:S16 M16:O16 I14:K14 E16:G16 Q18:S19 I18:K19 M18:O19 E21:E22 E18:E19 F18:G18" xr:uid="{00000000-0002-0000-0700-000000000000}"/>
    <dataValidation type="list" allowBlank="1" showInputMessage="1" showErrorMessage="1" sqref="W7:Y7" xr:uid="{00000000-0002-0000-0700-000001000000}">
      <formula1>"昭和,平成,令和"</formula1>
    </dataValidation>
  </dataValidations>
  <pageMargins left="0.70866141732283472" right="0.70866141732283472" top="0.74803149606299213" bottom="0.74803149606299213" header="0.31496062992125984" footer="0.31496062992125984"/>
  <pageSetup paperSize="9" scale="77" fitToHeight="0" orientation="portrait" blackAndWhite="1" r:id="rId1"/>
  <headerFooter>
    <oddFooter>&amp;R募集区分B</oddFooter>
  </headerFooter>
  <colBreaks count="1" manualBreakCount="1">
    <brk id="34" max="22" man="1"/>
  </colBreaks>
  <drawing r:id="rId2"/>
  <legacyDrawing r:id="rId3"/>
  <mc:AlternateContent xmlns:mc="http://schemas.openxmlformats.org/markup-compatibility/2006">
    <mc:Choice Requires="x14">
      <controls>
        <mc:AlternateContent xmlns:mc="http://schemas.openxmlformats.org/markup-compatibility/2006">
          <mc:Choice Requires="x14">
            <control shapeId="72745" r:id="rId4" name="Group Box 41">
              <controlPr defaultSize="0" autoFill="0" autoPict="0">
                <anchor moveWithCells="1">
                  <from>
                    <xdr:col>7</xdr:col>
                    <xdr:colOff>114300</xdr:colOff>
                    <xdr:row>24</xdr:row>
                    <xdr:rowOff>0</xdr:rowOff>
                  </from>
                  <to>
                    <xdr:col>34</xdr:col>
                    <xdr:colOff>205740</xdr:colOff>
                    <xdr:row>27</xdr:row>
                    <xdr:rowOff>175260</xdr:rowOff>
                  </to>
                </anchor>
              </controlPr>
            </control>
          </mc:Choice>
        </mc:AlternateContent>
        <mc:AlternateContent xmlns:mc="http://schemas.openxmlformats.org/markup-compatibility/2006">
          <mc:Choice Requires="x14">
            <control shapeId="72746" r:id="rId5" name="Group Box 42">
              <controlPr defaultSize="0" autoFill="0" autoPict="0">
                <anchor moveWithCells="1">
                  <from>
                    <xdr:col>7</xdr:col>
                    <xdr:colOff>83820</xdr:colOff>
                    <xdr:row>24</xdr:row>
                    <xdr:rowOff>0</xdr:rowOff>
                  </from>
                  <to>
                    <xdr:col>34</xdr:col>
                    <xdr:colOff>167640</xdr:colOff>
                    <xdr:row>26</xdr:row>
                    <xdr:rowOff>182880</xdr:rowOff>
                  </to>
                </anchor>
              </controlPr>
            </control>
          </mc:Choice>
        </mc:AlternateContent>
        <mc:AlternateContent xmlns:mc="http://schemas.openxmlformats.org/markup-compatibility/2006">
          <mc:Choice Requires="x14">
            <control shapeId="72747" r:id="rId6" name="Check Box 43">
              <controlPr defaultSize="0" autoFill="0" autoLine="0" autoPict="0">
                <anchor moveWithCells="1">
                  <from>
                    <xdr:col>7</xdr:col>
                    <xdr:colOff>205740</xdr:colOff>
                    <xdr:row>19</xdr:row>
                    <xdr:rowOff>15240</xdr:rowOff>
                  </from>
                  <to>
                    <xdr:col>9</xdr:col>
                    <xdr:colOff>15240</xdr:colOff>
                    <xdr:row>19</xdr:row>
                    <xdr:rowOff>350520</xdr:rowOff>
                  </to>
                </anchor>
              </controlPr>
            </control>
          </mc:Choice>
        </mc:AlternateContent>
        <mc:AlternateContent xmlns:mc="http://schemas.openxmlformats.org/markup-compatibility/2006">
          <mc:Choice Requires="x14">
            <control shapeId="72748" r:id="rId7" name="Check Box 44">
              <controlPr defaultSize="0" autoFill="0" autoLine="0" autoPict="0">
                <anchor moveWithCells="1">
                  <from>
                    <xdr:col>12</xdr:col>
                    <xdr:colOff>190500</xdr:colOff>
                    <xdr:row>19</xdr:row>
                    <xdr:rowOff>22860</xdr:rowOff>
                  </from>
                  <to>
                    <xdr:col>14</xdr:col>
                    <xdr:colOff>38100</xdr:colOff>
                    <xdr:row>19</xdr:row>
                    <xdr:rowOff>365760</xdr:rowOff>
                  </to>
                </anchor>
              </controlPr>
            </control>
          </mc:Choice>
        </mc:AlternateContent>
        <mc:AlternateContent xmlns:mc="http://schemas.openxmlformats.org/markup-compatibility/2006">
          <mc:Choice Requires="x14">
            <control shapeId="72749" r:id="rId8" name="Check Box 45">
              <controlPr defaultSize="0" autoFill="0" autoLine="0" autoPict="0">
                <anchor moveWithCells="1">
                  <from>
                    <xdr:col>10</xdr:col>
                    <xdr:colOff>7620</xdr:colOff>
                    <xdr:row>3</xdr:row>
                    <xdr:rowOff>60960</xdr:rowOff>
                  </from>
                  <to>
                    <xdr:col>11</xdr:col>
                    <xdr:colOff>99060</xdr:colOff>
                    <xdr:row>3</xdr:row>
                    <xdr:rowOff>358140</xdr:rowOff>
                  </to>
                </anchor>
              </controlPr>
            </control>
          </mc:Choice>
        </mc:AlternateContent>
        <mc:AlternateContent xmlns:mc="http://schemas.openxmlformats.org/markup-compatibility/2006">
          <mc:Choice Requires="x14">
            <control shapeId="72750" r:id="rId9" name="Check Box 46">
              <controlPr defaultSize="0" autoFill="0" autoLine="0" autoPict="0">
                <anchor moveWithCells="1">
                  <from>
                    <xdr:col>16</xdr:col>
                    <xdr:colOff>30480</xdr:colOff>
                    <xdr:row>3</xdr:row>
                    <xdr:rowOff>53340</xdr:rowOff>
                  </from>
                  <to>
                    <xdr:col>17</xdr:col>
                    <xdr:colOff>0</xdr:colOff>
                    <xdr:row>3</xdr:row>
                    <xdr:rowOff>358140</xdr:rowOff>
                  </to>
                </anchor>
              </controlPr>
            </control>
          </mc:Choice>
        </mc:AlternateContent>
        <mc:AlternateContent xmlns:mc="http://schemas.openxmlformats.org/markup-compatibility/2006">
          <mc:Choice Requires="x14">
            <control shapeId="72751" r:id="rId10" name="Check Box 47">
              <controlPr defaultSize="0" autoFill="0" autoLine="0" autoPict="0">
                <anchor moveWithCells="1">
                  <from>
                    <xdr:col>21</xdr:col>
                    <xdr:colOff>38100</xdr:colOff>
                    <xdr:row>3</xdr:row>
                    <xdr:rowOff>76200</xdr:rowOff>
                  </from>
                  <to>
                    <xdr:col>22</xdr:col>
                    <xdr:colOff>121920</xdr:colOff>
                    <xdr:row>3</xdr:row>
                    <xdr:rowOff>358140</xdr:rowOff>
                  </to>
                </anchor>
              </controlPr>
            </control>
          </mc:Choice>
        </mc:AlternateContent>
        <mc:AlternateContent xmlns:mc="http://schemas.openxmlformats.org/markup-compatibility/2006">
          <mc:Choice Requires="x14">
            <control shapeId="72752" r:id="rId11" name="Check Box 48">
              <controlPr defaultSize="0" autoFill="0" autoLine="0" autoPict="0">
                <anchor moveWithCells="1">
                  <from>
                    <xdr:col>26</xdr:col>
                    <xdr:colOff>167640</xdr:colOff>
                    <xdr:row>3</xdr:row>
                    <xdr:rowOff>38100</xdr:rowOff>
                  </from>
                  <to>
                    <xdr:col>28</xdr:col>
                    <xdr:colOff>45720</xdr:colOff>
                    <xdr:row>3</xdr:row>
                    <xdr:rowOff>388620</xdr:rowOff>
                  </to>
                </anchor>
              </controlPr>
            </control>
          </mc:Choice>
        </mc:AlternateContent>
        <mc:AlternateContent xmlns:mc="http://schemas.openxmlformats.org/markup-compatibility/2006">
          <mc:Choice Requires="x14">
            <control shapeId="72753" r:id="rId12" name="Check Box 49">
              <controlPr locked="0" defaultSize="0" autoFill="0" autoLine="0" autoPict="0">
                <anchor moveWithCells="1">
                  <from>
                    <xdr:col>10</xdr:col>
                    <xdr:colOff>7620</xdr:colOff>
                    <xdr:row>4</xdr:row>
                    <xdr:rowOff>53340</xdr:rowOff>
                  </from>
                  <to>
                    <xdr:col>11</xdr:col>
                    <xdr:colOff>53340</xdr:colOff>
                    <xdr:row>4</xdr:row>
                    <xdr:rowOff>350520</xdr:rowOff>
                  </to>
                </anchor>
              </controlPr>
            </control>
          </mc:Choice>
        </mc:AlternateContent>
        <mc:AlternateContent xmlns:mc="http://schemas.openxmlformats.org/markup-compatibility/2006">
          <mc:Choice Requires="x14">
            <control shapeId="72755" r:id="rId13" name="Check Box 51">
              <controlPr defaultSize="0" autoFill="0" autoLine="0" autoPict="0">
                <anchor moveWithCells="1">
                  <from>
                    <xdr:col>10</xdr:col>
                    <xdr:colOff>22860</xdr:colOff>
                    <xdr:row>7</xdr:row>
                    <xdr:rowOff>91440</xdr:rowOff>
                  </from>
                  <to>
                    <xdr:col>11</xdr:col>
                    <xdr:colOff>83820</xdr:colOff>
                    <xdr:row>7</xdr:row>
                    <xdr:rowOff>373380</xdr:rowOff>
                  </to>
                </anchor>
              </controlPr>
            </control>
          </mc:Choice>
        </mc:AlternateContent>
        <mc:AlternateContent xmlns:mc="http://schemas.openxmlformats.org/markup-compatibility/2006">
          <mc:Choice Requires="x14">
            <control shapeId="72756" r:id="rId14" name="Check Box 52">
              <controlPr defaultSize="0" autoFill="0" autoLine="0" autoPict="0">
                <anchor moveWithCells="1">
                  <from>
                    <xdr:col>15</xdr:col>
                    <xdr:colOff>38100</xdr:colOff>
                    <xdr:row>7</xdr:row>
                    <xdr:rowOff>83820</xdr:rowOff>
                  </from>
                  <to>
                    <xdr:col>16</xdr:col>
                    <xdr:colOff>129540</xdr:colOff>
                    <xdr:row>7</xdr:row>
                    <xdr:rowOff>365760</xdr:rowOff>
                  </to>
                </anchor>
              </controlPr>
            </control>
          </mc:Choice>
        </mc:AlternateContent>
        <mc:AlternateContent xmlns:mc="http://schemas.openxmlformats.org/markup-compatibility/2006">
          <mc:Choice Requires="x14">
            <control shapeId="72758" r:id="rId15" name="Check Box 54">
              <controlPr locked="0" defaultSize="0" autoFill="0" autoLine="0" autoPict="0">
                <anchor moveWithCells="1">
                  <from>
                    <xdr:col>18</xdr:col>
                    <xdr:colOff>38100</xdr:colOff>
                    <xdr:row>7</xdr:row>
                    <xdr:rowOff>91440</xdr:rowOff>
                  </from>
                  <to>
                    <xdr:col>19</xdr:col>
                    <xdr:colOff>129540</xdr:colOff>
                    <xdr:row>7</xdr:row>
                    <xdr:rowOff>358140</xdr:rowOff>
                  </to>
                </anchor>
              </controlPr>
            </control>
          </mc:Choice>
        </mc:AlternateContent>
        <mc:AlternateContent xmlns:mc="http://schemas.openxmlformats.org/markup-compatibility/2006">
          <mc:Choice Requires="x14">
            <control shapeId="72759" r:id="rId16" name="Check Box 55">
              <controlPr defaultSize="0" autoFill="0" autoLine="0" autoPict="0">
                <anchor moveWithCells="1">
                  <from>
                    <xdr:col>8</xdr:col>
                    <xdr:colOff>22860</xdr:colOff>
                    <xdr:row>20</xdr:row>
                    <xdr:rowOff>167640</xdr:rowOff>
                  </from>
                  <to>
                    <xdr:col>9</xdr:col>
                    <xdr:colOff>106680</xdr:colOff>
                    <xdr:row>20</xdr:row>
                    <xdr:rowOff>472440</xdr:rowOff>
                  </to>
                </anchor>
              </controlPr>
            </control>
          </mc:Choice>
        </mc:AlternateContent>
        <mc:AlternateContent xmlns:mc="http://schemas.openxmlformats.org/markup-compatibility/2006">
          <mc:Choice Requires="x14">
            <control shapeId="72760" r:id="rId17" name="Check Box 56">
              <controlPr defaultSize="0" autoFill="0" autoLine="0" autoPict="0">
                <anchor moveWithCells="1">
                  <from>
                    <xdr:col>27</xdr:col>
                    <xdr:colOff>190500</xdr:colOff>
                    <xdr:row>20</xdr:row>
                    <xdr:rowOff>175260</xdr:rowOff>
                  </from>
                  <to>
                    <xdr:col>29</xdr:col>
                    <xdr:colOff>83820</xdr:colOff>
                    <xdr:row>20</xdr:row>
                    <xdr:rowOff>449580</xdr:rowOff>
                  </to>
                </anchor>
              </controlPr>
            </control>
          </mc:Choice>
        </mc:AlternateContent>
        <mc:AlternateContent xmlns:mc="http://schemas.openxmlformats.org/markup-compatibility/2006">
          <mc:Choice Requires="x14">
            <control shapeId="72761" r:id="rId18" name="Check Box 57">
              <controlPr defaultSize="0" autoFill="0" autoLine="0" autoPict="0">
                <anchor moveWithCells="1">
                  <from>
                    <xdr:col>8</xdr:col>
                    <xdr:colOff>7620</xdr:colOff>
                    <xdr:row>21</xdr:row>
                    <xdr:rowOff>45720</xdr:rowOff>
                  </from>
                  <to>
                    <xdr:col>9</xdr:col>
                    <xdr:colOff>45720</xdr:colOff>
                    <xdr:row>22</xdr:row>
                    <xdr:rowOff>7620</xdr:rowOff>
                  </to>
                </anchor>
              </controlPr>
            </control>
          </mc:Choice>
        </mc:AlternateContent>
        <mc:AlternateContent xmlns:mc="http://schemas.openxmlformats.org/markup-compatibility/2006">
          <mc:Choice Requires="x14">
            <control shapeId="72764" r:id="rId19" name="Check Box 60">
              <controlPr defaultSize="0" autoFill="0" autoLine="0" autoPict="0">
                <anchor moveWithCells="1">
                  <from>
                    <xdr:col>21</xdr:col>
                    <xdr:colOff>15240</xdr:colOff>
                    <xdr:row>21</xdr:row>
                    <xdr:rowOff>38100</xdr:rowOff>
                  </from>
                  <to>
                    <xdr:col>22</xdr:col>
                    <xdr:colOff>45720</xdr:colOff>
                    <xdr:row>22</xdr:row>
                    <xdr:rowOff>15240</xdr:rowOff>
                  </to>
                </anchor>
              </controlPr>
            </control>
          </mc:Choice>
        </mc:AlternateContent>
        <mc:AlternateContent xmlns:mc="http://schemas.openxmlformats.org/markup-compatibility/2006">
          <mc:Choice Requires="x14">
            <control shapeId="72783" r:id="rId20" name="Check Box 79">
              <controlPr defaultSize="0" autoFill="0" autoLine="0" autoPict="0">
                <anchor moveWithCells="1">
                  <from>
                    <xdr:col>18</xdr:col>
                    <xdr:colOff>7620</xdr:colOff>
                    <xdr:row>19</xdr:row>
                    <xdr:rowOff>30480</xdr:rowOff>
                  </from>
                  <to>
                    <xdr:col>19</xdr:col>
                    <xdr:colOff>45720</xdr:colOff>
                    <xdr:row>19</xdr:row>
                    <xdr:rowOff>358140</xdr:rowOff>
                  </to>
                </anchor>
              </controlPr>
            </control>
          </mc:Choice>
        </mc:AlternateContent>
        <mc:AlternateContent xmlns:mc="http://schemas.openxmlformats.org/markup-compatibility/2006">
          <mc:Choice Requires="x14">
            <control shapeId="72784" r:id="rId21" name="Check Box 80">
              <controlPr defaultSize="0" autoFill="0" autoLine="0" autoPict="0">
                <anchor moveWithCells="1">
                  <from>
                    <xdr:col>10</xdr:col>
                    <xdr:colOff>7620</xdr:colOff>
                    <xdr:row>10</xdr:row>
                    <xdr:rowOff>45720</xdr:rowOff>
                  </from>
                  <to>
                    <xdr:col>11</xdr:col>
                    <xdr:colOff>83820</xdr:colOff>
                    <xdr:row>10</xdr:row>
                    <xdr:rowOff>335280</xdr:rowOff>
                  </to>
                </anchor>
              </controlPr>
            </control>
          </mc:Choice>
        </mc:AlternateContent>
        <mc:AlternateContent xmlns:mc="http://schemas.openxmlformats.org/markup-compatibility/2006">
          <mc:Choice Requires="x14">
            <control shapeId="72785" r:id="rId22" name="Check Box 81">
              <controlPr defaultSize="0" autoFill="0" autoLine="0" autoPict="0">
                <anchor moveWithCells="1">
                  <from>
                    <xdr:col>13</xdr:col>
                    <xdr:colOff>38100</xdr:colOff>
                    <xdr:row>10</xdr:row>
                    <xdr:rowOff>45720</xdr:rowOff>
                  </from>
                  <to>
                    <xdr:col>14</xdr:col>
                    <xdr:colOff>106680</xdr:colOff>
                    <xdr:row>10</xdr:row>
                    <xdr:rowOff>320040</xdr:rowOff>
                  </to>
                </anchor>
              </controlPr>
            </control>
          </mc:Choice>
        </mc:AlternateContent>
        <mc:AlternateContent xmlns:mc="http://schemas.openxmlformats.org/markup-compatibility/2006">
          <mc:Choice Requires="x14">
            <control shapeId="72786" r:id="rId23" name="Check Box 82">
              <controlPr defaultSize="0" autoFill="0" autoLine="0" autoPict="0">
                <anchor moveWithCells="1">
                  <from>
                    <xdr:col>16</xdr:col>
                    <xdr:colOff>68580</xdr:colOff>
                    <xdr:row>10</xdr:row>
                    <xdr:rowOff>38100</xdr:rowOff>
                  </from>
                  <to>
                    <xdr:col>17</xdr:col>
                    <xdr:colOff>45720</xdr:colOff>
                    <xdr:row>10</xdr:row>
                    <xdr:rowOff>350520</xdr:rowOff>
                  </to>
                </anchor>
              </controlPr>
            </control>
          </mc:Choice>
        </mc:AlternateContent>
        <mc:AlternateContent xmlns:mc="http://schemas.openxmlformats.org/markup-compatibility/2006">
          <mc:Choice Requires="x14">
            <control shapeId="72787" r:id="rId24" name="Check Box 83">
              <controlPr defaultSize="0" autoFill="0" autoLine="0" autoPict="0">
                <anchor moveWithCells="1">
                  <from>
                    <xdr:col>19</xdr:col>
                    <xdr:colOff>0</xdr:colOff>
                    <xdr:row>10</xdr:row>
                    <xdr:rowOff>60960</xdr:rowOff>
                  </from>
                  <to>
                    <xdr:col>20</xdr:col>
                    <xdr:colOff>30480</xdr:colOff>
                    <xdr:row>10</xdr:row>
                    <xdr:rowOff>304800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1"/>
  <dimension ref="B1:BE67"/>
  <sheetViews>
    <sheetView showGridLines="0" showRowColHeaders="0" view="pageBreakPreview" zoomScaleNormal="100" zoomScaleSheetLayoutView="100" workbookViewId="0">
      <selection activeCell="AD7" sqref="AD7:AL7"/>
    </sheetView>
  </sheetViews>
  <sheetFormatPr defaultColWidth="2.44140625" defaultRowHeight="15" customHeight="1"/>
  <cols>
    <col min="1" max="1" width="6.6640625" style="11" customWidth="1"/>
    <col min="2" max="2" width="3.6640625" style="11" customWidth="1"/>
    <col min="3" max="8" width="2.77734375" style="11" customWidth="1"/>
    <col min="9" max="38" width="3.109375" style="11" customWidth="1"/>
    <col min="39" max="39" width="18" style="11" customWidth="1"/>
    <col min="40" max="40" width="2.44140625" style="11"/>
    <col min="41" max="56" width="2.44140625" style="149"/>
    <col min="57" max="16384" width="2.44140625" style="11"/>
  </cols>
  <sheetData>
    <row r="1" spans="2:57" ht="15.75" customHeight="1">
      <c r="B1" s="61" t="s">
        <v>140</v>
      </c>
      <c r="C1" s="61"/>
      <c r="D1" s="61"/>
      <c r="E1" s="61"/>
      <c r="F1" s="61"/>
      <c r="G1" s="61"/>
      <c r="H1" s="61"/>
      <c r="I1" s="61"/>
      <c r="J1" s="61"/>
      <c r="K1" s="61"/>
      <c r="L1" s="61"/>
      <c r="M1" s="61"/>
      <c r="N1" s="61"/>
      <c r="O1" s="61"/>
      <c r="P1" s="61"/>
      <c r="Q1" s="61"/>
      <c r="R1" s="61"/>
      <c r="S1" s="61"/>
      <c r="T1" s="61"/>
      <c r="U1" s="61"/>
      <c r="V1" s="61"/>
      <c r="W1" s="61"/>
      <c r="X1" s="61"/>
      <c r="Y1" s="61"/>
      <c r="Z1" s="61"/>
      <c r="AA1" s="61"/>
      <c r="AB1" s="61"/>
    </row>
    <row r="2" spans="2:57" ht="15.75" customHeight="1">
      <c r="B2" s="61"/>
      <c r="C2" s="61"/>
      <c r="D2" s="61"/>
      <c r="E2" s="61"/>
      <c r="F2" s="61"/>
      <c r="G2" s="61"/>
      <c r="H2" s="61"/>
      <c r="I2" s="61"/>
      <c r="J2" s="61"/>
      <c r="K2" s="61"/>
      <c r="L2" s="61"/>
      <c r="M2" s="61"/>
      <c r="N2" s="61"/>
      <c r="O2" s="61"/>
      <c r="P2" s="61"/>
      <c r="Q2" s="61"/>
      <c r="R2" s="61"/>
      <c r="S2" s="61"/>
      <c r="T2" s="61"/>
      <c r="U2" s="61"/>
      <c r="V2" s="61"/>
      <c r="W2" s="61"/>
      <c r="X2" s="61"/>
      <c r="Y2" s="61"/>
      <c r="Z2" s="61"/>
      <c r="AA2" s="61"/>
      <c r="AB2" s="61"/>
      <c r="AC2" s="1294" t="s">
        <v>275</v>
      </c>
      <c r="AD2" s="1294"/>
      <c r="AE2" s="259">
        <f>'１ 認可申請書'!AG9</f>
        <v>0</v>
      </c>
      <c r="AF2" s="11" t="s">
        <v>75</v>
      </c>
      <c r="AG2" s="259">
        <f>'１ 認可申請書'!AJ9</f>
        <v>0</v>
      </c>
      <c r="AH2" s="11" t="s">
        <v>96</v>
      </c>
      <c r="AI2" s="259">
        <f>'１ 認可申請書'!AM9</f>
        <v>0</v>
      </c>
      <c r="AJ2" s="1295" t="s">
        <v>97</v>
      </c>
      <c r="AK2" s="1295"/>
      <c r="AL2" s="1295"/>
      <c r="AM2" s="11" t="str">
        <f>CONCATENATE(AC2,AE2,AF2,AG2,AH2,AI2,"日")</f>
        <v>令和0年0月0日</v>
      </c>
      <c r="AN2" s="257"/>
      <c r="AO2" s="258"/>
      <c r="AP2" s="258"/>
      <c r="AQ2" s="258"/>
      <c r="AR2" s="258"/>
      <c r="AS2" s="258"/>
      <c r="AT2" s="258"/>
      <c r="AU2" s="258"/>
      <c r="AV2" s="258"/>
      <c r="AW2" s="258"/>
      <c r="AX2" s="258"/>
      <c r="AY2" s="258"/>
      <c r="AZ2" s="258"/>
      <c r="BA2" s="258"/>
      <c r="BB2" s="258"/>
      <c r="BC2" s="258"/>
      <c r="BD2" s="258"/>
      <c r="BE2" s="258"/>
    </row>
    <row r="3" spans="2:57" ht="13.2">
      <c r="B3" s="1296" t="s">
        <v>169</v>
      </c>
      <c r="C3" s="1296"/>
      <c r="D3" s="1296"/>
      <c r="E3" s="1296"/>
      <c r="F3" s="1296"/>
      <c r="G3" s="1296"/>
      <c r="H3" s="1296"/>
      <c r="I3" s="1296"/>
      <c r="J3" s="1296"/>
      <c r="K3" s="1296"/>
      <c r="L3" s="1296"/>
      <c r="M3" s="1296"/>
      <c r="N3" s="1296"/>
      <c r="O3" s="1296"/>
      <c r="P3" s="1296"/>
      <c r="Q3" s="1296"/>
      <c r="R3" s="1296"/>
      <c r="S3" s="1296"/>
      <c r="T3" s="1296"/>
      <c r="U3" s="1296"/>
      <c r="V3" s="1296"/>
      <c r="W3" s="1296"/>
      <c r="X3" s="1296"/>
      <c r="Y3" s="1296"/>
      <c r="Z3" s="1296"/>
      <c r="AA3" s="1296"/>
      <c r="AB3" s="1296"/>
      <c r="AC3" s="1296"/>
      <c r="AD3" s="1296"/>
      <c r="AE3" s="1296"/>
      <c r="AF3" s="1296"/>
      <c r="AG3" s="1296"/>
      <c r="AH3" s="1296"/>
      <c r="AI3" s="1296"/>
      <c r="AJ3" s="1296"/>
      <c r="AK3" s="1296"/>
      <c r="AL3" s="1296"/>
    </row>
    <row r="4" spans="2:57" ht="15.75" customHeight="1">
      <c r="B4" s="61"/>
      <c r="C4" s="61"/>
      <c r="D4" s="61"/>
      <c r="E4" s="61"/>
      <c r="F4" s="61"/>
      <c r="G4" s="61"/>
      <c r="H4" s="61"/>
      <c r="I4" s="61"/>
      <c r="J4" s="61"/>
      <c r="K4" s="61"/>
      <c r="L4" s="61"/>
      <c r="M4" s="61"/>
      <c r="N4" s="61"/>
      <c r="O4" s="61"/>
      <c r="P4" s="61"/>
      <c r="Q4" s="61"/>
      <c r="R4" s="61"/>
      <c r="S4" s="61"/>
      <c r="T4" s="61"/>
      <c r="U4" s="61"/>
      <c r="V4" s="61"/>
      <c r="W4" s="61"/>
      <c r="X4" s="61"/>
      <c r="Y4" s="61"/>
      <c r="Z4" s="61"/>
      <c r="AA4" s="61"/>
      <c r="AB4" s="61"/>
      <c r="AC4" s="61"/>
      <c r="AD4" s="61"/>
      <c r="AE4" s="61"/>
      <c r="AF4" s="61"/>
      <c r="AG4" s="61"/>
      <c r="AH4" s="61"/>
      <c r="AI4" s="61"/>
      <c r="AJ4" s="61"/>
      <c r="AK4" s="61"/>
      <c r="AL4" s="61"/>
    </row>
    <row r="5" spans="2:57" ht="45" customHeight="1">
      <c r="B5" s="113" t="s">
        <v>656</v>
      </c>
      <c r="C5" s="1176" t="s">
        <v>98</v>
      </c>
      <c r="D5" s="1176"/>
      <c r="E5" s="1176"/>
      <c r="F5" s="1297" t="s">
        <v>78</v>
      </c>
      <c r="G5" s="1298"/>
      <c r="H5" s="1299"/>
      <c r="I5" s="1176" t="s">
        <v>40</v>
      </c>
      <c r="J5" s="1176"/>
      <c r="K5" s="1176"/>
      <c r="L5" s="1176"/>
      <c r="M5" s="1176"/>
      <c r="N5" s="1176" t="s">
        <v>8</v>
      </c>
      <c r="O5" s="1176"/>
      <c r="P5" s="1176"/>
      <c r="Q5" s="1176"/>
      <c r="R5" s="1176"/>
      <c r="S5" s="1176"/>
      <c r="T5" s="1176"/>
      <c r="U5" s="1176"/>
      <c r="V5" s="1176" t="s">
        <v>99</v>
      </c>
      <c r="W5" s="1176"/>
      <c r="X5" s="1176" t="s">
        <v>42</v>
      </c>
      <c r="Y5" s="1176"/>
      <c r="Z5" s="1176"/>
      <c r="AA5" s="1176"/>
      <c r="AB5" s="1176"/>
      <c r="AC5" s="1176"/>
      <c r="AD5" s="1300" t="s">
        <v>64</v>
      </c>
      <c r="AE5" s="1300"/>
      <c r="AF5" s="1300"/>
      <c r="AG5" s="1300"/>
      <c r="AH5" s="1300"/>
      <c r="AI5" s="1300"/>
      <c r="AJ5" s="1300"/>
      <c r="AK5" s="1300"/>
      <c r="AL5" s="1301"/>
    </row>
    <row r="6" spans="2:57" ht="42" customHeight="1">
      <c r="B6" s="113">
        <v>1</v>
      </c>
      <c r="C6" s="1289"/>
      <c r="D6" s="1289"/>
      <c r="E6" s="1289"/>
      <c r="F6" s="1290"/>
      <c r="G6" s="1291"/>
      <c r="H6" s="1292"/>
      <c r="I6" s="1289"/>
      <c r="J6" s="1289"/>
      <c r="K6" s="1289"/>
      <c r="L6" s="1289"/>
      <c r="M6" s="1289"/>
      <c r="N6" s="1290"/>
      <c r="O6" s="1291"/>
      <c r="P6" s="408"/>
      <c r="Q6" s="121" t="s">
        <v>255</v>
      </c>
      <c r="R6" s="408"/>
      <c r="S6" s="121" t="s">
        <v>256</v>
      </c>
      <c r="T6" s="408"/>
      <c r="U6" s="119" t="s">
        <v>257</v>
      </c>
      <c r="V6" s="1176" t="str">
        <f>IF(N6="","",DATEDIF(AM6,AM2,"Y")&amp;"歳")</f>
        <v/>
      </c>
      <c r="W6" s="1176"/>
      <c r="X6" s="1302"/>
      <c r="Y6" s="1287"/>
      <c r="Z6" s="1287"/>
      <c r="AA6" s="1287"/>
      <c r="AB6" s="1287"/>
      <c r="AC6" s="1288"/>
      <c r="AD6" s="1287"/>
      <c r="AE6" s="1287"/>
      <c r="AF6" s="1287"/>
      <c r="AG6" s="1287"/>
      <c r="AH6" s="1287"/>
      <c r="AI6" s="1287"/>
      <c r="AJ6" s="1287"/>
      <c r="AK6" s="1287"/>
      <c r="AL6" s="1288"/>
      <c r="AM6" s="11" t="str">
        <f>CONCATENATE(N6,P6,Q6,R6,S6,T6,U6)</f>
        <v>年月日</v>
      </c>
    </row>
    <row r="7" spans="2:57" ht="42" customHeight="1">
      <c r="B7" s="113">
        <v>2</v>
      </c>
      <c r="C7" s="1289"/>
      <c r="D7" s="1289"/>
      <c r="E7" s="1289"/>
      <c r="F7" s="1290"/>
      <c r="G7" s="1291"/>
      <c r="H7" s="1292"/>
      <c r="I7" s="1289"/>
      <c r="J7" s="1289"/>
      <c r="K7" s="1289"/>
      <c r="L7" s="1289"/>
      <c r="M7" s="1289"/>
      <c r="N7" s="1290"/>
      <c r="O7" s="1291"/>
      <c r="P7" s="408"/>
      <c r="Q7" s="121" t="s">
        <v>276</v>
      </c>
      <c r="R7" s="408"/>
      <c r="S7" s="121" t="s">
        <v>277</v>
      </c>
      <c r="T7" s="408"/>
      <c r="U7" s="119" t="s">
        <v>278</v>
      </c>
      <c r="V7" s="1176" t="str">
        <f>IF(N7="","",DATEDIF(AM7,AM2,"Y")&amp;"歳")</f>
        <v/>
      </c>
      <c r="W7" s="1176"/>
      <c r="X7" s="1293"/>
      <c r="Y7" s="1293"/>
      <c r="Z7" s="1293"/>
      <c r="AA7" s="1293"/>
      <c r="AB7" s="1293"/>
      <c r="AC7" s="1293"/>
      <c r="AD7" s="1287"/>
      <c r="AE7" s="1287"/>
      <c r="AF7" s="1287"/>
      <c r="AG7" s="1287"/>
      <c r="AH7" s="1287"/>
      <c r="AI7" s="1287"/>
      <c r="AJ7" s="1287"/>
      <c r="AK7" s="1287"/>
      <c r="AL7" s="1288"/>
      <c r="AM7" s="11" t="str">
        <f t="shared" ref="AM7:AM25" si="0">CONCATENATE(N7,P7,Q7,R7,S7,T7,U7)</f>
        <v>年月日</v>
      </c>
      <c r="AO7" s="409"/>
      <c r="AP7" s="409"/>
      <c r="AQ7" s="409"/>
      <c r="AR7" s="409"/>
      <c r="AS7" s="409"/>
      <c r="AT7" s="409"/>
      <c r="AU7" s="409"/>
      <c r="AV7" s="409"/>
      <c r="AW7" s="409"/>
      <c r="AX7" s="409"/>
      <c r="AY7" s="409"/>
      <c r="AZ7" s="409"/>
      <c r="BA7" s="409"/>
      <c r="BB7" s="409"/>
      <c r="BC7" s="409"/>
      <c r="BD7" s="409"/>
    </row>
    <row r="8" spans="2:57" ht="42" customHeight="1">
      <c r="B8" s="113">
        <v>3</v>
      </c>
      <c r="C8" s="1289"/>
      <c r="D8" s="1289"/>
      <c r="E8" s="1289"/>
      <c r="F8" s="1290"/>
      <c r="G8" s="1291"/>
      <c r="H8" s="1292"/>
      <c r="I8" s="1289"/>
      <c r="J8" s="1289"/>
      <c r="K8" s="1289"/>
      <c r="L8" s="1289"/>
      <c r="M8" s="1289"/>
      <c r="N8" s="1290"/>
      <c r="O8" s="1291"/>
      <c r="P8" s="408"/>
      <c r="Q8" s="121" t="s">
        <v>276</v>
      </c>
      <c r="R8" s="408"/>
      <c r="S8" s="121" t="s">
        <v>277</v>
      </c>
      <c r="T8" s="408"/>
      <c r="U8" s="119" t="s">
        <v>278</v>
      </c>
      <c r="V8" s="1176" t="str">
        <f>IF(N8="","",DATEDIF(AM8,AM2,"Y")&amp;"歳")</f>
        <v/>
      </c>
      <c r="W8" s="1176"/>
      <c r="X8" s="1293"/>
      <c r="Y8" s="1293"/>
      <c r="Z8" s="1293"/>
      <c r="AA8" s="1293"/>
      <c r="AB8" s="1293"/>
      <c r="AC8" s="1293"/>
      <c r="AD8" s="1287"/>
      <c r="AE8" s="1287"/>
      <c r="AF8" s="1287"/>
      <c r="AG8" s="1287"/>
      <c r="AH8" s="1287"/>
      <c r="AI8" s="1287"/>
      <c r="AJ8" s="1287"/>
      <c r="AK8" s="1287"/>
      <c r="AL8" s="1288"/>
      <c r="AM8" s="11" t="str">
        <f t="shared" si="0"/>
        <v>年月日</v>
      </c>
      <c r="AO8" s="409"/>
      <c r="AP8" s="409"/>
      <c r="AQ8" s="409"/>
      <c r="AR8" s="409"/>
      <c r="AS8" s="409"/>
      <c r="AT8" s="409"/>
      <c r="AU8" s="409"/>
      <c r="AV8" s="409"/>
      <c r="AW8" s="409"/>
      <c r="AX8" s="409"/>
      <c r="AY8" s="409"/>
      <c r="AZ8" s="409"/>
      <c r="BA8" s="409"/>
      <c r="BB8" s="409"/>
      <c r="BC8" s="409"/>
      <c r="BD8" s="409"/>
    </row>
    <row r="9" spans="2:57" ht="42" customHeight="1">
      <c r="B9" s="113">
        <v>4</v>
      </c>
      <c r="C9" s="1289"/>
      <c r="D9" s="1289"/>
      <c r="E9" s="1289"/>
      <c r="F9" s="1290"/>
      <c r="G9" s="1291"/>
      <c r="H9" s="1292"/>
      <c r="I9" s="1289"/>
      <c r="J9" s="1289"/>
      <c r="K9" s="1289"/>
      <c r="L9" s="1289"/>
      <c r="M9" s="1289"/>
      <c r="N9" s="1290"/>
      <c r="O9" s="1291"/>
      <c r="P9" s="408"/>
      <c r="Q9" s="121" t="s">
        <v>276</v>
      </c>
      <c r="R9" s="408"/>
      <c r="S9" s="121" t="s">
        <v>277</v>
      </c>
      <c r="T9" s="408"/>
      <c r="U9" s="119" t="s">
        <v>278</v>
      </c>
      <c r="V9" s="1176" t="str">
        <f>IF(N9="","",DATEDIF(AM9,AM2,"Y")&amp;"歳")</f>
        <v/>
      </c>
      <c r="W9" s="1176"/>
      <c r="X9" s="1293"/>
      <c r="Y9" s="1293"/>
      <c r="Z9" s="1293"/>
      <c r="AA9" s="1293"/>
      <c r="AB9" s="1293"/>
      <c r="AC9" s="1293"/>
      <c r="AD9" s="1287"/>
      <c r="AE9" s="1287"/>
      <c r="AF9" s="1287"/>
      <c r="AG9" s="1287"/>
      <c r="AH9" s="1287"/>
      <c r="AI9" s="1287"/>
      <c r="AJ9" s="1287"/>
      <c r="AK9" s="1287"/>
      <c r="AL9" s="1288"/>
      <c r="AM9" s="11" t="str">
        <f t="shared" si="0"/>
        <v>年月日</v>
      </c>
    </row>
    <row r="10" spans="2:57" ht="42" customHeight="1">
      <c r="B10" s="113">
        <v>5</v>
      </c>
      <c r="C10" s="1289"/>
      <c r="D10" s="1289"/>
      <c r="E10" s="1289"/>
      <c r="F10" s="1290"/>
      <c r="G10" s="1291"/>
      <c r="H10" s="1292"/>
      <c r="I10" s="1289"/>
      <c r="J10" s="1289"/>
      <c r="K10" s="1289"/>
      <c r="L10" s="1289"/>
      <c r="M10" s="1289"/>
      <c r="N10" s="1290"/>
      <c r="O10" s="1291"/>
      <c r="P10" s="408"/>
      <c r="Q10" s="121" t="s">
        <v>276</v>
      </c>
      <c r="R10" s="408"/>
      <c r="S10" s="121" t="s">
        <v>277</v>
      </c>
      <c r="T10" s="408"/>
      <c r="U10" s="119" t="s">
        <v>278</v>
      </c>
      <c r="V10" s="1176" t="str">
        <f>IF(N10="","",DATEDIF(AM10,AM2,"Y")&amp;"歳")</f>
        <v/>
      </c>
      <c r="W10" s="1176"/>
      <c r="X10" s="1293"/>
      <c r="Y10" s="1293"/>
      <c r="Z10" s="1293"/>
      <c r="AA10" s="1293"/>
      <c r="AB10" s="1293"/>
      <c r="AC10" s="1293"/>
      <c r="AD10" s="1287"/>
      <c r="AE10" s="1287"/>
      <c r="AF10" s="1287"/>
      <c r="AG10" s="1287"/>
      <c r="AH10" s="1287"/>
      <c r="AI10" s="1287"/>
      <c r="AJ10" s="1287"/>
      <c r="AK10" s="1287"/>
      <c r="AL10" s="1288"/>
      <c r="AM10" s="11" t="str">
        <f t="shared" si="0"/>
        <v>年月日</v>
      </c>
    </row>
    <row r="11" spans="2:57" ht="42" customHeight="1">
      <c r="B11" s="113">
        <v>6</v>
      </c>
      <c r="C11" s="1289"/>
      <c r="D11" s="1289"/>
      <c r="E11" s="1289"/>
      <c r="F11" s="1290"/>
      <c r="G11" s="1291"/>
      <c r="H11" s="1292"/>
      <c r="I11" s="1289"/>
      <c r="J11" s="1289"/>
      <c r="K11" s="1289"/>
      <c r="L11" s="1289"/>
      <c r="M11" s="1289"/>
      <c r="N11" s="1290"/>
      <c r="O11" s="1291"/>
      <c r="P11" s="408"/>
      <c r="Q11" s="121" t="s">
        <v>276</v>
      </c>
      <c r="R11" s="408"/>
      <c r="S11" s="121" t="s">
        <v>277</v>
      </c>
      <c r="T11" s="408"/>
      <c r="U11" s="119" t="s">
        <v>278</v>
      </c>
      <c r="V11" s="1176" t="str">
        <f>IF(N11="","",DATEDIF(AM11,AM2,"Y")&amp;"歳")</f>
        <v/>
      </c>
      <c r="W11" s="1176"/>
      <c r="X11" s="1293"/>
      <c r="Y11" s="1293"/>
      <c r="Z11" s="1293"/>
      <c r="AA11" s="1293"/>
      <c r="AB11" s="1293"/>
      <c r="AC11" s="1293"/>
      <c r="AD11" s="1287"/>
      <c r="AE11" s="1287"/>
      <c r="AF11" s="1287"/>
      <c r="AG11" s="1287"/>
      <c r="AH11" s="1287"/>
      <c r="AI11" s="1287"/>
      <c r="AJ11" s="1287"/>
      <c r="AK11" s="1287"/>
      <c r="AL11" s="1288"/>
      <c r="AM11" s="11" t="str">
        <f t="shared" si="0"/>
        <v>年月日</v>
      </c>
    </row>
    <row r="12" spans="2:57" ht="42" customHeight="1">
      <c r="B12" s="113">
        <v>7</v>
      </c>
      <c r="C12" s="1289"/>
      <c r="D12" s="1289"/>
      <c r="E12" s="1289"/>
      <c r="F12" s="1290"/>
      <c r="G12" s="1291"/>
      <c r="H12" s="1292"/>
      <c r="I12" s="1289"/>
      <c r="J12" s="1289"/>
      <c r="K12" s="1289"/>
      <c r="L12" s="1289"/>
      <c r="M12" s="1289"/>
      <c r="N12" s="1290"/>
      <c r="O12" s="1291"/>
      <c r="P12" s="408"/>
      <c r="Q12" s="121" t="s">
        <v>276</v>
      </c>
      <c r="R12" s="408"/>
      <c r="S12" s="121" t="s">
        <v>277</v>
      </c>
      <c r="T12" s="408"/>
      <c r="U12" s="119" t="s">
        <v>278</v>
      </c>
      <c r="V12" s="1176" t="str">
        <f>IF(N12="","",DATEDIF(AM12,AM2,"Y")&amp;"歳")</f>
        <v/>
      </c>
      <c r="W12" s="1176"/>
      <c r="X12" s="1293"/>
      <c r="Y12" s="1293"/>
      <c r="Z12" s="1293"/>
      <c r="AA12" s="1293"/>
      <c r="AB12" s="1293"/>
      <c r="AC12" s="1293"/>
      <c r="AD12" s="1287"/>
      <c r="AE12" s="1287"/>
      <c r="AF12" s="1287"/>
      <c r="AG12" s="1287"/>
      <c r="AH12" s="1287"/>
      <c r="AI12" s="1287"/>
      <c r="AJ12" s="1287"/>
      <c r="AK12" s="1287"/>
      <c r="AL12" s="1288"/>
      <c r="AM12" s="11" t="str">
        <f t="shared" si="0"/>
        <v>年月日</v>
      </c>
    </row>
    <row r="13" spans="2:57" ht="42" customHeight="1">
      <c r="B13" s="113">
        <v>8</v>
      </c>
      <c r="C13" s="1289"/>
      <c r="D13" s="1289"/>
      <c r="E13" s="1289"/>
      <c r="F13" s="1290"/>
      <c r="G13" s="1291"/>
      <c r="H13" s="1292"/>
      <c r="I13" s="1289"/>
      <c r="J13" s="1289"/>
      <c r="K13" s="1289"/>
      <c r="L13" s="1289"/>
      <c r="M13" s="1289"/>
      <c r="N13" s="1290"/>
      <c r="O13" s="1291"/>
      <c r="P13" s="408"/>
      <c r="Q13" s="121" t="s">
        <v>276</v>
      </c>
      <c r="R13" s="408"/>
      <c r="S13" s="121" t="s">
        <v>277</v>
      </c>
      <c r="T13" s="408"/>
      <c r="U13" s="119" t="s">
        <v>278</v>
      </c>
      <c r="V13" s="1176" t="str">
        <f>IF(N13="","",DATEDIF(AM13,AM2,"Y")&amp;"歳")</f>
        <v/>
      </c>
      <c r="W13" s="1176"/>
      <c r="X13" s="1293"/>
      <c r="Y13" s="1293"/>
      <c r="Z13" s="1293"/>
      <c r="AA13" s="1293"/>
      <c r="AB13" s="1293"/>
      <c r="AC13" s="1293"/>
      <c r="AD13" s="1287"/>
      <c r="AE13" s="1287"/>
      <c r="AF13" s="1287"/>
      <c r="AG13" s="1287"/>
      <c r="AH13" s="1287"/>
      <c r="AI13" s="1287"/>
      <c r="AJ13" s="1287"/>
      <c r="AK13" s="1287"/>
      <c r="AL13" s="1288"/>
      <c r="AM13" s="11" t="str">
        <f t="shared" si="0"/>
        <v>年月日</v>
      </c>
    </row>
    <row r="14" spans="2:57" ht="42" customHeight="1">
      <c r="B14" s="113">
        <v>9</v>
      </c>
      <c r="C14" s="1289"/>
      <c r="D14" s="1289"/>
      <c r="E14" s="1289"/>
      <c r="F14" s="1290"/>
      <c r="G14" s="1291"/>
      <c r="H14" s="1292"/>
      <c r="I14" s="1289"/>
      <c r="J14" s="1289"/>
      <c r="K14" s="1289"/>
      <c r="L14" s="1289"/>
      <c r="M14" s="1289"/>
      <c r="N14" s="1290"/>
      <c r="O14" s="1291"/>
      <c r="P14" s="408"/>
      <c r="Q14" s="121" t="s">
        <v>276</v>
      </c>
      <c r="R14" s="408"/>
      <c r="S14" s="121" t="s">
        <v>277</v>
      </c>
      <c r="T14" s="408"/>
      <c r="U14" s="119" t="s">
        <v>278</v>
      </c>
      <c r="V14" s="1176" t="str">
        <f>IF(N14="","",DATEDIF(AM14,AM2,"Y")&amp;"歳")</f>
        <v/>
      </c>
      <c r="W14" s="1176"/>
      <c r="X14" s="1293"/>
      <c r="Y14" s="1293"/>
      <c r="Z14" s="1293"/>
      <c r="AA14" s="1293"/>
      <c r="AB14" s="1293"/>
      <c r="AC14" s="1293"/>
      <c r="AD14" s="1287"/>
      <c r="AE14" s="1287"/>
      <c r="AF14" s="1287"/>
      <c r="AG14" s="1287"/>
      <c r="AH14" s="1287"/>
      <c r="AI14" s="1287"/>
      <c r="AJ14" s="1287"/>
      <c r="AK14" s="1287"/>
      <c r="AL14" s="1288"/>
      <c r="AM14" s="11" t="str">
        <f t="shared" si="0"/>
        <v>年月日</v>
      </c>
    </row>
    <row r="15" spans="2:57" ht="42" customHeight="1">
      <c r="B15" s="113">
        <v>10</v>
      </c>
      <c r="C15" s="1289"/>
      <c r="D15" s="1289"/>
      <c r="E15" s="1289"/>
      <c r="F15" s="1290"/>
      <c r="G15" s="1291"/>
      <c r="H15" s="1292"/>
      <c r="I15" s="1289"/>
      <c r="J15" s="1289"/>
      <c r="K15" s="1289"/>
      <c r="L15" s="1289"/>
      <c r="M15" s="1289"/>
      <c r="N15" s="1290"/>
      <c r="O15" s="1291"/>
      <c r="P15" s="408"/>
      <c r="Q15" s="121" t="s">
        <v>276</v>
      </c>
      <c r="R15" s="408"/>
      <c r="S15" s="121" t="s">
        <v>277</v>
      </c>
      <c r="T15" s="408"/>
      <c r="U15" s="119" t="s">
        <v>278</v>
      </c>
      <c r="V15" s="1176" t="str">
        <f>IF(N15="","",DATEDIF(AM15,AM2,"Y")&amp;"歳")</f>
        <v/>
      </c>
      <c r="W15" s="1176"/>
      <c r="X15" s="1293"/>
      <c r="Y15" s="1293"/>
      <c r="Z15" s="1293"/>
      <c r="AA15" s="1293"/>
      <c r="AB15" s="1293"/>
      <c r="AC15" s="1293"/>
      <c r="AD15" s="1287"/>
      <c r="AE15" s="1287"/>
      <c r="AF15" s="1287"/>
      <c r="AG15" s="1287"/>
      <c r="AH15" s="1287"/>
      <c r="AI15" s="1287"/>
      <c r="AJ15" s="1287"/>
      <c r="AK15" s="1287"/>
      <c r="AL15" s="1288"/>
      <c r="AM15" s="11" t="str">
        <f t="shared" si="0"/>
        <v>年月日</v>
      </c>
    </row>
    <row r="16" spans="2:57" ht="42" customHeight="1">
      <c r="B16" s="113">
        <v>11</v>
      </c>
      <c r="C16" s="1289"/>
      <c r="D16" s="1289"/>
      <c r="E16" s="1289"/>
      <c r="F16" s="1290"/>
      <c r="G16" s="1291"/>
      <c r="H16" s="1292"/>
      <c r="I16" s="1289"/>
      <c r="J16" s="1289"/>
      <c r="K16" s="1289"/>
      <c r="L16" s="1289"/>
      <c r="M16" s="1289"/>
      <c r="N16" s="1290"/>
      <c r="O16" s="1291"/>
      <c r="P16" s="408"/>
      <c r="Q16" s="121" t="s">
        <v>276</v>
      </c>
      <c r="R16" s="408"/>
      <c r="S16" s="121" t="s">
        <v>277</v>
      </c>
      <c r="T16" s="408"/>
      <c r="U16" s="119" t="s">
        <v>278</v>
      </c>
      <c r="V16" s="1176" t="str">
        <f>IF(N16="","",DATEDIF(AM16,AM2,"Y")&amp;"歳")</f>
        <v/>
      </c>
      <c r="W16" s="1176"/>
      <c r="X16" s="1293"/>
      <c r="Y16" s="1293"/>
      <c r="Z16" s="1293"/>
      <c r="AA16" s="1293"/>
      <c r="AB16" s="1293"/>
      <c r="AC16" s="1293"/>
      <c r="AD16" s="1287"/>
      <c r="AE16" s="1287"/>
      <c r="AF16" s="1287"/>
      <c r="AG16" s="1287"/>
      <c r="AH16" s="1287"/>
      <c r="AI16" s="1287"/>
      <c r="AJ16" s="1287"/>
      <c r="AK16" s="1287"/>
      <c r="AL16" s="1288"/>
      <c r="AM16" s="11" t="str">
        <f t="shared" si="0"/>
        <v>年月日</v>
      </c>
    </row>
    <row r="17" spans="2:56" ht="42" customHeight="1">
      <c r="B17" s="113">
        <v>12</v>
      </c>
      <c r="C17" s="1289"/>
      <c r="D17" s="1289"/>
      <c r="E17" s="1289"/>
      <c r="F17" s="1290"/>
      <c r="G17" s="1291"/>
      <c r="H17" s="1292"/>
      <c r="I17" s="1289"/>
      <c r="J17" s="1289"/>
      <c r="K17" s="1289"/>
      <c r="L17" s="1289"/>
      <c r="M17" s="1289"/>
      <c r="N17" s="1290"/>
      <c r="O17" s="1291"/>
      <c r="P17" s="408"/>
      <c r="Q17" s="121" t="s">
        <v>276</v>
      </c>
      <c r="R17" s="408"/>
      <c r="S17" s="121" t="s">
        <v>277</v>
      </c>
      <c r="T17" s="408"/>
      <c r="U17" s="119" t="s">
        <v>278</v>
      </c>
      <c r="V17" s="1176" t="str">
        <f>IF(N17="","",DATEDIF(AM17,AM2,"Y")&amp;"歳")</f>
        <v/>
      </c>
      <c r="W17" s="1176"/>
      <c r="X17" s="1293"/>
      <c r="Y17" s="1293"/>
      <c r="Z17" s="1293"/>
      <c r="AA17" s="1293"/>
      <c r="AB17" s="1293"/>
      <c r="AC17" s="1293"/>
      <c r="AD17" s="1287"/>
      <c r="AE17" s="1287"/>
      <c r="AF17" s="1287"/>
      <c r="AG17" s="1287"/>
      <c r="AH17" s="1287"/>
      <c r="AI17" s="1287"/>
      <c r="AJ17" s="1287"/>
      <c r="AK17" s="1287"/>
      <c r="AL17" s="1288"/>
      <c r="AM17" s="11" t="str">
        <f t="shared" si="0"/>
        <v>年月日</v>
      </c>
    </row>
    <row r="18" spans="2:56" ht="42" customHeight="1">
      <c r="B18" s="113">
        <v>13</v>
      </c>
      <c r="C18" s="1289"/>
      <c r="D18" s="1289"/>
      <c r="E18" s="1289"/>
      <c r="F18" s="1290"/>
      <c r="G18" s="1291"/>
      <c r="H18" s="1292"/>
      <c r="I18" s="1289"/>
      <c r="J18" s="1289"/>
      <c r="K18" s="1289"/>
      <c r="L18" s="1289"/>
      <c r="M18" s="1289"/>
      <c r="N18" s="1290"/>
      <c r="O18" s="1291"/>
      <c r="P18" s="408"/>
      <c r="Q18" s="121" t="s">
        <v>276</v>
      </c>
      <c r="R18" s="408"/>
      <c r="S18" s="121" t="s">
        <v>277</v>
      </c>
      <c r="T18" s="408"/>
      <c r="U18" s="119" t="s">
        <v>278</v>
      </c>
      <c r="V18" s="1176" t="str">
        <f>IF(N18="","",DATEDIF(AM18,AM2,"Y")&amp;"歳")</f>
        <v/>
      </c>
      <c r="W18" s="1176"/>
      <c r="X18" s="1293"/>
      <c r="Y18" s="1293"/>
      <c r="Z18" s="1293"/>
      <c r="AA18" s="1293"/>
      <c r="AB18" s="1293"/>
      <c r="AC18" s="1293"/>
      <c r="AD18" s="1287"/>
      <c r="AE18" s="1287"/>
      <c r="AF18" s="1287"/>
      <c r="AG18" s="1287"/>
      <c r="AH18" s="1287"/>
      <c r="AI18" s="1287"/>
      <c r="AJ18" s="1287"/>
      <c r="AK18" s="1287"/>
      <c r="AL18" s="1288"/>
      <c r="AM18" s="11" t="str">
        <f t="shared" si="0"/>
        <v>年月日</v>
      </c>
    </row>
    <row r="19" spans="2:56" ht="42" customHeight="1">
      <c r="B19" s="113">
        <v>14</v>
      </c>
      <c r="C19" s="1289"/>
      <c r="D19" s="1289"/>
      <c r="E19" s="1289"/>
      <c r="F19" s="1290"/>
      <c r="G19" s="1291"/>
      <c r="H19" s="1292"/>
      <c r="I19" s="1289"/>
      <c r="J19" s="1289"/>
      <c r="K19" s="1289"/>
      <c r="L19" s="1289"/>
      <c r="M19" s="1289"/>
      <c r="N19" s="1290"/>
      <c r="O19" s="1291"/>
      <c r="P19" s="408"/>
      <c r="Q19" s="121" t="s">
        <v>276</v>
      </c>
      <c r="R19" s="408"/>
      <c r="S19" s="121" t="s">
        <v>277</v>
      </c>
      <c r="T19" s="408"/>
      <c r="U19" s="119" t="s">
        <v>278</v>
      </c>
      <c r="V19" s="1176" t="str">
        <f>IF(N19="","",DATEDIF(AM19,AM2,"Y")&amp;"歳")</f>
        <v/>
      </c>
      <c r="W19" s="1176"/>
      <c r="X19" s="1293"/>
      <c r="Y19" s="1293"/>
      <c r="Z19" s="1293"/>
      <c r="AA19" s="1293"/>
      <c r="AB19" s="1293"/>
      <c r="AC19" s="1293"/>
      <c r="AD19" s="1287"/>
      <c r="AE19" s="1287"/>
      <c r="AF19" s="1287"/>
      <c r="AG19" s="1287"/>
      <c r="AH19" s="1287"/>
      <c r="AI19" s="1287"/>
      <c r="AJ19" s="1287"/>
      <c r="AK19" s="1287"/>
      <c r="AL19" s="1288"/>
      <c r="AM19" s="11" t="str">
        <f t="shared" si="0"/>
        <v>年月日</v>
      </c>
    </row>
    <row r="20" spans="2:56" ht="42" customHeight="1">
      <c r="B20" s="113">
        <v>15</v>
      </c>
      <c r="C20" s="1289"/>
      <c r="D20" s="1289"/>
      <c r="E20" s="1289"/>
      <c r="F20" s="1290"/>
      <c r="G20" s="1291"/>
      <c r="H20" s="1292"/>
      <c r="I20" s="1289"/>
      <c r="J20" s="1289"/>
      <c r="K20" s="1289"/>
      <c r="L20" s="1289"/>
      <c r="M20" s="1289"/>
      <c r="N20" s="1290"/>
      <c r="O20" s="1291"/>
      <c r="P20" s="408"/>
      <c r="Q20" s="121" t="s">
        <v>276</v>
      </c>
      <c r="R20" s="408"/>
      <c r="S20" s="121" t="s">
        <v>277</v>
      </c>
      <c r="T20" s="408"/>
      <c r="U20" s="119" t="s">
        <v>278</v>
      </c>
      <c r="V20" s="1176" t="str">
        <f>IF(N20="","",DATEDIF(AM20,AM2,"Y")&amp;"歳")</f>
        <v/>
      </c>
      <c r="W20" s="1176"/>
      <c r="X20" s="1293"/>
      <c r="Y20" s="1293"/>
      <c r="Z20" s="1293"/>
      <c r="AA20" s="1293"/>
      <c r="AB20" s="1293"/>
      <c r="AC20" s="1293"/>
      <c r="AD20" s="1287"/>
      <c r="AE20" s="1287"/>
      <c r="AF20" s="1287"/>
      <c r="AG20" s="1287"/>
      <c r="AH20" s="1287"/>
      <c r="AI20" s="1287"/>
      <c r="AJ20" s="1287"/>
      <c r="AK20" s="1287"/>
      <c r="AL20" s="1288"/>
      <c r="AM20" s="11" t="str">
        <f t="shared" si="0"/>
        <v>年月日</v>
      </c>
    </row>
    <row r="21" spans="2:56" ht="42" customHeight="1">
      <c r="B21" s="113">
        <v>16</v>
      </c>
      <c r="C21" s="1289"/>
      <c r="D21" s="1289"/>
      <c r="E21" s="1289"/>
      <c r="F21" s="1290"/>
      <c r="G21" s="1291"/>
      <c r="H21" s="1292"/>
      <c r="I21" s="1289"/>
      <c r="J21" s="1289"/>
      <c r="K21" s="1289"/>
      <c r="L21" s="1289"/>
      <c r="M21" s="1289"/>
      <c r="N21" s="1290"/>
      <c r="O21" s="1291"/>
      <c r="P21" s="408"/>
      <c r="Q21" s="121" t="s">
        <v>276</v>
      </c>
      <c r="R21" s="408"/>
      <c r="S21" s="121" t="s">
        <v>277</v>
      </c>
      <c r="T21" s="408"/>
      <c r="U21" s="119" t="s">
        <v>278</v>
      </c>
      <c r="V21" s="1176" t="str">
        <f>IF(N21="","",DATEDIF(AM21,AM2,"Y")&amp;"歳")</f>
        <v/>
      </c>
      <c r="W21" s="1176"/>
      <c r="X21" s="1293"/>
      <c r="Y21" s="1293"/>
      <c r="Z21" s="1293"/>
      <c r="AA21" s="1293"/>
      <c r="AB21" s="1293"/>
      <c r="AC21" s="1293"/>
      <c r="AD21" s="1287"/>
      <c r="AE21" s="1287"/>
      <c r="AF21" s="1287"/>
      <c r="AG21" s="1287"/>
      <c r="AH21" s="1287"/>
      <c r="AI21" s="1287"/>
      <c r="AJ21" s="1287"/>
      <c r="AK21" s="1287"/>
      <c r="AL21" s="1288"/>
      <c r="AM21" s="11" t="str">
        <f t="shared" si="0"/>
        <v>年月日</v>
      </c>
    </row>
    <row r="22" spans="2:56" ht="42" customHeight="1">
      <c r="B22" s="113">
        <v>17</v>
      </c>
      <c r="C22" s="1289"/>
      <c r="D22" s="1289"/>
      <c r="E22" s="1289"/>
      <c r="F22" s="1290"/>
      <c r="G22" s="1291"/>
      <c r="H22" s="1292"/>
      <c r="I22" s="1289"/>
      <c r="J22" s="1289"/>
      <c r="K22" s="1289"/>
      <c r="L22" s="1289"/>
      <c r="M22" s="1289"/>
      <c r="N22" s="1290"/>
      <c r="O22" s="1291"/>
      <c r="P22" s="408"/>
      <c r="Q22" s="121" t="s">
        <v>276</v>
      </c>
      <c r="R22" s="408"/>
      <c r="S22" s="121" t="s">
        <v>277</v>
      </c>
      <c r="T22" s="408"/>
      <c r="U22" s="119" t="s">
        <v>278</v>
      </c>
      <c r="V22" s="1176" t="str">
        <f>IF(N22="","",DATEDIF(AM22,AM2,"Y")&amp;"歳")</f>
        <v/>
      </c>
      <c r="W22" s="1176"/>
      <c r="X22" s="1293"/>
      <c r="Y22" s="1293"/>
      <c r="Z22" s="1293"/>
      <c r="AA22" s="1293"/>
      <c r="AB22" s="1293"/>
      <c r="AC22" s="1293"/>
      <c r="AD22" s="1287"/>
      <c r="AE22" s="1287"/>
      <c r="AF22" s="1287"/>
      <c r="AG22" s="1287"/>
      <c r="AH22" s="1287"/>
      <c r="AI22" s="1287"/>
      <c r="AJ22" s="1287"/>
      <c r="AK22" s="1287"/>
      <c r="AL22" s="1288"/>
      <c r="AM22" s="11" t="str">
        <f t="shared" si="0"/>
        <v>年月日</v>
      </c>
    </row>
    <row r="23" spans="2:56" ht="42" customHeight="1">
      <c r="B23" s="113">
        <v>18</v>
      </c>
      <c r="C23" s="1289"/>
      <c r="D23" s="1289"/>
      <c r="E23" s="1289"/>
      <c r="F23" s="1290"/>
      <c r="G23" s="1291"/>
      <c r="H23" s="1292"/>
      <c r="I23" s="1289"/>
      <c r="J23" s="1289"/>
      <c r="K23" s="1289"/>
      <c r="L23" s="1289"/>
      <c r="M23" s="1289"/>
      <c r="N23" s="1290"/>
      <c r="O23" s="1291"/>
      <c r="P23" s="408"/>
      <c r="Q23" s="121" t="s">
        <v>276</v>
      </c>
      <c r="R23" s="408"/>
      <c r="S23" s="121" t="s">
        <v>277</v>
      </c>
      <c r="T23" s="408"/>
      <c r="U23" s="119" t="s">
        <v>278</v>
      </c>
      <c r="V23" s="1176" t="str">
        <f>IF(N23="","",DATEDIF(AM23,AM2,"Y")&amp;"歳")</f>
        <v/>
      </c>
      <c r="W23" s="1176"/>
      <c r="X23" s="1293"/>
      <c r="Y23" s="1293"/>
      <c r="Z23" s="1293"/>
      <c r="AA23" s="1293"/>
      <c r="AB23" s="1293"/>
      <c r="AC23" s="1293"/>
      <c r="AD23" s="1287"/>
      <c r="AE23" s="1287"/>
      <c r="AF23" s="1287"/>
      <c r="AG23" s="1287"/>
      <c r="AH23" s="1287"/>
      <c r="AI23" s="1287"/>
      <c r="AJ23" s="1287"/>
      <c r="AK23" s="1287"/>
      <c r="AL23" s="1288"/>
      <c r="AM23" s="11" t="str">
        <f t="shared" si="0"/>
        <v>年月日</v>
      </c>
    </row>
    <row r="24" spans="2:56" ht="42" customHeight="1">
      <c r="B24" s="113">
        <v>19</v>
      </c>
      <c r="C24" s="1289"/>
      <c r="D24" s="1289"/>
      <c r="E24" s="1289"/>
      <c r="F24" s="1290"/>
      <c r="G24" s="1291"/>
      <c r="H24" s="1292"/>
      <c r="I24" s="1289"/>
      <c r="J24" s="1289"/>
      <c r="K24" s="1289"/>
      <c r="L24" s="1289"/>
      <c r="M24" s="1289"/>
      <c r="N24" s="1290"/>
      <c r="O24" s="1291"/>
      <c r="P24" s="408"/>
      <c r="Q24" s="121" t="s">
        <v>276</v>
      </c>
      <c r="R24" s="408"/>
      <c r="S24" s="121" t="s">
        <v>277</v>
      </c>
      <c r="T24" s="408"/>
      <c r="U24" s="119" t="s">
        <v>278</v>
      </c>
      <c r="V24" s="1176" t="str">
        <f>IF(N24="","",DATEDIF(AM24,AM2,"Y")&amp;"歳")</f>
        <v/>
      </c>
      <c r="W24" s="1176"/>
      <c r="X24" s="1293"/>
      <c r="Y24" s="1293"/>
      <c r="Z24" s="1293"/>
      <c r="AA24" s="1293"/>
      <c r="AB24" s="1293"/>
      <c r="AC24" s="1293"/>
      <c r="AD24" s="1287"/>
      <c r="AE24" s="1287"/>
      <c r="AF24" s="1287"/>
      <c r="AG24" s="1287"/>
      <c r="AH24" s="1287"/>
      <c r="AI24" s="1287"/>
      <c r="AJ24" s="1287"/>
      <c r="AK24" s="1287"/>
      <c r="AL24" s="1288"/>
      <c r="AM24" s="11" t="str">
        <f t="shared" si="0"/>
        <v>年月日</v>
      </c>
    </row>
    <row r="25" spans="2:56" ht="42" customHeight="1">
      <c r="B25" s="113">
        <v>20</v>
      </c>
      <c r="C25" s="1289"/>
      <c r="D25" s="1289"/>
      <c r="E25" s="1289"/>
      <c r="F25" s="1290"/>
      <c r="G25" s="1291"/>
      <c r="H25" s="1292"/>
      <c r="I25" s="1289"/>
      <c r="J25" s="1289"/>
      <c r="K25" s="1289"/>
      <c r="L25" s="1289"/>
      <c r="M25" s="1289"/>
      <c r="N25" s="1290"/>
      <c r="O25" s="1291"/>
      <c r="P25" s="408"/>
      <c r="Q25" s="121" t="s">
        <v>276</v>
      </c>
      <c r="R25" s="408"/>
      <c r="S25" s="121" t="s">
        <v>277</v>
      </c>
      <c r="T25" s="408"/>
      <c r="U25" s="119" t="s">
        <v>278</v>
      </c>
      <c r="V25" s="1176" t="str">
        <f>IF(N25="","",DATEDIF(AM25,AM2,"Y")&amp;"歳")</f>
        <v/>
      </c>
      <c r="W25" s="1176"/>
      <c r="X25" s="1293"/>
      <c r="Y25" s="1293"/>
      <c r="Z25" s="1293"/>
      <c r="AA25" s="1293"/>
      <c r="AB25" s="1293"/>
      <c r="AC25" s="1293"/>
      <c r="AD25" s="1287"/>
      <c r="AE25" s="1287"/>
      <c r="AF25" s="1287"/>
      <c r="AG25" s="1287"/>
      <c r="AH25" s="1287"/>
      <c r="AI25" s="1287"/>
      <c r="AJ25" s="1287"/>
      <c r="AK25" s="1287"/>
      <c r="AL25" s="1288"/>
      <c r="AM25" s="11" t="str">
        <f t="shared" si="0"/>
        <v>年月日</v>
      </c>
    </row>
    <row r="26" spans="2:56" ht="22.65" customHeight="1">
      <c r="B26" s="1284"/>
      <c r="C26" s="1284"/>
      <c r="D26" s="1284"/>
      <c r="E26" s="1284"/>
      <c r="F26" s="1284"/>
      <c r="G26" s="1284"/>
      <c r="H26" s="1284"/>
      <c r="I26" s="1284"/>
      <c r="J26" s="1284"/>
      <c r="K26" s="1284"/>
      <c r="L26" s="1284"/>
      <c r="M26" s="1284"/>
      <c r="N26" s="1284"/>
      <c r="O26" s="1284"/>
      <c r="P26" s="1284"/>
      <c r="Q26" s="1284"/>
      <c r="R26" s="1284"/>
      <c r="S26" s="1284"/>
      <c r="T26" s="1284"/>
      <c r="U26" s="1284"/>
      <c r="V26" s="1284"/>
      <c r="W26" s="1284"/>
      <c r="X26" s="1284"/>
      <c r="Y26" s="1284"/>
      <c r="Z26" s="1284"/>
      <c r="AA26" s="1284"/>
      <c r="AB26" s="1284"/>
      <c r="AC26" s="1284"/>
      <c r="AD26" s="1284"/>
      <c r="AE26" s="1284"/>
      <c r="AF26" s="1284"/>
      <c r="AG26" s="1284"/>
      <c r="AH26" s="1284"/>
      <c r="AI26" s="1284"/>
      <c r="AJ26" s="1284"/>
      <c r="AK26" s="1284"/>
      <c r="AL26" s="1284"/>
    </row>
    <row r="27" spans="2:56" s="63" customFormat="1" ht="22.65" customHeight="1">
      <c r="B27" s="1285" t="s">
        <v>295</v>
      </c>
      <c r="C27" s="1285"/>
      <c r="D27" s="1285"/>
      <c r="E27" s="1285"/>
      <c r="F27" s="1285"/>
      <c r="G27" s="1285"/>
      <c r="H27" s="1285"/>
      <c r="I27" s="1285"/>
      <c r="J27" s="1285"/>
      <c r="K27" s="1285"/>
      <c r="L27" s="1285"/>
      <c r="M27" s="1285"/>
      <c r="N27" s="1285"/>
      <c r="O27" s="1285"/>
      <c r="P27" s="1285"/>
      <c r="Q27" s="1285"/>
      <c r="R27" s="1285"/>
      <c r="S27" s="1285"/>
      <c r="T27" s="1285"/>
      <c r="U27" s="1285"/>
      <c r="V27" s="1285"/>
      <c r="W27" s="1285"/>
      <c r="X27" s="1285"/>
      <c r="Y27" s="1285"/>
      <c r="Z27" s="1285"/>
      <c r="AA27" s="1285"/>
      <c r="AB27" s="1285"/>
      <c r="AC27" s="1285"/>
      <c r="AD27" s="1285"/>
      <c r="AE27" s="1285"/>
      <c r="AF27" s="1285"/>
      <c r="AG27" s="1285"/>
      <c r="AH27" s="1285"/>
      <c r="AI27" s="1285"/>
      <c r="AJ27" s="1285"/>
      <c r="AK27" s="1285"/>
      <c r="AL27" s="1285"/>
      <c r="AO27" s="150"/>
      <c r="AP27" s="150"/>
      <c r="AQ27" s="150"/>
      <c r="AR27" s="150"/>
      <c r="AS27" s="150"/>
      <c r="AT27" s="150"/>
      <c r="AU27" s="150"/>
      <c r="AV27" s="150"/>
      <c r="AW27" s="150"/>
      <c r="AX27" s="150"/>
      <c r="AY27" s="150"/>
      <c r="AZ27" s="150"/>
      <c r="BA27" s="150"/>
      <c r="BB27" s="150"/>
      <c r="BC27" s="150"/>
      <c r="BD27" s="150"/>
    </row>
    <row r="28" spans="2:56" s="63" customFormat="1" ht="22.65" customHeight="1">
      <c r="B28" s="1286" t="s">
        <v>65</v>
      </c>
      <c r="C28" s="1286"/>
      <c r="D28" s="1286"/>
      <c r="E28" s="1286"/>
      <c r="F28" s="1286"/>
      <c r="G28" s="1286"/>
      <c r="H28" s="1286"/>
      <c r="I28" s="1286"/>
      <c r="J28" s="1286"/>
      <c r="K28" s="1286"/>
      <c r="L28" s="1286"/>
      <c r="M28" s="1286"/>
      <c r="N28" s="1286"/>
      <c r="O28" s="1286"/>
      <c r="P28" s="1286"/>
      <c r="Q28" s="1286"/>
      <c r="R28" s="1286"/>
      <c r="S28" s="1286"/>
      <c r="T28" s="1286"/>
      <c r="U28" s="1286"/>
      <c r="V28" s="1286"/>
      <c r="W28" s="1286"/>
      <c r="X28" s="1286"/>
      <c r="Y28" s="1286"/>
      <c r="Z28" s="1286"/>
      <c r="AA28" s="1286"/>
      <c r="AB28" s="1286"/>
      <c r="AC28" s="1286"/>
      <c r="AD28" s="1286"/>
      <c r="AE28" s="1286"/>
      <c r="AF28" s="1286"/>
      <c r="AG28" s="1286"/>
      <c r="AH28" s="1286"/>
      <c r="AI28" s="1286"/>
      <c r="AJ28" s="1286"/>
      <c r="AK28" s="1286"/>
      <c r="AL28" s="1286"/>
      <c r="AO28" s="150"/>
      <c r="AP28" s="150"/>
      <c r="AQ28" s="150"/>
      <c r="AR28" s="150"/>
      <c r="AS28" s="150"/>
      <c r="AT28" s="150"/>
      <c r="AU28" s="150"/>
      <c r="AV28" s="150"/>
      <c r="AW28" s="150"/>
      <c r="AX28" s="150"/>
      <c r="AY28" s="150"/>
      <c r="AZ28" s="150"/>
      <c r="BA28" s="150"/>
      <c r="BB28" s="150"/>
      <c r="BC28" s="150"/>
      <c r="BD28" s="150"/>
    </row>
    <row r="29" spans="2:56" ht="22.65" customHeight="1">
      <c r="B29" s="64"/>
      <c r="C29" s="64"/>
      <c r="D29" s="64"/>
      <c r="E29" s="64"/>
      <c r="F29" s="64"/>
      <c r="G29" s="64"/>
      <c r="H29" s="64"/>
      <c r="I29" s="64"/>
      <c r="J29" s="64"/>
      <c r="K29" s="64"/>
      <c r="L29" s="64"/>
      <c r="M29" s="64"/>
      <c r="N29" s="64"/>
      <c r="O29" s="64"/>
      <c r="P29" s="64"/>
      <c r="Q29" s="64"/>
      <c r="R29" s="64"/>
      <c r="S29" s="64"/>
      <c r="T29" s="64"/>
      <c r="U29" s="64"/>
      <c r="V29" s="64"/>
      <c r="W29" s="64"/>
      <c r="X29" s="64"/>
      <c r="Y29" s="64"/>
      <c r="Z29" s="64"/>
      <c r="AA29" s="64"/>
      <c r="AB29" s="64"/>
      <c r="AC29" s="64"/>
      <c r="AD29" s="64"/>
      <c r="AE29" s="64"/>
      <c r="AF29" s="64"/>
      <c r="AG29" s="64"/>
      <c r="AH29" s="64"/>
      <c r="AI29" s="64"/>
      <c r="AJ29" s="64"/>
      <c r="AK29" s="64"/>
      <c r="AL29" s="64"/>
    </row>
    <row r="30" spans="2:56" ht="22.65" customHeight="1">
      <c r="B30" s="64"/>
      <c r="C30" s="64"/>
      <c r="D30" s="64"/>
      <c r="E30" s="64"/>
      <c r="F30" s="64"/>
      <c r="G30" s="64"/>
      <c r="H30" s="64"/>
      <c r="I30" s="64"/>
      <c r="J30" s="64"/>
      <c r="K30" s="64"/>
      <c r="W30" s="64"/>
      <c r="X30" s="64"/>
      <c r="Y30" s="64"/>
      <c r="Z30" s="64"/>
      <c r="AA30" s="64"/>
    </row>
    <row r="31" spans="2:56" ht="22.65" customHeight="1">
      <c r="B31" s="64"/>
      <c r="C31" s="64"/>
      <c r="D31" s="64"/>
      <c r="E31" s="64"/>
      <c r="F31" s="64"/>
      <c r="G31" s="64"/>
      <c r="H31" s="64"/>
      <c r="I31" s="64"/>
      <c r="J31" s="64"/>
      <c r="K31" s="64"/>
      <c r="L31" s="64"/>
      <c r="M31" s="64"/>
      <c r="N31" s="64"/>
      <c r="O31" s="64"/>
      <c r="P31" s="64"/>
      <c r="Q31" s="64"/>
      <c r="R31" s="64"/>
      <c r="S31" s="64"/>
      <c r="T31" s="64"/>
      <c r="U31" s="64"/>
      <c r="V31" s="64"/>
      <c r="W31" s="64"/>
      <c r="X31" s="64"/>
      <c r="Y31" s="64"/>
      <c r="Z31" s="64"/>
      <c r="AA31" s="64"/>
      <c r="AB31" s="64"/>
      <c r="AC31" s="64"/>
      <c r="AD31" s="64"/>
      <c r="AE31" s="64"/>
      <c r="AF31" s="64"/>
      <c r="AG31" s="64"/>
      <c r="AH31" s="64"/>
      <c r="AI31" s="64"/>
      <c r="AJ31" s="64"/>
      <c r="AK31" s="64"/>
      <c r="AL31" s="64"/>
    </row>
    <row r="32" spans="2:56" ht="22.65" customHeight="1">
      <c r="B32" s="65"/>
      <c r="C32" s="64"/>
      <c r="D32" s="64"/>
      <c r="E32" s="64"/>
      <c r="F32" s="64"/>
      <c r="G32" s="64"/>
      <c r="H32" s="64"/>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row>
    <row r="33" spans="2:38" ht="22.65" customHeight="1">
      <c r="B33" s="65"/>
      <c r="C33" s="64"/>
      <c r="D33" s="64"/>
      <c r="E33" s="64"/>
      <c r="F33" s="64"/>
      <c r="G33" s="64"/>
      <c r="H33" s="64"/>
    </row>
    <row r="34" spans="2:38" ht="22.65" customHeight="1">
      <c r="B34" s="65"/>
    </row>
    <row r="35" spans="2:38" ht="22.65" customHeight="1">
      <c r="B35" s="65"/>
      <c r="C35" s="67"/>
      <c r="D35" s="67"/>
      <c r="E35" s="67"/>
      <c r="F35" s="67"/>
      <c r="G35" s="67"/>
      <c r="H35" s="67"/>
    </row>
    <row r="36" spans="2:38" ht="22.65" customHeight="1">
      <c r="B36" s="64"/>
      <c r="C36" s="64"/>
      <c r="D36" s="64"/>
      <c r="E36" s="64"/>
      <c r="F36" s="64"/>
      <c r="G36" s="64"/>
      <c r="H36" s="64"/>
    </row>
    <row r="37" spans="2:38" ht="22.65" customHeight="1">
      <c r="B37" s="64"/>
      <c r="C37" s="64"/>
      <c r="D37" s="64"/>
      <c r="E37" s="64"/>
      <c r="F37" s="64"/>
      <c r="G37" s="64"/>
      <c r="H37" s="64"/>
      <c r="I37" s="64"/>
      <c r="J37" s="64"/>
      <c r="K37" s="64"/>
      <c r="L37" s="64"/>
      <c r="M37" s="64"/>
      <c r="N37" s="64"/>
      <c r="O37" s="64"/>
      <c r="P37" s="64"/>
      <c r="Q37" s="64"/>
      <c r="R37" s="64"/>
      <c r="S37" s="64"/>
      <c r="T37" s="64"/>
      <c r="U37" s="64"/>
      <c r="V37" s="64"/>
      <c r="W37" s="64"/>
      <c r="X37" s="64"/>
      <c r="Y37" s="64"/>
      <c r="Z37" s="64"/>
      <c r="AA37" s="64"/>
      <c r="AB37" s="64"/>
      <c r="AC37" s="64"/>
      <c r="AD37" s="64"/>
      <c r="AE37" s="64"/>
      <c r="AF37" s="64"/>
      <c r="AG37" s="64"/>
      <c r="AH37" s="64"/>
      <c r="AI37" s="64"/>
      <c r="AJ37" s="64"/>
      <c r="AK37" s="64"/>
      <c r="AL37" s="64"/>
    </row>
    <row r="38" spans="2:38" ht="22.65" customHeight="1">
      <c r="B38" s="64"/>
      <c r="C38" s="64"/>
      <c r="D38" s="64"/>
      <c r="E38" s="64"/>
      <c r="F38" s="64"/>
      <c r="G38" s="64"/>
      <c r="H38" s="64"/>
      <c r="I38" s="64"/>
      <c r="J38" s="64"/>
      <c r="K38" s="64"/>
      <c r="L38" s="64"/>
      <c r="M38" s="64"/>
      <c r="N38" s="64"/>
      <c r="O38" s="64"/>
      <c r="P38" s="64"/>
      <c r="Q38" s="64"/>
      <c r="R38" s="64"/>
      <c r="S38" s="64"/>
      <c r="T38" s="64"/>
      <c r="U38" s="64"/>
      <c r="V38" s="64"/>
      <c r="W38" s="64"/>
      <c r="X38" s="64"/>
      <c r="Y38" s="64"/>
      <c r="Z38" s="64"/>
      <c r="AA38" s="64"/>
      <c r="AB38" s="64"/>
      <c r="AC38" s="64"/>
      <c r="AD38" s="64"/>
      <c r="AE38" s="64"/>
      <c r="AF38" s="64"/>
      <c r="AG38" s="64"/>
      <c r="AH38" s="64"/>
      <c r="AI38" s="64"/>
      <c r="AJ38" s="64"/>
      <c r="AK38" s="64"/>
      <c r="AL38" s="64"/>
    </row>
    <row r="39" spans="2:38" ht="22.65" customHeight="1">
      <c r="B39" s="64"/>
      <c r="C39" s="64"/>
      <c r="D39" s="64"/>
      <c r="E39" s="64"/>
      <c r="F39" s="64"/>
      <c r="G39" s="64"/>
      <c r="H39" s="64"/>
      <c r="I39" s="64"/>
      <c r="J39" s="64"/>
      <c r="K39" s="64"/>
      <c r="L39" s="64"/>
      <c r="M39" s="64"/>
      <c r="N39" s="64"/>
      <c r="O39" s="64"/>
      <c r="P39" s="64"/>
      <c r="Q39" s="64"/>
      <c r="R39" s="64"/>
      <c r="S39" s="64"/>
      <c r="T39" s="64"/>
      <c r="U39" s="64"/>
      <c r="V39" s="64"/>
      <c r="W39" s="64"/>
      <c r="X39" s="64"/>
      <c r="Y39" s="64"/>
      <c r="Z39" s="64"/>
      <c r="AA39" s="64"/>
      <c r="AB39" s="64"/>
      <c r="AC39" s="64"/>
      <c r="AD39" s="64"/>
      <c r="AE39" s="64"/>
      <c r="AF39" s="64"/>
      <c r="AG39" s="64"/>
      <c r="AH39" s="64"/>
      <c r="AI39" s="64"/>
      <c r="AJ39" s="64"/>
      <c r="AK39" s="64"/>
      <c r="AL39" s="64"/>
    </row>
    <row r="40" spans="2:38" ht="22.65" customHeight="1">
      <c r="B40" s="64"/>
      <c r="C40" s="64"/>
      <c r="D40" s="64"/>
      <c r="E40" s="64"/>
      <c r="F40" s="64"/>
      <c r="G40" s="64"/>
      <c r="H40" s="64"/>
      <c r="I40" s="64"/>
      <c r="J40" s="64"/>
      <c r="K40" s="64"/>
      <c r="L40" s="64"/>
      <c r="M40" s="64"/>
      <c r="N40" s="64"/>
      <c r="O40" s="64"/>
      <c r="P40" s="64"/>
      <c r="Q40" s="64"/>
      <c r="R40" s="64"/>
      <c r="S40" s="64"/>
      <c r="T40" s="64"/>
      <c r="U40" s="64"/>
      <c r="V40" s="64"/>
      <c r="W40" s="64"/>
      <c r="X40" s="64"/>
      <c r="Y40" s="64"/>
      <c r="Z40" s="64"/>
      <c r="AA40" s="64"/>
      <c r="AB40" s="64"/>
      <c r="AC40" s="64"/>
      <c r="AD40" s="64"/>
      <c r="AE40" s="64"/>
      <c r="AF40" s="64"/>
      <c r="AG40" s="64"/>
      <c r="AH40" s="64"/>
      <c r="AI40" s="64"/>
      <c r="AJ40" s="64"/>
      <c r="AK40" s="64"/>
      <c r="AL40" s="64"/>
    </row>
    <row r="41" spans="2:38" ht="22.65" customHeight="1">
      <c r="B41" s="64"/>
      <c r="C41" s="64"/>
      <c r="D41" s="64"/>
      <c r="E41" s="64"/>
      <c r="F41" s="64"/>
      <c r="G41" s="64"/>
      <c r="H41" s="64"/>
    </row>
    <row r="42" spans="2:38" ht="22.65" customHeight="1">
      <c r="B42" s="64"/>
      <c r="C42" s="64"/>
      <c r="D42" s="64"/>
      <c r="E42" s="64"/>
      <c r="F42" s="64"/>
      <c r="G42" s="64"/>
      <c r="H42" s="64"/>
    </row>
    <row r="43" spans="2:38" ht="22.65" customHeight="1">
      <c r="B43" s="64"/>
      <c r="C43" s="64"/>
      <c r="D43" s="64"/>
      <c r="E43" s="64"/>
      <c r="F43" s="64"/>
      <c r="G43" s="64"/>
      <c r="H43" s="64"/>
      <c r="I43" s="64"/>
      <c r="J43" s="64"/>
      <c r="K43" s="64"/>
      <c r="L43" s="64"/>
      <c r="M43" s="64"/>
      <c r="N43" s="64"/>
      <c r="O43" s="64"/>
      <c r="P43" s="64"/>
      <c r="Q43" s="64"/>
      <c r="R43" s="64"/>
      <c r="S43" s="64"/>
      <c r="T43" s="64"/>
      <c r="U43" s="64"/>
      <c r="V43" s="64"/>
      <c r="W43" s="64"/>
      <c r="X43" s="64"/>
      <c r="Y43" s="64"/>
      <c r="Z43" s="64"/>
      <c r="AA43" s="64"/>
      <c r="AB43" s="64"/>
      <c r="AC43" s="64"/>
      <c r="AD43" s="64"/>
      <c r="AE43" s="64"/>
      <c r="AF43" s="64"/>
      <c r="AG43" s="64"/>
      <c r="AH43" s="64"/>
      <c r="AI43" s="64"/>
      <c r="AJ43" s="64"/>
      <c r="AK43" s="64"/>
      <c r="AL43" s="64"/>
    </row>
    <row r="44" spans="2:38" ht="22.65" customHeight="1">
      <c r="B44" s="64"/>
      <c r="C44" s="64"/>
      <c r="D44" s="64"/>
      <c r="E44" s="64"/>
      <c r="F44" s="64"/>
      <c r="G44" s="64"/>
      <c r="H44" s="64"/>
      <c r="I44" s="64"/>
      <c r="J44" s="64"/>
      <c r="K44" s="64"/>
      <c r="L44" s="64"/>
      <c r="M44" s="64"/>
      <c r="N44" s="64"/>
      <c r="O44" s="64"/>
      <c r="P44" s="64"/>
      <c r="Q44" s="64"/>
      <c r="R44" s="64"/>
      <c r="S44" s="64"/>
      <c r="T44" s="64"/>
      <c r="U44" s="64"/>
      <c r="V44" s="64"/>
      <c r="W44" s="64"/>
      <c r="X44" s="64"/>
      <c r="Y44" s="64"/>
      <c r="Z44" s="64"/>
      <c r="AA44" s="64"/>
      <c r="AB44" s="64"/>
      <c r="AC44" s="64"/>
      <c r="AD44" s="64"/>
      <c r="AE44" s="64"/>
      <c r="AF44" s="64"/>
      <c r="AG44" s="64"/>
      <c r="AH44" s="64"/>
      <c r="AI44" s="64"/>
      <c r="AJ44" s="64"/>
      <c r="AK44" s="64"/>
      <c r="AL44" s="64"/>
    </row>
    <row r="45" spans="2:38" ht="22.65" customHeight="1">
      <c r="B45" s="64"/>
      <c r="C45" s="64"/>
      <c r="D45" s="64"/>
      <c r="E45" s="64"/>
      <c r="F45" s="64"/>
      <c r="G45" s="64"/>
      <c r="H45" s="64"/>
      <c r="I45" s="64"/>
      <c r="J45" s="64"/>
      <c r="K45" s="64"/>
      <c r="L45" s="64"/>
      <c r="M45" s="64"/>
      <c r="N45" s="64"/>
      <c r="O45" s="64"/>
      <c r="P45" s="64"/>
      <c r="Q45" s="64"/>
      <c r="R45" s="64"/>
      <c r="S45" s="64"/>
      <c r="T45" s="64"/>
      <c r="U45" s="64"/>
      <c r="V45" s="64"/>
      <c r="W45" s="64"/>
      <c r="X45" s="64"/>
      <c r="Y45" s="64"/>
      <c r="Z45" s="64"/>
      <c r="AA45" s="64"/>
      <c r="AB45" s="64"/>
      <c r="AC45" s="64"/>
      <c r="AD45" s="64"/>
      <c r="AE45" s="64"/>
      <c r="AF45" s="64"/>
      <c r="AG45" s="64"/>
      <c r="AH45" s="64"/>
      <c r="AI45" s="64"/>
      <c r="AJ45" s="64"/>
      <c r="AK45" s="64"/>
      <c r="AL45" s="64"/>
    </row>
    <row r="46" spans="2:38" ht="22.65" customHeight="1">
      <c r="B46" s="64"/>
      <c r="C46" s="64"/>
      <c r="D46" s="64"/>
      <c r="E46" s="64"/>
      <c r="F46" s="64"/>
      <c r="G46" s="64"/>
      <c r="H46" s="64"/>
    </row>
    <row r="47" spans="2:38" ht="22.65" customHeight="1">
      <c r="B47" s="64"/>
      <c r="C47" s="64"/>
      <c r="D47" s="64"/>
      <c r="E47" s="64"/>
      <c r="F47" s="64"/>
      <c r="G47" s="64"/>
      <c r="H47" s="64"/>
      <c r="I47" s="68"/>
      <c r="N47" s="68"/>
      <c r="T47" s="68"/>
      <c r="AG47" s="68"/>
    </row>
    <row r="48" spans="2:38" ht="22.65" customHeight="1">
      <c r="B48" s="64"/>
      <c r="C48" s="64"/>
      <c r="D48" s="64"/>
      <c r="E48" s="64"/>
      <c r="F48" s="64"/>
      <c r="G48" s="64"/>
      <c r="H48" s="64"/>
      <c r="I48" s="64"/>
      <c r="J48" s="64"/>
      <c r="K48" s="64"/>
      <c r="L48" s="64"/>
      <c r="M48" s="64"/>
      <c r="N48" s="64"/>
      <c r="O48" s="64"/>
      <c r="P48" s="64"/>
      <c r="Q48" s="64"/>
      <c r="R48" s="64"/>
      <c r="S48" s="64"/>
      <c r="T48" s="64"/>
      <c r="U48" s="64"/>
      <c r="V48" s="64"/>
      <c r="W48" s="64"/>
      <c r="X48" s="64"/>
      <c r="Y48" s="64"/>
      <c r="Z48" s="64"/>
      <c r="AA48" s="64"/>
      <c r="AB48" s="64"/>
      <c r="AC48" s="64"/>
      <c r="AD48" s="64"/>
      <c r="AE48" s="64"/>
      <c r="AF48" s="64"/>
      <c r="AG48" s="64"/>
      <c r="AH48" s="64"/>
      <c r="AI48" s="64"/>
      <c r="AJ48" s="64"/>
      <c r="AK48" s="64"/>
      <c r="AL48" s="64"/>
    </row>
    <row r="49" spans="2:38" ht="22.65" customHeight="1">
      <c r="B49" s="64"/>
      <c r="C49" s="64"/>
      <c r="D49" s="64"/>
      <c r="E49" s="64"/>
      <c r="F49" s="64"/>
      <c r="G49" s="64"/>
      <c r="H49" s="64"/>
      <c r="I49" s="64"/>
      <c r="J49" s="64"/>
      <c r="K49" s="64"/>
      <c r="L49" s="64"/>
      <c r="M49" s="64"/>
      <c r="N49" s="64"/>
      <c r="O49" s="64"/>
      <c r="P49" s="64"/>
      <c r="Q49" s="64"/>
      <c r="R49" s="64"/>
      <c r="S49" s="64"/>
      <c r="T49" s="64"/>
      <c r="U49" s="64"/>
      <c r="V49" s="64"/>
      <c r="W49" s="64"/>
      <c r="X49" s="64"/>
      <c r="Y49" s="64"/>
      <c r="Z49" s="64"/>
      <c r="AA49" s="64"/>
      <c r="AB49" s="64"/>
      <c r="AC49" s="64"/>
      <c r="AD49" s="64"/>
      <c r="AE49" s="64"/>
      <c r="AF49" s="64"/>
      <c r="AG49" s="64"/>
      <c r="AH49" s="64"/>
      <c r="AI49" s="64"/>
      <c r="AJ49" s="64"/>
      <c r="AK49" s="64"/>
      <c r="AL49" s="64"/>
    </row>
    <row r="50" spans="2:38" ht="22.65" customHeight="1">
      <c r="B50" s="64"/>
      <c r="C50" s="64"/>
      <c r="D50" s="64"/>
      <c r="E50" s="64"/>
      <c r="F50" s="64"/>
      <c r="G50" s="64"/>
      <c r="H50" s="64"/>
      <c r="I50" s="64"/>
      <c r="J50" s="64"/>
      <c r="K50" s="64"/>
      <c r="L50" s="64"/>
      <c r="M50" s="64"/>
      <c r="N50" s="64"/>
      <c r="O50" s="64"/>
      <c r="P50" s="64"/>
      <c r="Q50" s="64"/>
      <c r="R50" s="64"/>
      <c r="S50" s="64"/>
      <c r="T50" s="64"/>
      <c r="U50" s="64"/>
      <c r="V50" s="64"/>
      <c r="W50" s="64"/>
      <c r="X50" s="64"/>
      <c r="Y50" s="64"/>
      <c r="Z50" s="64"/>
      <c r="AA50" s="64"/>
      <c r="AB50" s="64"/>
      <c r="AC50" s="64"/>
      <c r="AD50" s="64"/>
      <c r="AE50" s="64"/>
      <c r="AF50" s="64"/>
      <c r="AG50" s="64"/>
      <c r="AH50" s="64"/>
      <c r="AI50" s="64"/>
      <c r="AJ50" s="64"/>
      <c r="AK50" s="64"/>
      <c r="AL50" s="64"/>
    </row>
    <row r="51" spans="2:38" ht="22.65" customHeight="1">
      <c r="B51" s="64"/>
      <c r="C51" s="64"/>
      <c r="D51" s="64"/>
      <c r="E51" s="64"/>
      <c r="F51" s="64"/>
      <c r="G51" s="64"/>
      <c r="H51" s="64"/>
    </row>
    <row r="52" spans="2:38" ht="22.65" customHeight="1">
      <c r="B52" s="64"/>
      <c r="C52" s="64"/>
      <c r="D52" s="64"/>
      <c r="E52" s="64"/>
      <c r="F52" s="64"/>
      <c r="G52" s="64"/>
      <c r="H52" s="64"/>
      <c r="I52" s="68"/>
      <c r="N52" s="68"/>
      <c r="T52" s="68"/>
      <c r="AG52" s="68"/>
    </row>
    <row r="53" spans="2:38" ht="22.65" customHeight="1">
      <c r="B53" s="69"/>
      <c r="R53" s="64"/>
    </row>
    <row r="54" spans="2:38" ht="22.65" customHeight="1">
      <c r="B54" s="69"/>
      <c r="I54" s="70"/>
      <c r="J54" s="70"/>
      <c r="K54" s="70"/>
      <c r="L54" s="71"/>
      <c r="M54" s="70"/>
      <c r="N54" s="70"/>
      <c r="O54" s="70"/>
      <c r="P54" s="70"/>
      <c r="Q54" s="71"/>
      <c r="S54" s="71"/>
      <c r="T54" s="72"/>
      <c r="U54" s="72"/>
      <c r="V54" s="71"/>
      <c r="W54" s="71"/>
      <c r="X54" s="72"/>
      <c r="Y54" s="72"/>
      <c r="Z54" s="72"/>
      <c r="AA54" s="72"/>
      <c r="AB54" s="71"/>
      <c r="AD54" s="71"/>
      <c r="AE54" s="72"/>
      <c r="AF54" s="72"/>
      <c r="AG54" s="71"/>
      <c r="AI54" s="71"/>
      <c r="AJ54" s="72"/>
      <c r="AK54" s="72"/>
      <c r="AL54" s="71"/>
    </row>
    <row r="55" spans="2:38" ht="22.65" customHeight="1">
      <c r="B55" s="69"/>
      <c r="C55" s="67"/>
      <c r="D55" s="67"/>
      <c r="E55" s="67"/>
      <c r="F55" s="67"/>
      <c r="G55" s="67"/>
      <c r="H55" s="67"/>
      <c r="J55" s="71"/>
      <c r="K55" s="71"/>
      <c r="L55" s="71"/>
      <c r="R55" s="73"/>
      <c r="S55" s="73"/>
      <c r="T55" s="73"/>
      <c r="U55" s="71"/>
      <c r="V55" s="71"/>
      <c r="W55" s="73"/>
      <c r="X55" s="73"/>
      <c r="Y55" s="73"/>
      <c r="Z55" s="73"/>
      <c r="AA55" s="73"/>
      <c r="AB55" s="71"/>
      <c r="AC55" s="73"/>
      <c r="AD55" s="73"/>
      <c r="AE55" s="73"/>
      <c r="AF55" s="71"/>
      <c r="AG55" s="71"/>
      <c r="AH55" s="73"/>
      <c r="AI55" s="73"/>
      <c r="AJ55" s="73"/>
      <c r="AK55" s="71"/>
      <c r="AL55" s="71"/>
    </row>
    <row r="56" spans="2:38" ht="22.65" customHeight="1">
      <c r="B56" s="69"/>
    </row>
    <row r="57" spans="2:38" ht="22.65" customHeight="1">
      <c r="B57" s="69"/>
      <c r="C57" s="67"/>
      <c r="D57" s="67"/>
      <c r="E57" s="67"/>
      <c r="F57" s="67"/>
      <c r="G57" s="67"/>
      <c r="H57" s="67"/>
      <c r="I57" s="67"/>
      <c r="J57" s="67"/>
      <c r="K57" s="67"/>
      <c r="L57" s="67"/>
      <c r="M57" s="67"/>
      <c r="N57" s="67"/>
      <c r="O57" s="67"/>
      <c r="P57" s="67"/>
      <c r="Q57" s="67"/>
      <c r="R57" s="67"/>
      <c r="S57" s="67"/>
      <c r="T57" s="67"/>
      <c r="U57" s="67"/>
      <c r="V57" s="67"/>
      <c r="W57" s="67"/>
      <c r="X57" s="67"/>
      <c r="Y57" s="67"/>
      <c r="Z57" s="67"/>
      <c r="AA57" s="67"/>
      <c r="AB57" s="67"/>
      <c r="AC57" s="67"/>
      <c r="AD57" s="67"/>
      <c r="AE57" s="67"/>
      <c r="AF57" s="67"/>
      <c r="AG57" s="67"/>
      <c r="AH57" s="67"/>
      <c r="AI57" s="67"/>
      <c r="AJ57" s="67"/>
      <c r="AK57" s="67"/>
      <c r="AL57" s="67"/>
    </row>
    <row r="58" spans="2:38" ht="22.65" customHeight="1">
      <c r="B58" s="69"/>
      <c r="Q58" s="70"/>
      <c r="R58" s="70"/>
      <c r="S58" s="70"/>
      <c r="T58" s="70"/>
      <c r="AG58" s="70"/>
      <c r="AH58" s="70"/>
      <c r="AI58" s="70"/>
      <c r="AJ58" s="70"/>
    </row>
    <row r="59" spans="2:38" ht="22.65" customHeight="1">
      <c r="B59" s="74"/>
    </row>
    <row r="60" spans="2:38" ht="22.65" customHeight="1">
      <c r="B60" s="74"/>
      <c r="C60" s="67"/>
      <c r="D60" s="67"/>
      <c r="E60" s="67"/>
      <c r="F60" s="67"/>
      <c r="G60" s="67"/>
      <c r="H60" s="67"/>
    </row>
    <row r="61" spans="2:38" ht="22.65" customHeight="1">
      <c r="B61" s="69"/>
    </row>
    <row r="62" spans="2:38" ht="22.65" customHeight="1">
      <c r="B62" s="69"/>
    </row>
    <row r="63" spans="2:38" ht="22.65" customHeight="1">
      <c r="B63" s="69"/>
      <c r="C63" s="64"/>
      <c r="D63" s="64"/>
      <c r="I63" s="75"/>
      <c r="J63" s="75"/>
      <c r="K63" s="75"/>
      <c r="L63" s="75"/>
      <c r="M63" s="75"/>
      <c r="N63" s="75"/>
      <c r="O63" s="75"/>
      <c r="P63" s="75"/>
      <c r="Q63" s="75"/>
      <c r="R63" s="75"/>
      <c r="S63" s="75"/>
      <c r="T63" s="75"/>
      <c r="U63" s="75"/>
      <c r="V63" s="75"/>
      <c r="W63" s="75"/>
      <c r="X63" s="75"/>
      <c r="Y63" s="75"/>
      <c r="Z63" s="75"/>
      <c r="AA63" s="75"/>
      <c r="AB63" s="75"/>
      <c r="AC63" s="75"/>
      <c r="AD63" s="75"/>
      <c r="AE63" s="75"/>
      <c r="AF63" s="75"/>
      <c r="AG63" s="75"/>
      <c r="AH63" s="75"/>
      <c r="AI63" s="75"/>
      <c r="AJ63" s="75"/>
      <c r="AK63" s="75"/>
      <c r="AL63" s="75"/>
    </row>
    <row r="64" spans="2:38" ht="22.65" customHeight="1">
      <c r="B64" s="69"/>
      <c r="C64" s="64"/>
      <c r="D64" s="64"/>
      <c r="I64" s="75"/>
      <c r="J64" s="75"/>
      <c r="K64" s="75"/>
      <c r="L64" s="75"/>
      <c r="M64" s="75"/>
      <c r="N64" s="75"/>
      <c r="O64" s="75"/>
      <c r="P64" s="75"/>
      <c r="Q64" s="75"/>
      <c r="R64" s="75"/>
      <c r="S64" s="75"/>
      <c r="T64" s="75"/>
      <c r="U64" s="75"/>
      <c r="V64" s="75"/>
      <c r="W64" s="75"/>
      <c r="X64" s="75"/>
      <c r="Y64" s="75"/>
      <c r="Z64" s="75"/>
      <c r="AA64" s="75"/>
      <c r="AB64" s="75"/>
      <c r="AC64" s="75"/>
      <c r="AD64" s="75"/>
      <c r="AE64" s="75"/>
      <c r="AF64" s="75"/>
      <c r="AG64" s="75"/>
      <c r="AH64" s="75"/>
      <c r="AI64" s="75"/>
      <c r="AJ64" s="75"/>
      <c r="AK64" s="75"/>
      <c r="AL64" s="75"/>
    </row>
    <row r="65" spans="2:38" ht="22.65" customHeight="1">
      <c r="B65" s="69"/>
      <c r="C65" s="67"/>
      <c r="D65" s="67"/>
      <c r="E65" s="67"/>
      <c r="F65" s="67"/>
      <c r="G65" s="67"/>
      <c r="H65" s="67"/>
      <c r="I65" s="75"/>
      <c r="J65" s="75"/>
      <c r="K65" s="75"/>
      <c r="L65" s="75"/>
      <c r="M65" s="75"/>
      <c r="N65" s="75"/>
      <c r="O65" s="75"/>
      <c r="P65" s="75"/>
      <c r="Q65" s="75"/>
      <c r="R65" s="75"/>
      <c r="S65" s="75"/>
      <c r="T65" s="75"/>
      <c r="U65" s="75"/>
      <c r="V65" s="75"/>
      <c r="W65" s="75"/>
      <c r="X65" s="75"/>
      <c r="Y65" s="75"/>
      <c r="Z65" s="75"/>
      <c r="AA65" s="75"/>
      <c r="AB65" s="75"/>
      <c r="AC65" s="75"/>
      <c r="AD65" s="75"/>
      <c r="AE65" s="75"/>
      <c r="AF65" s="75"/>
      <c r="AG65" s="75"/>
      <c r="AH65" s="75"/>
      <c r="AI65" s="75"/>
      <c r="AJ65" s="75"/>
      <c r="AK65" s="75"/>
      <c r="AL65" s="75"/>
    </row>
    <row r="66" spans="2:38" ht="22.65" customHeight="1">
      <c r="B66" s="69"/>
      <c r="C66" s="67"/>
      <c r="D66" s="67"/>
      <c r="E66" s="67"/>
      <c r="F66" s="67"/>
      <c r="G66" s="67"/>
      <c r="H66" s="67"/>
      <c r="I66" s="75"/>
      <c r="J66" s="75"/>
      <c r="K66" s="75"/>
      <c r="L66" s="75"/>
      <c r="M66" s="75"/>
      <c r="N66" s="75"/>
      <c r="O66" s="75"/>
      <c r="P66" s="75"/>
      <c r="Q66" s="75"/>
      <c r="R66" s="75"/>
      <c r="S66" s="75"/>
      <c r="T66" s="75"/>
      <c r="U66" s="75"/>
      <c r="V66" s="75"/>
      <c r="W66" s="75"/>
      <c r="X66" s="75"/>
      <c r="Y66" s="75"/>
      <c r="Z66" s="75"/>
      <c r="AA66" s="75"/>
      <c r="AB66" s="75"/>
      <c r="AC66" s="75"/>
      <c r="AD66" s="75"/>
      <c r="AE66" s="75"/>
      <c r="AF66" s="75"/>
      <c r="AG66" s="75"/>
      <c r="AH66" s="75"/>
      <c r="AI66" s="75"/>
      <c r="AJ66" s="75"/>
      <c r="AK66" s="75"/>
      <c r="AL66" s="75"/>
    </row>
    <row r="67" spans="2:38" ht="22.65" customHeight="1">
      <c r="B67" s="69"/>
      <c r="C67" s="67"/>
      <c r="D67" s="67"/>
      <c r="E67" s="67"/>
      <c r="F67" s="67"/>
      <c r="G67" s="67"/>
      <c r="H67" s="67"/>
      <c r="I67" s="75"/>
      <c r="J67" s="75"/>
      <c r="K67" s="75"/>
      <c r="L67" s="75"/>
      <c r="M67" s="75"/>
      <c r="N67" s="75"/>
      <c r="O67" s="75"/>
      <c r="P67" s="75"/>
      <c r="Q67" s="75"/>
      <c r="R67" s="75"/>
      <c r="S67" s="75"/>
      <c r="T67" s="75"/>
      <c r="U67" s="75"/>
      <c r="V67" s="75"/>
      <c r="W67" s="75"/>
      <c r="X67" s="75"/>
      <c r="Y67" s="75"/>
      <c r="Z67" s="75"/>
      <c r="AA67" s="75"/>
      <c r="AB67" s="75"/>
      <c r="AC67" s="75"/>
      <c r="AD67" s="75"/>
      <c r="AE67" s="75"/>
      <c r="AF67" s="75"/>
      <c r="AG67" s="75"/>
      <c r="AH67" s="75"/>
      <c r="AI67" s="75"/>
      <c r="AJ67" s="75"/>
      <c r="AK67" s="75"/>
      <c r="AL67" s="75"/>
    </row>
  </sheetData>
  <sheetProtection algorithmName="SHA-512" hashValue="C2Rllt477zTD7yeHohXxp4MeKAdFvUDTQpjjb7GgLOkLj1/zeZlsJ++Vy2QraAtcKXa0JJ/7ZoUcMbWCXFt6XA==" saltValue="F717JMofV/frpfTmZwBZdw==" spinCount="100000" sheet="1" selectLockedCells="1"/>
  <mergeCells count="153">
    <mergeCell ref="I6:M6"/>
    <mergeCell ref="N6:O6"/>
    <mergeCell ref="V6:W6"/>
    <mergeCell ref="AC2:AD2"/>
    <mergeCell ref="AJ2:AL2"/>
    <mergeCell ref="B3:AL3"/>
    <mergeCell ref="C5:E5"/>
    <mergeCell ref="F5:H5"/>
    <mergeCell ref="I5:M5"/>
    <mergeCell ref="N5:U5"/>
    <mergeCell ref="V5:W5"/>
    <mergeCell ref="X5:AC5"/>
    <mergeCell ref="AD5:AL5"/>
    <mergeCell ref="X6:AC6"/>
    <mergeCell ref="AD6:AL6"/>
    <mergeCell ref="C7:E7"/>
    <mergeCell ref="F7:H7"/>
    <mergeCell ref="I7:M7"/>
    <mergeCell ref="N7:O7"/>
    <mergeCell ref="V7:W7"/>
    <mergeCell ref="X7:AC7"/>
    <mergeCell ref="AD7:AL7"/>
    <mergeCell ref="C6:E6"/>
    <mergeCell ref="AD10:AL10"/>
    <mergeCell ref="AD8:AL8"/>
    <mergeCell ref="C9:E9"/>
    <mergeCell ref="F9:H9"/>
    <mergeCell ref="I9:M9"/>
    <mergeCell ref="N9:O9"/>
    <mergeCell ref="V9:W9"/>
    <mergeCell ref="X9:AC9"/>
    <mergeCell ref="AD9:AL9"/>
    <mergeCell ref="C8:E8"/>
    <mergeCell ref="F8:H8"/>
    <mergeCell ref="I8:M8"/>
    <mergeCell ref="N8:O8"/>
    <mergeCell ref="V8:W8"/>
    <mergeCell ref="X8:AC8"/>
    <mergeCell ref="F6:H6"/>
    <mergeCell ref="C11:E11"/>
    <mergeCell ref="F11:H11"/>
    <mergeCell ref="I11:M11"/>
    <mergeCell ref="N11:O11"/>
    <mergeCell ref="V11:W11"/>
    <mergeCell ref="X11:AC11"/>
    <mergeCell ref="AD11:AL11"/>
    <mergeCell ref="C10:E10"/>
    <mergeCell ref="F10:H10"/>
    <mergeCell ref="I10:M10"/>
    <mergeCell ref="N10:O10"/>
    <mergeCell ref="V10:W10"/>
    <mergeCell ref="X10:AC10"/>
    <mergeCell ref="AD12:AL12"/>
    <mergeCell ref="C13:E13"/>
    <mergeCell ref="F13:H13"/>
    <mergeCell ref="I13:M13"/>
    <mergeCell ref="N13:O13"/>
    <mergeCell ref="V13:W13"/>
    <mergeCell ref="X13:AC13"/>
    <mergeCell ref="AD13:AL13"/>
    <mergeCell ref="C12:E12"/>
    <mergeCell ref="F12:H12"/>
    <mergeCell ref="I12:M12"/>
    <mergeCell ref="N12:O12"/>
    <mergeCell ref="V12:W12"/>
    <mergeCell ref="X12:AC12"/>
    <mergeCell ref="AD14:AL14"/>
    <mergeCell ref="C15:E15"/>
    <mergeCell ref="F15:H15"/>
    <mergeCell ref="I15:M15"/>
    <mergeCell ref="N15:O15"/>
    <mergeCell ref="V15:W15"/>
    <mergeCell ref="X15:AC15"/>
    <mergeCell ref="AD15:AL15"/>
    <mergeCell ref="C14:E14"/>
    <mergeCell ref="F14:H14"/>
    <mergeCell ref="I14:M14"/>
    <mergeCell ref="N14:O14"/>
    <mergeCell ref="V14:W14"/>
    <mergeCell ref="X14:AC14"/>
    <mergeCell ref="AD16:AL16"/>
    <mergeCell ref="C17:E17"/>
    <mergeCell ref="F17:H17"/>
    <mergeCell ref="I17:M17"/>
    <mergeCell ref="N17:O17"/>
    <mergeCell ref="V17:W17"/>
    <mergeCell ref="X17:AC17"/>
    <mergeCell ref="AD17:AL17"/>
    <mergeCell ref="C16:E16"/>
    <mergeCell ref="F16:H16"/>
    <mergeCell ref="I16:M16"/>
    <mergeCell ref="N16:O16"/>
    <mergeCell ref="V16:W16"/>
    <mergeCell ref="X16:AC16"/>
    <mergeCell ref="AD18:AL18"/>
    <mergeCell ref="C19:E19"/>
    <mergeCell ref="F19:H19"/>
    <mergeCell ref="I19:M19"/>
    <mergeCell ref="N19:O19"/>
    <mergeCell ref="V19:W19"/>
    <mergeCell ref="X19:AC19"/>
    <mergeCell ref="AD19:AL19"/>
    <mergeCell ref="C18:E18"/>
    <mergeCell ref="F18:H18"/>
    <mergeCell ref="I18:M18"/>
    <mergeCell ref="N18:O18"/>
    <mergeCell ref="V18:W18"/>
    <mergeCell ref="X18:AC18"/>
    <mergeCell ref="AD20:AL20"/>
    <mergeCell ref="C21:E21"/>
    <mergeCell ref="F21:H21"/>
    <mergeCell ref="I21:M21"/>
    <mergeCell ref="N21:O21"/>
    <mergeCell ref="V21:W21"/>
    <mergeCell ref="X21:AC21"/>
    <mergeCell ref="AD21:AL21"/>
    <mergeCell ref="C20:E20"/>
    <mergeCell ref="F20:H20"/>
    <mergeCell ref="I20:M20"/>
    <mergeCell ref="N20:O20"/>
    <mergeCell ref="V20:W20"/>
    <mergeCell ref="X20:AC20"/>
    <mergeCell ref="AD22:AL22"/>
    <mergeCell ref="C23:E23"/>
    <mergeCell ref="F23:H23"/>
    <mergeCell ref="I23:M23"/>
    <mergeCell ref="N23:O23"/>
    <mergeCell ref="V23:W23"/>
    <mergeCell ref="X23:AC23"/>
    <mergeCell ref="AD23:AL23"/>
    <mergeCell ref="C22:E22"/>
    <mergeCell ref="F22:H22"/>
    <mergeCell ref="I22:M22"/>
    <mergeCell ref="N22:O22"/>
    <mergeCell ref="V22:W22"/>
    <mergeCell ref="X22:AC22"/>
    <mergeCell ref="B26:AL26"/>
    <mergeCell ref="B27:AL27"/>
    <mergeCell ref="B28:AL28"/>
    <mergeCell ref="AD24:AL24"/>
    <mergeCell ref="C25:E25"/>
    <mergeCell ref="F25:H25"/>
    <mergeCell ref="I25:M25"/>
    <mergeCell ref="N25:O25"/>
    <mergeCell ref="V25:W25"/>
    <mergeCell ref="X25:AC25"/>
    <mergeCell ref="AD25:AL25"/>
    <mergeCell ref="C24:E24"/>
    <mergeCell ref="F24:H24"/>
    <mergeCell ref="I24:M24"/>
    <mergeCell ref="N24:O24"/>
    <mergeCell ref="V24:W24"/>
    <mergeCell ref="X24:AC24"/>
  </mergeCells>
  <phoneticPr fontId="1"/>
  <dataValidations count="5">
    <dataValidation imeMode="halfAlpha" allowBlank="1" showInputMessage="1" showErrorMessage="1" sqref="T6:T25 R6:R25 P6:P25" xr:uid="{00000000-0002-0000-0800-000000000000}"/>
    <dataValidation type="list" allowBlank="1" showInputMessage="1" showErrorMessage="1" sqref="O38:Q40 AB38:AD40" xr:uid="{00000000-0002-0000-0800-000001000000}">
      <formula1>"1,2,3,4,5,6,7,8,9,10,11,12,13,14,15,16,17,18,19,20,21,22,23,24"</formula1>
    </dataValidation>
    <dataValidation type="list" allowBlank="1" showInputMessage="1" showErrorMessage="1" sqref="AG38:AI40 T38:V40" xr:uid="{00000000-0002-0000-0800-000002000000}">
      <formula1>"00,15,30,45"</formula1>
    </dataValidation>
    <dataValidation type="list" allowBlank="1" showInputMessage="1" showErrorMessage="1" sqref="N6:O25" xr:uid="{00000000-0002-0000-0800-000003000000}">
      <formula1>"大正,昭和,平成"</formula1>
    </dataValidation>
    <dataValidation type="list" allowBlank="1" showInputMessage="1" showErrorMessage="1" sqref="F6:H25" xr:uid="{00000000-0002-0000-0800-000004000000}">
      <formula1>"〇"</formula1>
    </dataValidation>
  </dataValidations>
  <pageMargins left="0.70866141732283472" right="0.70866141732283472" top="0.74803149606299213" bottom="0.74803149606299213" header="0.31496062992125984" footer="0.31496062992125984"/>
  <pageSetup paperSize="9" scale="77" fitToHeight="0" orientation="portrait" blackAndWhite="1" r:id="rId1"/>
  <headerFooter>
    <oddFooter>&amp;R募集区分B</oddFooter>
  </headerFooter>
  <ignoredErrors>
    <ignoredError sqref="V19" formula="1"/>
  </ignoredError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1"/>
  <dimension ref="B1:BI183"/>
  <sheetViews>
    <sheetView showGridLines="0" showRowColHeaders="0" view="pageBreakPreview" zoomScaleNormal="100" zoomScaleSheetLayoutView="100" workbookViewId="0">
      <selection activeCell="G6" sqref="G6:W7"/>
    </sheetView>
  </sheetViews>
  <sheetFormatPr defaultColWidth="2.44140625" defaultRowHeight="15" customHeight="1"/>
  <cols>
    <col min="1" max="1" width="6.6640625" style="2" customWidth="1"/>
    <col min="2" max="8" width="2.77734375" style="2" customWidth="1"/>
    <col min="9" max="38" width="3.109375" style="2" customWidth="1"/>
    <col min="39" max="39" width="0" style="2" hidden="1" customWidth="1"/>
    <col min="40" max="42" width="13.77734375" style="2" hidden="1" customWidth="1"/>
    <col min="43" max="43" width="2.6640625" style="2" customWidth="1"/>
    <col min="44" max="60" width="2.44140625" style="136"/>
    <col min="61" max="16384" width="2.44140625" style="2"/>
  </cols>
  <sheetData>
    <row r="1" spans="2:61" ht="15.75" customHeight="1">
      <c r="B1" s="36" t="s">
        <v>58</v>
      </c>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row>
    <row r="2" spans="2:61" ht="15.75" customHeight="1">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1321" t="s">
        <v>275</v>
      </c>
      <c r="AD2" s="1321"/>
      <c r="AE2" s="259">
        <f>'１ 認可申請書'!AG9</f>
        <v>0</v>
      </c>
      <c r="AF2" s="11" t="s">
        <v>75</v>
      </c>
      <c r="AG2" s="259">
        <f>'１ 認可申請書'!AJ9</f>
        <v>0</v>
      </c>
      <c r="AH2" s="11" t="s">
        <v>96</v>
      </c>
      <c r="AI2" s="259">
        <f>'１ 認可申請書'!AM9</f>
        <v>0</v>
      </c>
      <c r="AJ2" s="1295" t="s">
        <v>97</v>
      </c>
      <c r="AK2" s="1295"/>
      <c r="AL2" s="1295"/>
      <c r="AM2" s="11"/>
      <c r="AN2" s="12">
        <f>DATE(AE2+118,AG2,AI2)</f>
        <v>43069</v>
      </c>
      <c r="AO2" s="12"/>
      <c r="AP2" s="12"/>
      <c r="AQ2" s="11"/>
      <c r="AR2" s="255"/>
      <c r="AS2" s="255"/>
      <c r="AT2" s="255"/>
      <c r="AU2" s="255"/>
      <c r="AV2" s="255"/>
      <c r="AW2" s="255"/>
      <c r="AX2" s="255"/>
      <c r="AY2" s="255"/>
      <c r="AZ2" s="255"/>
      <c r="BA2" s="255"/>
      <c r="BB2" s="255"/>
      <c r="BC2" s="255"/>
      <c r="BD2" s="255"/>
      <c r="BE2" s="255"/>
      <c r="BF2" s="255"/>
      <c r="BG2" s="255"/>
      <c r="BH2" s="255"/>
      <c r="BI2" s="256"/>
    </row>
    <row r="3" spans="2:61" ht="19.2">
      <c r="B3" s="1322" t="s">
        <v>294</v>
      </c>
      <c r="C3" s="1322"/>
      <c r="D3" s="1322"/>
      <c r="E3" s="1322"/>
      <c r="F3" s="1322"/>
      <c r="G3" s="1322"/>
      <c r="H3" s="1322"/>
      <c r="I3" s="1322"/>
      <c r="J3" s="1322"/>
      <c r="K3" s="1322"/>
      <c r="L3" s="1322"/>
      <c r="M3" s="1322"/>
      <c r="N3" s="1322"/>
      <c r="O3" s="1322"/>
      <c r="P3" s="1322"/>
      <c r="Q3" s="1322"/>
      <c r="R3" s="1322"/>
      <c r="S3" s="1322"/>
      <c r="T3" s="1322"/>
      <c r="U3" s="1322"/>
      <c r="V3" s="1322"/>
      <c r="W3" s="1322"/>
      <c r="X3" s="1322"/>
      <c r="Y3" s="1322"/>
      <c r="Z3" s="1322"/>
      <c r="AA3" s="1322"/>
      <c r="AB3" s="1322"/>
      <c r="AC3" s="1322"/>
      <c r="AD3" s="1322"/>
      <c r="AE3" s="1322"/>
      <c r="AF3" s="1322"/>
      <c r="AG3" s="1322"/>
      <c r="AH3" s="1322"/>
      <c r="AI3" s="1322"/>
      <c r="AJ3" s="1322"/>
      <c r="AK3" s="1322"/>
      <c r="AL3" s="1322"/>
    </row>
    <row r="4" spans="2:61" ht="15.75" customHeight="1">
      <c r="B4" s="34"/>
      <c r="C4" s="34"/>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c r="AF4" s="34"/>
      <c r="AG4" s="34"/>
      <c r="AH4" s="34"/>
      <c r="AI4" s="34"/>
      <c r="AJ4" s="34"/>
      <c r="AK4" s="34"/>
      <c r="AL4" s="34"/>
    </row>
    <row r="5" spans="2:61" ht="22.65" customHeight="1">
      <c r="B5" s="828" t="s">
        <v>73</v>
      </c>
      <c r="C5" s="904"/>
      <c r="D5" s="904"/>
      <c r="E5" s="904"/>
      <c r="F5" s="905"/>
      <c r="G5" s="1323"/>
      <c r="H5" s="1324"/>
      <c r="I5" s="1324"/>
      <c r="J5" s="1324"/>
      <c r="K5" s="1324"/>
      <c r="L5" s="1324"/>
      <c r="M5" s="1324"/>
      <c r="N5" s="1324"/>
      <c r="O5" s="1324"/>
      <c r="P5" s="1324"/>
      <c r="Q5" s="1324"/>
      <c r="R5" s="1324"/>
      <c r="S5" s="1324"/>
      <c r="T5" s="1324"/>
      <c r="U5" s="1324"/>
      <c r="V5" s="1324"/>
      <c r="W5" s="1325"/>
      <c r="X5" s="675" t="s">
        <v>657</v>
      </c>
      <c r="Y5" s="675"/>
      <c r="Z5" s="675"/>
      <c r="AA5" s="675"/>
      <c r="AB5" s="1335" t="str">
        <f>IF(AB8="","",DATEDIF(AN8,$AN$2,"Y")&amp;"歳")</f>
        <v/>
      </c>
      <c r="AC5" s="668"/>
      <c r="AD5" s="668"/>
      <c r="AE5" s="668"/>
      <c r="AF5" s="668"/>
      <c r="AG5" s="668"/>
      <c r="AH5" s="668"/>
      <c r="AI5" s="668"/>
      <c r="AJ5" s="668"/>
      <c r="AK5" s="668"/>
      <c r="AL5" s="1336"/>
      <c r="AR5" s="689" t="s">
        <v>384</v>
      </c>
      <c r="AS5" s="615"/>
      <c r="AT5" s="615"/>
      <c r="AU5" s="615"/>
      <c r="AV5" s="615"/>
      <c r="AW5" s="615"/>
      <c r="AX5" s="615"/>
      <c r="AY5" s="615"/>
      <c r="AZ5" s="615"/>
      <c r="BA5" s="615"/>
      <c r="BB5" s="615"/>
      <c r="BC5" s="615"/>
      <c r="BD5" s="615"/>
      <c r="BE5" s="615"/>
      <c r="BF5" s="615"/>
    </row>
    <row r="6" spans="2:61" ht="22.65" customHeight="1">
      <c r="B6" s="1326" t="s">
        <v>33</v>
      </c>
      <c r="C6" s="1327"/>
      <c r="D6" s="1327"/>
      <c r="E6" s="1327"/>
      <c r="F6" s="1328"/>
      <c r="G6" s="1329"/>
      <c r="H6" s="1330"/>
      <c r="I6" s="1330"/>
      <c r="J6" s="1330"/>
      <c r="K6" s="1330"/>
      <c r="L6" s="1330"/>
      <c r="M6" s="1330"/>
      <c r="N6" s="1330"/>
      <c r="O6" s="1330"/>
      <c r="P6" s="1330"/>
      <c r="Q6" s="1330"/>
      <c r="R6" s="1330"/>
      <c r="S6" s="1330"/>
      <c r="T6" s="1330"/>
      <c r="U6" s="1330"/>
      <c r="V6" s="1330"/>
      <c r="W6" s="1331"/>
      <c r="X6" s="675"/>
      <c r="Y6" s="675"/>
      <c r="Z6" s="675"/>
      <c r="AA6" s="675"/>
      <c r="AB6" s="1337"/>
      <c r="AC6" s="1338"/>
      <c r="AD6" s="1338"/>
      <c r="AE6" s="1338"/>
      <c r="AF6" s="1338"/>
      <c r="AG6" s="1338"/>
      <c r="AH6" s="1338"/>
      <c r="AI6" s="1338"/>
      <c r="AJ6" s="1338"/>
      <c r="AK6" s="1338"/>
      <c r="AL6" s="1339"/>
      <c r="AQ6" s="2" t="s">
        <v>67</v>
      </c>
      <c r="AR6" s="615"/>
      <c r="AS6" s="615"/>
      <c r="AT6" s="615"/>
      <c r="AU6" s="615"/>
      <c r="AV6" s="615"/>
      <c r="AW6" s="615"/>
      <c r="AX6" s="615"/>
      <c r="AY6" s="615"/>
      <c r="AZ6" s="615"/>
      <c r="BA6" s="615"/>
      <c r="BB6" s="615"/>
      <c r="BC6" s="615"/>
      <c r="BD6" s="615"/>
      <c r="BE6" s="615"/>
      <c r="BF6" s="615"/>
    </row>
    <row r="7" spans="2:61" ht="22.65" customHeight="1">
      <c r="B7" s="678"/>
      <c r="C7" s="679"/>
      <c r="D7" s="679"/>
      <c r="E7" s="679"/>
      <c r="F7" s="680"/>
      <c r="G7" s="1332"/>
      <c r="H7" s="1333"/>
      <c r="I7" s="1333"/>
      <c r="J7" s="1333"/>
      <c r="K7" s="1333"/>
      <c r="L7" s="1333"/>
      <c r="M7" s="1333"/>
      <c r="N7" s="1333"/>
      <c r="O7" s="1333"/>
      <c r="P7" s="1333"/>
      <c r="Q7" s="1333"/>
      <c r="R7" s="1333"/>
      <c r="S7" s="1333"/>
      <c r="T7" s="1333"/>
      <c r="U7" s="1333"/>
      <c r="V7" s="1333"/>
      <c r="W7" s="1334"/>
      <c r="X7" s="675"/>
      <c r="Y7" s="675"/>
      <c r="Z7" s="675"/>
      <c r="AA7" s="675"/>
      <c r="AB7" s="1340"/>
      <c r="AC7" s="1341"/>
      <c r="AD7" s="1341"/>
      <c r="AE7" s="1341"/>
      <c r="AF7" s="1341"/>
      <c r="AG7" s="1341"/>
      <c r="AH7" s="1341"/>
      <c r="AI7" s="1341"/>
      <c r="AJ7" s="1341"/>
      <c r="AK7" s="1341"/>
      <c r="AL7" s="1342"/>
      <c r="AR7" s="615"/>
      <c r="AS7" s="615"/>
      <c r="AT7" s="615"/>
      <c r="AU7" s="615"/>
      <c r="AV7" s="615"/>
      <c r="AW7" s="615"/>
      <c r="AX7" s="615"/>
      <c r="AY7" s="615"/>
      <c r="AZ7" s="615"/>
      <c r="BA7" s="615"/>
      <c r="BB7" s="615"/>
      <c r="BC7" s="615"/>
      <c r="BD7" s="615"/>
      <c r="BE7" s="615"/>
      <c r="BF7" s="615"/>
    </row>
    <row r="8" spans="2:61" ht="22.65" customHeight="1">
      <c r="B8" s="669" t="s">
        <v>31</v>
      </c>
      <c r="C8" s="670"/>
      <c r="D8" s="670"/>
      <c r="E8" s="670"/>
      <c r="F8" s="777"/>
      <c r="G8" s="1316"/>
      <c r="H8" s="1317"/>
      <c r="I8" s="1317"/>
      <c r="J8" s="1317"/>
      <c r="K8" s="1317"/>
      <c r="L8" s="1317"/>
      <c r="M8" s="1317"/>
      <c r="N8" s="1317"/>
      <c r="O8" s="1317"/>
      <c r="P8" s="1317"/>
      <c r="Q8" s="1317"/>
      <c r="R8" s="1317"/>
      <c r="S8" s="1317"/>
      <c r="T8" s="1317"/>
      <c r="U8" s="1317"/>
      <c r="V8" s="1317"/>
      <c r="W8" s="1318"/>
      <c r="X8" s="776" t="s">
        <v>8</v>
      </c>
      <c r="Y8" s="776"/>
      <c r="Z8" s="776"/>
      <c r="AA8" s="776"/>
      <c r="AB8" s="1319"/>
      <c r="AC8" s="886"/>
      <c r="AD8" s="886"/>
      <c r="AE8" s="886"/>
      <c r="AF8" s="1084" t="s">
        <v>13</v>
      </c>
      <c r="AG8" s="886"/>
      <c r="AH8" s="886"/>
      <c r="AI8" s="1084" t="s">
        <v>26</v>
      </c>
      <c r="AJ8" s="886"/>
      <c r="AK8" s="886"/>
      <c r="AL8" s="915" t="s">
        <v>19</v>
      </c>
      <c r="AN8" s="13">
        <f>DATE(AO8,AG8,AJ8)</f>
        <v>43069</v>
      </c>
      <c r="AO8" s="11">
        <f>+AD8+AP8</f>
        <v>118</v>
      </c>
      <c r="AP8" s="11">
        <f>IF(AB8="平成",88,IF(AB8="昭和",25,IF(AB8="大正",11,IF(AB8="明治",-33,118))))</f>
        <v>118</v>
      </c>
    </row>
    <row r="9" spans="2:61" ht="22.65" customHeight="1">
      <c r="B9" s="671"/>
      <c r="C9" s="672"/>
      <c r="D9" s="672"/>
      <c r="E9" s="672"/>
      <c r="F9" s="778"/>
      <c r="G9" s="724"/>
      <c r="H9" s="725"/>
      <c r="I9" s="725"/>
      <c r="J9" s="725"/>
      <c r="K9" s="725"/>
      <c r="L9" s="725"/>
      <c r="M9" s="725"/>
      <c r="N9" s="725"/>
      <c r="O9" s="725"/>
      <c r="P9" s="725"/>
      <c r="Q9" s="725"/>
      <c r="R9" s="725"/>
      <c r="S9" s="725"/>
      <c r="T9" s="725"/>
      <c r="U9" s="725"/>
      <c r="V9" s="725"/>
      <c r="W9" s="726"/>
      <c r="X9" s="776"/>
      <c r="Y9" s="776"/>
      <c r="Z9" s="776"/>
      <c r="AA9" s="776"/>
      <c r="AB9" s="1319"/>
      <c r="AC9" s="886"/>
      <c r="AD9" s="886"/>
      <c r="AE9" s="886"/>
      <c r="AF9" s="1084"/>
      <c r="AG9" s="886"/>
      <c r="AH9" s="886"/>
      <c r="AI9" s="1084"/>
      <c r="AJ9" s="886"/>
      <c r="AK9" s="886"/>
      <c r="AL9" s="915"/>
      <c r="AQ9" s="2" t="s">
        <v>267</v>
      </c>
      <c r="AR9" s="732" t="s">
        <v>405</v>
      </c>
      <c r="AS9" s="732"/>
      <c r="AT9" s="732"/>
      <c r="AU9" s="732"/>
      <c r="AV9" s="732"/>
      <c r="AW9" s="732"/>
      <c r="AX9" s="732"/>
      <c r="AY9" s="732"/>
      <c r="AZ9" s="732"/>
      <c r="BA9" s="732"/>
      <c r="BB9" s="732"/>
      <c r="BC9" s="732"/>
      <c r="BD9" s="732"/>
      <c r="BE9" s="732"/>
      <c r="BF9" s="732"/>
      <c r="BG9" s="732"/>
    </row>
    <row r="10" spans="2:61" ht="22.65" customHeight="1">
      <c r="B10" s="673"/>
      <c r="C10" s="674"/>
      <c r="D10" s="674"/>
      <c r="E10" s="674"/>
      <c r="F10" s="779"/>
      <c r="G10" s="727"/>
      <c r="H10" s="728"/>
      <c r="I10" s="728"/>
      <c r="J10" s="728"/>
      <c r="K10" s="728"/>
      <c r="L10" s="728"/>
      <c r="M10" s="728"/>
      <c r="N10" s="728"/>
      <c r="O10" s="728"/>
      <c r="P10" s="728"/>
      <c r="Q10" s="728"/>
      <c r="R10" s="728"/>
      <c r="S10" s="728"/>
      <c r="T10" s="728"/>
      <c r="U10" s="728"/>
      <c r="V10" s="728"/>
      <c r="W10" s="729"/>
      <c r="X10" s="776"/>
      <c r="Y10" s="776"/>
      <c r="Z10" s="776"/>
      <c r="AA10" s="776"/>
      <c r="AB10" s="1319"/>
      <c r="AC10" s="886"/>
      <c r="AD10" s="886"/>
      <c r="AE10" s="886"/>
      <c r="AF10" s="1084"/>
      <c r="AG10" s="886"/>
      <c r="AH10" s="886"/>
      <c r="AI10" s="1084"/>
      <c r="AJ10" s="886"/>
      <c r="AK10" s="886"/>
      <c r="AL10" s="915"/>
      <c r="AR10" s="732"/>
      <c r="AS10" s="732"/>
      <c r="AT10" s="732"/>
      <c r="AU10" s="732"/>
      <c r="AV10" s="732"/>
      <c r="AW10" s="732"/>
      <c r="AX10" s="732"/>
      <c r="AY10" s="732"/>
      <c r="AZ10" s="732"/>
      <c r="BA10" s="732"/>
      <c r="BB10" s="732"/>
      <c r="BC10" s="732"/>
      <c r="BD10" s="732"/>
      <c r="BE10" s="732"/>
      <c r="BF10" s="732"/>
      <c r="BG10" s="732"/>
    </row>
    <row r="11" spans="2:61" ht="22.65" customHeight="1">
      <c r="B11" s="669" t="s">
        <v>32</v>
      </c>
      <c r="C11" s="670"/>
      <c r="D11" s="670"/>
      <c r="E11" s="670"/>
      <c r="F11" s="777"/>
      <c r="G11" s="1316"/>
      <c r="H11" s="1317"/>
      <c r="I11" s="1317"/>
      <c r="J11" s="1317"/>
      <c r="K11" s="1317"/>
      <c r="L11" s="1317"/>
      <c r="M11" s="1317"/>
      <c r="N11" s="1317"/>
      <c r="O11" s="1317"/>
      <c r="P11" s="1317"/>
      <c r="Q11" s="1317"/>
      <c r="R11" s="1317"/>
      <c r="S11" s="1317"/>
      <c r="T11" s="1317"/>
      <c r="U11" s="1317"/>
      <c r="V11" s="1317"/>
      <c r="W11" s="1318"/>
      <c r="X11" s="776" t="s">
        <v>34</v>
      </c>
      <c r="Y11" s="776"/>
      <c r="Z11" s="776"/>
      <c r="AA11" s="776"/>
      <c r="AB11" s="1315"/>
      <c r="AC11" s="1315"/>
      <c r="AD11" s="1315"/>
      <c r="AE11" s="1315"/>
      <c r="AF11" s="1315"/>
      <c r="AG11" s="1315"/>
      <c r="AH11" s="1315"/>
      <c r="AI11" s="1315"/>
      <c r="AJ11" s="1315"/>
      <c r="AK11" s="1315"/>
      <c r="AL11" s="1315"/>
      <c r="AQ11" s="237" t="s">
        <v>71</v>
      </c>
      <c r="AR11" s="1320" t="s">
        <v>291</v>
      </c>
      <c r="AS11" s="1320"/>
      <c r="AT11" s="1320"/>
      <c r="AU11" s="1320"/>
      <c r="AV11" s="1320"/>
      <c r="AW11" s="1320"/>
      <c r="AX11" s="1320"/>
      <c r="AY11" s="1320"/>
      <c r="AZ11" s="1320"/>
      <c r="BA11" s="1320"/>
      <c r="BB11" s="1320"/>
      <c r="BC11" s="1320"/>
      <c r="BD11" s="1320"/>
      <c r="BE11" s="1320"/>
      <c r="BF11" s="1320"/>
      <c r="BG11" s="1320"/>
    </row>
    <row r="12" spans="2:61" ht="22.65" customHeight="1">
      <c r="B12" s="673"/>
      <c r="C12" s="674"/>
      <c r="D12" s="674"/>
      <c r="E12" s="674"/>
      <c r="F12" s="779"/>
      <c r="G12" s="727"/>
      <c r="H12" s="728"/>
      <c r="I12" s="728"/>
      <c r="J12" s="728"/>
      <c r="K12" s="728"/>
      <c r="L12" s="728"/>
      <c r="M12" s="728"/>
      <c r="N12" s="728"/>
      <c r="O12" s="728"/>
      <c r="P12" s="728"/>
      <c r="Q12" s="728"/>
      <c r="R12" s="728"/>
      <c r="S12" s="728"/>
      <c r="T12" s="728"/>
      <c r="U12" s="728"/>
      <c r="V12" s="728"/>
      <c r="W12" s="729"/>
      <c r="X12" s="776"/>
      <c r="Y12" s="776"/>
      <c r="Z12" s="776"/>
      <c r="AA12" s="776"/>
      <c r="AB12" s="1315"/>
      <c r="AC12" s="1315"/>
      <c r="AD12" s="1315"/>
      <c r="AE12" s="1315"/>
      <c r="AF12" s="1315"/>
      <c r="AG12" s="1315"/>
      <c r="AH12" s="1315"/>
      <c r="AI12" s="1315"/>
      <c r="AJ12" s="1315"/>
      <c r="AK12" s="1315"/>
      <c r="AL12" s="1315"/>
      <c r="AR12" s="410"/>
      <c r="AS12" s="410"/>
      <c r="AT12" s="410"/>
      <c r="AU12" s="410"/>
      <c r="AV12" s="410"/>
      <c r="AW12" s="410"/>
      <c r="AX12" s="410"/>
      <c r="AY12" s="410"/>
      <c r="AZ12" s="410"/>
      <c r="BA12" s="410"/>
      <c r="BB12" s="410"/>
      <c r="BC12" s="410"/>
      <c r="BD12" s="410"/>
      <c r="BE12" s="410"/>
      <c r="BF12" s="410"/>
      <c r="BG12" s="410"/>
    </row>
    <row r="13" spans="2:61" ht="22.65" customHeight="1">
      <c r="B13" s="43"/>
      <c r="C13" s="43"/>
      <c r="D13" s="43"/>
      <c r="E13" s="43"/>
      <c r="F13" s="43"/>
      <c r="G13" s="43"/>
      <c r="H13" s="43"/>
      <c r="I13" s="43"/>
      <c r="J13" s="43"/>
      <c r="K13" s="43"/>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R13" s="410"/>
      <c r="AS13" s="410"/>
      <c r="AT13" s="410"/>
      <c r="AU13" s="410"/>
      <c r="AV13" s="410"/>
      <c r="AW13" s="410"/>
      <c r="AX13" s="410"/>
      <c r="AY13" s="410"/>
      <c r="AZ13" s="410"/>
      <c r="BA13" s="410"/>
      <c r="BB13" s="410"/>
      <c r="BC13" s="410"/>
      <c r="BD13" s="410"/>
      <c r="BE13" s="410"/>
      <c r="BF13" s="410"/>
      <c r="BG13" s="410"/>
    </row>
    <row r="14" spans="2:61" ht="22.65" customHeight="1">
      <c r="B14" s="1312" t="s">
        <v>35</v>
      </c>
      <c r="C14" s="1312"/>
      <c r="D14" s="1312"/>
      <c r="E14" s="1312"/>
      <c r="F14" s="1312"/>
      <c r="G14" s="1312"/>
      <c r="H14" s="1312"/>
      <c r="I14" s="1312"/>
      <c r="J14" s="1312"/>
      <c r="K14" s="1312"/>
      <c r="L14" s="1312"/>
      <c r="M14" s="1312"/>
      <c r="N14" s="1312"/>
      <c r="O14" s="1312"/>
      <c r="P14" s="1312"/>
      <c r="Q14" s="1312"/>
      <c r="R14" s="1312"/>
      <c r="S14" s="1312"/>
      <c r="T14" s="1312"/>
      <c r="U14" s="1312"/>
      <c r="V14" s="1312"/>
      <c r="W14" s="1312"/>
      <c r="X14" s="1312"/>
      <c r="Y14" s="1312"/>
      <c r="Z14" s="1312"/>
      <c r="AA14" s="1312"/>
      <c r="AB14" s="1312"/>
      <c r="AC14" s="1312"/>
      <c r="AD14" s="1312"/>
      <c r="AE14" s="1312"/>
      <c r="AF14" s="1312"/>
      <c r="AG14" s="1312"/>
      <c r="AH14" s="1312"/>
      <c r="AI14" s="1312"/>
      <c r="AJ14" s="1312"/>
      <c r="AK14" s="1312"/>
      <c r="AL14" s="1312"/>
    </row>
    <row r="15" spans="2:61" ht="22.65" customHeight="1">
      <c r="B15" s="1313" t="s">
        <v>37</v>
      </c>
      <c r="C15" s="1313"/>
      <c r="D15" s="1313"/>
      <c r="E15" s="1313"/>
      <c r="F15" s="1313"/>
      <c r="G15" s="1313"/>
      <c r="H15" s="1313"/>
      <c r="I15" s="1313"/>
      <c r="J15" s="1313"/>
      <c r="K15" s="1313"/>
      <c r="L15" s="1313"/>
      <c r="M15" s="1313"/>
      <c r="N15" s="1313"/>
      <c r="O15" s="1314" t="s">
        <v>36</v>
      </c>
      <c r="P15" s="1314"/>
      <c r="Q15" s="1314"/>
      <c r="R15" s="1314"/>
      <c r="S15" s="1314"/>
      <c r="T15" s="1314"/>
      <c r="U15" s="1314"/>
      <c r="V15" s="1314"/>
      <c r="W15" s="1314"/>
      <c r="X15" s="1314"/>
      <c r="Y15" s="1314"/>
      <c r="Z15" s="1314"/>
      <c r="AA15" s="1314" t="s">
        <v>38</v>
      </c>
      <c r="AB15" s="1314"/>
      <c r="AC15" s="1314"/>
      <c r="AD15" s="1314"/>
      <c r="AE15" s="1314"/>
      <c r="AF15" s="1314"/>
      <c r="AG15" s="1314"/>
      <c r="AH15" s="1314"/>
      <c r="AI15" s="1314"/>
      <c r="AJ15" s="1314"/>
      <c r="AK15" s="1314"/>
      <c r="AL15" s="1314"/>
    </row>
    <row r="16" spans="2:61" ht="30" customHeight="1">
      <c r="B16" s="1232"/>
      <c r="C16" s="1305"/>
      <c r="D16" s="411"/>
      <c r="E16" s="118" t="s">
        <v>255</v>
      </c>
      <c r="F16" s="411"/>
      <c r="G16" s="118" t="s">
        <v>256</v>
      </c>
      <c r="H16" s="118" t="s">
        <v>258</v>
      </c>
      <c r="I16" s="1305"/>
      <c r="J16" s="1305"/>
      <c r="K16" s="411"/>
      <c r="L16" s="118" t="s">
        <v>255</v>
      </c>
      <c r="M16" s="411"/>
      <c r="N16" s="3" t="s">
        <v>256</v>
      </c>
      <c r="O16" s="706"/>
      <c r="P16" s="707"/>
      <c r="Q16" s="707"/>
      <c r="R16" s="707"/>
      <c r="S16" s="707"/>
      <c r="T16" s="707"/>
      <c r="U16" s="707"/>
      <c r="V16" s="707"/>
      <c r="W16" s="707"/>
      <c r="X16" s="707"/>
      <c r="Y16" s="707"/>
      <c r="Z16" s="708"/>
      <c r="AA16" s="706"/>
      <c r="AB16" s="707"/>
      <c r="AC16" s="707"/>
      <c r="AD16" s="707"/>
      <c r="AE16" s="707"/>
      <c r="AF16" s="707"/>
      <c r="AG16" s="707"/>
      <c r="AH16" s="707"/>
      <c r="AI16" s="707"/>
      <c r="AJ16" s="707"/>
      <c r="AK16" s="707"/>
      <c r="AL16" s="708"/>
    </row>
    <row r="17" spans="2:59" ht="30" customHeight="1">
      <c r="B17" s="1232"/>
      <c r="C17" s="1305"/>
      <c r="D17" s="411"/>
      <c r="E17" s="118" t="s">
        <v>255</v>
      </c>
      <c r="F17" s="411"/>
      <c r="G17" s="118" t="s">
        <v>256</v>
      </c>
      <c r="H17" s="118" t="s">
        <v>258</v>
      </c>
      <c r="I17" s="1305"/>
      <c r="J17" s="1305"/>
      <c r="K17" s="411"/>
      <c r="L17" s="118" t="s">
        <v>255</v>
      </c>
      <c r="M17" s="411"/>
      <c r="N17" s="3" t="s">
        <v>256</v>
      </c>
      <c r="O17" s="1303"/>
      <c r="P17" s="1303"/>
      <c r="Q17" s="1303"/>
      <c r="R17" s="1303"/>
      <c r="S17" s="1303"/>
      <c r="T17" s="1303"/>
      <c r="U17" s="1303"/>
      <c r="V17" s="1303"/>
      <c r="W17" s="1303"/>
      <c r="X17" s="1303"/>
      <c r="Y17" s="1303"/>
      <c r="Z17" s="1303"/>
      <c r="AA17" s="1303"/>
      <c r="AB17" s="1303"/>
      <c r="AC17" s="1303"/>
      <c r="AD17" s="1303"/>
      <c r="AE17" s="1303"/>
      <c r="AF17" s="1303"/>
      <c r="AG17" s="1303"/>
      <c r="AH17" s="1303"/>
      <c r="AI17" s="1303"/>
      <c r="AJ17" s="1303"/>
      <c r="AK17" s="1303"/>
      <c r="AL17" s="1303"/>
    </row>
    <row r="18" spans="2:59" ht="30" customHeight="1">
      <c r="B18" s="1232"/>
      <c r="C18" s="1305"/>
      <c r="D18" s="411"/>
      <c r="E18" s="118" t="s">
        <v>255</v>
      </c>
      <c r="F18" s="411"/>
      <c r="G18" s="118" t="s">
        <v>256</v>
      </c>
      <c r="H18" s="118" t="s">
        <v>258</v>
      </c>
      <c r="I18" s="1305"/>
      <c r="J18" s="1305"/>
      <c r="K18" s="411"/>
      <c r="L18" s="118" t="s">
        <v>255</v>
      </c>
      <c r="M18" s="411"/>
      <c r="N18" s="3" t="s">
        <v>256</v>
      </c>
      <c r="O18" s="1303"/>
      <c r="P18" s="1303"/>
      <c r="Q18" s="1303"/>
      <c r="R18" s="1303"/>
      <c r="S18" s="1303"/>
      <c r="T18" s="1303"/>
      <c r="U18" s="1303"/>
      <c r="V18" s="1303"/>
      <c r="W18" s="1303"/>
      <c r="X18" s="1303"/>
      <c r="Y18" s="1303"/>
      <c r="Z18" s="1303"/>
      <c r="AA18" s="1303"/>
      <c r="AB18" s="1303"/>
      <c r="AC18" s="1303"/>
      <c r="AD18" s="1303"/>
      <c r="AE18" s="1303"/>
      <c r="AF18" s="1303"/>
      <c r="AG18" s="1303"/>
      <c r="AH18" s="1303"/>
      <c r="AI18" s="1303"/>
      <c r="AJ18" s="1303"/>
      <c r="AK18" s="1303"/>
      <c r="AL18" s="1303"/>
    </row>
    <row r="19" spans="2:59" ht="30" customHeight="1">
      <c r="B19" s="1232"/>
      <c r="C19" s="1305"/>
      <c r="D19" s="411"/>
      <c r="E19" s="118" t="s">
        <v>255</v>
      </c>
      <c r="F19" s="411"/>
      <c r="G19" s="118" t="s">
        <v>256</v>
      </c>
      <c r="H19" s="118" t="s">
        <v>258</v>
      </c>
      <c r="I19" s="1305"/>
      <c r="J19" s="1305"/>
      <c r="K19" s="411"/>
      <c r="L19" s="118" t="s">
        <v>255</v>
      </c>
      <c r="M19" s="411"/>
      <c r="N19" s="3" t="s">
        <v>256</v>
      </c>
      <c r="O19" s="1303"/>
      <c r="P19" s="1303"/>
      <c r="Q19" s="1303"/>
      <c r="R19" s="1303"/>
      <c r="S19" s="1303"/>
      <c r="T19" s="1303"/>
      <c r="U19" s="1303"/>
      <c r="V19" s="1303"/>
      <c r="W19" s="1303"/>
      <c r="X19" s="1303"/>
      <c r="Y19" s="1303"/>
      <c r="Z19" s="1303"/>
      <c r="AA19" s="1303"/>
      <c r="AB19" s="1303"/>
      <c r="AC19" s="1303"/>
      <c r="AD19" s="1303"/>
      <c r="AE19" s="1303"/>
      <c r="AF19" s="1303"/>
      <c r="AG19" s="1303"/>
      <c r="AH19" s="1303"/>
      <c r="AI19" s="1303"/>
      <c r="AJ19" s="1303"/>
      <c r="AK19" s="1303"/>
      <c r="AL19" s="1303"/>
    </row>
    <row r="20" spans="2:59" ht="30" customHeight="1">
      <c r="B20" s="1232"/>
      <c r="C20" s="1305"/>
      <c r="D20" s="411"/>
      <c r="E20" s="118" t="s">
        <v>255</v>
      </c>
      <c r="F20" s="411"/>
      <c r="G20" s="118" t="s">
        <v>256</v>
      </c>
      <c r="H20" s="118" t="s">
        <v>258</v>
      </c>
      <c r="I20" s="1305"/>
      <c r="J20" s="1305"/>
      <c r="K20" s="411"/>
      <c r="L20" s="118" t="s">
        <v>255</v>
      </c>
      <c r="M20" s="411"/>
      <c r="N20" s="3" t="s">
        <v>256</v>
      </c>
      <c r="O20" s="1303"/>
      <c r="P20" s="1303"/>
      <c r="Q20" s="1303"/>
      <c r="R20" s="1303"/>
      <c r="S20" s="1303"/>
      <c r="T20" s="1303"/>
      <c r="U20" s="1303"/>
      <c r="V20" s="1303"/>
      <c r="W20" s="1303"/>
      <c r="X20" s="1303"/>
      <c r="Y20" s="1303"/>
      <c r="Z20" s="1303"/>
      <c r="AA20" s="1303"/>
      <c r="AB20" s="1303"/>
      <c r="AC20" s="1303"/>
      <c r="AD20" s="1303"/>
      <c r="AE20" s="1303"/>
      <c r="AF20" s="1303"/>
      <c r="AG20" s="1303"/>
      <c r="AH20" s="1303"/>
      <c r="AI20" s="1303"/>
      <c r="AJ20" s="1303"/>
      <c r="AK20" s="1303"/>
      <c r="AL20" s="1303"/>
    </row>
    <row r="21" spans="2:59" ht="30" customHeight="1">
      <c r="B21" s="1232"/>
      <c r="C21" s="1305"/>
      <c r="D21" s="411"/>
      <c r="E21" s="118" t="s">
        <v>255</v>
      </c>
      <c r="F21" s="411"/>
      <c r="G21" s="118" t="s">
        <v>256</v>
      </c>
      <c r="H21" s="118" t="s">
        <v>258</v>
      </c>
      <c r="I21" s="1305"/>
      <c r="J21" s="1305"/>
      <c r="K21" s="411"/>
      <c r="L21" s="118" t="s">
        <v>255</v>
      </c>
      <c r="M21" s="411"/>
      <c r="N21" s="3" t="s">
        <v>256</v>
      </c>
      <c r="O21" s="1303"/>
      <c r="P21" s="1303"/>
      <c r="Q21" s="1303"/>
      <c r="R21" s="1303"/>
      <c r="S21" s="1303"/>
      <c r="T21" s="1303"/>
      <c r="U21" s="1303"/>
      <c r="V21" s="1303"/>
      <c r="W21" s="1303"/>
      <c r="X21" s="1303"/>
      <c r="Y21" s="1303"/>
      <c r="Z21" s="1303"/>
      <c r="AA21" s="1303"/>
      <c r="AB21" s="1303"/>
      <c r="AC21" s="1303"/>
      <c r="AD21" s="1303"/>
      <c r="AE21" s="1303"/>
      <c r="AF21" s="1303"/>
      <c r="AG21" s="1303"/>
      <c r="AH21" s="1303"/>
      <c r="AI21" s="1303"/>
      <c r="AJ21" s="1303"/>
      <c r="AK21" s="1303"/>
      <c r="AL21" s="1303"/>
    </row>
    <row r="22" spans="2:59" ht="30" customHeight="1">
      <c r="B22" s="1232"/>
      <c r="C22" s="1305"/>
      <c r="D22" s="411"/>
      <c r="E22" s="118" t="s">
        <v>255</v>
      </c>
      <c r="F22" s="411"/>
      <c r="G22" s="118" t="s">
        <v>256</v>
      </c>
      <c r="H22" s="118" t="s">
        <v>258</v>
      </c>
      <c r="I22" s="1305"/>
      <c r="J22" s="1305"/>
      <c r="K22" s="411"/>
      <c r="L22" s="118" t="s">
        <v>255</v>
      </c>
      <c r="M22" s="411"/>
      <c r="N22" s="3" t="s">
        <v>256</v>
      </c>
      <c r="O22" s="1303"/>
      <c r="P22" s="1303"/>
      <c r="Q22" s="1303"/>
      <c r="R22" s="1303"/>
      <c r="S22" s="1303"/>
      <c r="T22" s="1303"/>
      <c r="U22" s="1303"/>
      <c r="V22" s="1303"/>
      <c r="W22" s="1303"/>
      <c r="X22" s="1303"/>
      <c r="Y22" s="1303"/>
      <c r="Z22" s="1303"/>
      <c r="AA22" s="1303"/>
      <c r="AB22" s="1303"/>
      <c r="AC22" s="1303"/>
      <c r="AD22" s="1303"/>
      <c r="AE22" s="1303"/>
      <c r="AF22" s="1303"/>
      <c r="AG22" s="1303"/>
      <c r="AH22" s="1303"/>
      <c r="AI22" s="1303"/>
      <c r="AJ22" s="1303"/>
      <c r="AK22" s="1303"/>
      <c r="AL22" s="1303"/>
    </row>
    <row r="23" spans="2:59" ht="30" customHeight="1">
      <c r="B23" s="1232"/>
      <c r="C23" s="1305"/>
      <c r="D23" s="411"/>
      <c r="E23" s="118" t="s">
        <v>255</v>
      </c>
      <c r="F23" s="411"/>
      <c r="G23" s="118" t="s">
        <v>256</v>
      </c>
      <c r="H23" s="118" t="s">
        <v>258</v>
      </c>
      <c r="I23" s="1305"/>
      <c r="J23" s="1305"/>
      <c r="K23" s="411"/>
      <c r="L23" s="118" t="s">
        <v>255</v>
      </c>
      <c r="M23" s="411"/>
      <c r="N23" s="3" t="s">
        <v>256</v>
      </c>
      <c r="O23" s="1303"/>
      <c r="P23" s="1303"/>
      <c r="Q23" s="1303"/>
      <c r="R23" s="1303"/>
      <c r="S23" s="1303"/>
      <c r="T23" s="1303"/>
      <c r="U23" s="1303"/>
      <c r="V23" s="1303"/>
      <c r="W23" s="1303"/>
      <c r="X23" s="1303"/>
      <c r="Y23" s="1303"/>
      <c r="Z23" s="1303"/>
      <c r="AA23" s="1303"/>
      <c r="AB23" s="1303"/>
      <c r="AC23" s="1303"/>
      <c r="AD23" s="1303"/>
      <c r="AE23" s="1303"/>
      <c r="AF23" s="1303"/>
      <c r="AG23" s="1303"/>
      <c r="AH23" s="1303"/>
      <c r="AI23" s="1303"/>
      <c r="AJ23" s="1303"/>
      <c r="AK23" s="1303"/>
      <c r="AL23" s="1303"/>
    </row>
    <row r="24" spans="2:59" ht="30" customHeight="1">
      <c r="B24" s="1232"/>
      <c r="C24" s="1305"/>
      <c r="D24" s="411"/>
      <c r="E24" s="118" t="s">
        <v>255</v>
      </c>
      <c r="F24" s="411"/>
      <c r="G24" s="118" t="s">
        <v>256</v>
      </c>
      <c r="H24" s="118" t="s">
        <v>258</v>
      </c>
      <c r="I24" s="1305"/>
      <c r="J24" s="1305"/>
      <c r="K24" s="411"/>
      <c r="L24" s="118" t="s">
        <v>255</v>
      </c>
      <c r="M24" s="411"/>
      <c r="N24" s="3" t="s">
        <v>256</v>
      </c>
      <c r="O24" s="1303"/>
      <c r="P24" s="1303"/>
      <c r="Q24" s="1303"/>
      <c r="R24" s="1303"/>
      <c r="S24" s="1303"/>
      <c r="T24" s="1303"/>
      <c r="U24" s="1303"/>
      <c r="V24" s="1303"/>
      <c r="W24" s="1303"/>
      <c r="X24" s="1303"/>
      <c r="Y24" s="1303"/>
      <c r="Z24" s="1303"/>
      <c r="AA24" s="1303"/>
      <c r="AB24" s="1303"/>
      <c r="AC24" s="1303"/>
      <c r="AD24" s="1303"/>
      <c r="AE24" s="1303"/>
      <c r="AF24" s="1303"/>
      <c r="AG24" s="1303"/>
      <c r="AH24" s="1303"/>
      <c r="AI24" s="1303"/>
      <c r="AJ24" s="1303"/>
      <c r="AK24" s="1303"/>
      <c r="AL24" s="1303"/>
    </row>
    <row r="25" spans="2:59" ht="30" customHeight="1">
      <c r="B25" s="1232"/>
      <c r="C25" s="1305"/>
      <c r="D25" s="411"/>
      <c r="E25" s="118" t="s">
        <v>255</v>
      </c>
      <c r="F25" s="411"/>
      <c r="G25" s="118" t="s">
        <v>256</v>
      </c>
      <c r="H25" s="118" t="s">
        <v>258</v>
      </c>
      <c r="I25" s="1305"/>
      <c r="J25" s="1305"/>
      <c r="K25" s="411"/>
      <c r="L25" s="118" t="s">
        <v>255</v>
      </c>
      <c r="M25" s="411"/>
      <c r="N25" s="3" t="s">
        <v>256</v>
      </c>
      <c r="O25" s="1303"/>
      <c r="P25" s="1303"/>
      <c r="Q25" s="1303"/>
      <c r="R25" s="1303"/>
      <c r="S25" s="1303"/>
      <c r="T25" s="1303"/>
      <c r="U25" s="1303"/>
      <c r="V25" s="1303"/>
      <c r="W25" s="1303"/>
      <c r="X25" s="1303"/>
      <c r="Y25" s="1303"/>
      <c r="Z25" s="1303"/>
      <c r="AA25" s="1303"/>
      <c r="AB25" s="1303"/>
      <c r="AC25" s="1303"/>
      <c r="AD25" s="1303"/>
      <c r="AE25" s="1303"/>
      <c r="AF25" s="1303"/>
      <c r="AG25" s="1303"/>
      <c r="AH25" s="1303"/>
      <c r="AI25" s="1303"/>
      <c r="AJ25" s="1303"/>
      <c r="AK25" s="1303"/>
      <c r="AL25" s="1303"/>
    </row>
    <row r="26" spans="2:59" ht="30" customHeight="1">
      <c r="B26" s="814" t="s">
        <v>259</v>
      </c>
      <c r="C26" s="1084"/>
      <c r="D26" s="1084"/>
      <c r="E26" s="1084"/>
      <c r="F26" s="1084"/>
      <c r="G26" s="1084"/>
      <c r="H26" s="915"/>
      <c r="I26" s="1309"/>
      <c r="J26" s="1310"/>
      <c r="K26" s="1310"/>
      <c r="L26" s="1310"/>
      <c r="M26" s="1310"/>
      <c r="N26" s="1310"/>
      <c r="O26" s="1310"/>
      <c r="P26" s="1310"/>
      <c r="Q26" s="1310"/>
      <c r="R26" s="1310"/>
      <c r="S26" s="1310"/>
      <c r="T26" s="1310"/>
      <c r="U26" s="1310"/>
      <c r="V26" s="1310"/>
      <c r="W26" s="1310"/>
      <c r="X26" s="1310"/>
      <c r="Y26" s="1310"/>
      <c r="Z26" s="1310"/>
      <c r="AA26" s="1310"/>
      <c r="AB26" s="1310"/>
      <c r="AC26" s="1310"/>
      <c r="AD26" s="1310"/>
      <c r="AE26" s="1310"/>
      <c r="AF26" s="1310"/>
      <c r="AG26" s="1310"/>
      <c r="AH26" s="1310"/>
      <c r="AI26" s="1310"/>
      <c r="AJ26" s="1310"/>
      <c r="AK26" s="1310"/>
      <c r="AL26" s="1311"/>
    </row>
    <row r="27" spans="2:59" ht="22.65" customHeight="1">
      <c r="B27" s="43"/>
      <c r="C27" s="43"/>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row>
    <row r="28" spans="2:59" ht="22.65" customHeight="1">
      <c r="B28" s="1308" t="s">
        <v>260</v>
      </c>
      <c r="C28" s="1308"/>
      <c r="D28" s="1308"/>
      <c r="E28" s="1308"/>
      <c r="F28" s="1308"/>
      <c r="G28" s="1308"/>
      <c r="H28" s="1308"/>
      <c r="I28" s="1308"/>
      <c r="J28" s="1308"/>
      <c r="K28" s="1308"/>
      <c r="L28" s="1308"/>
      <c r="M28" s="1308"/>
      <c r="N28" s="1308"/>
      <c r="O28" s="1308"/>
      <c r="P28" s="1308"/>
      <c r="Q28" s="1308"/>
      <c r="R28" s="1308"/>
      <c r="S28" s="1308"/>
      <c r="T28" s="1308"/>
      <c r="U28" s="1308"/>
      <c r="V28" s="1308"/>
      <c r="W28" s="1308"/>
      <c r="X28" s="1308"/>
      <c r="Y28" s="1308"/>
      <c r="Z28" s="1308"/>
      <c r="AA28" s="1308"/>
      <c r="AB28" s="1308"/>
      <c r="AC28" s="1308"/>
      <c r="AD28" s="1308"/>
      <c r="AE28" s="1308"/>
      <c r="AF28" s="1308"/>
      <c r="AG28" s="1308"/>
      <c r="AH28" s="1308"/>
      <c r="AI28" s="1308"/>
      <c r="AJ28" s="1308"/>
      <c r="AK28" s="1308"/>
      <c r="AL28" s="1308"/>
    </row>
    <row r="29" spans="2:59" ht="22.65" customHeight="1">
      <c r="B29" s="776" t="s">
        <v>261</v>
      </c>
      <c r="C29" s="776"/>
      <c r="D29" s="776"/>
      <c r="E29" s="776"/>
      <c r="F29" s="776"/>
      <c r="G29" s="776"/>
      <c r="H29" s="776"/>
      <c r="I29" s="776"/>
      <c r="J29" s="776"/>
      <c r="K29" s="776"/>
      <c r="L29" s="776"/>
      <c r="M29" s="776"/>
      <c r="N29" s="776"/>
      <c r="O29" s="675" t="s">
        <v>262</v>
      </c>
      <c r="P29" s="675"/>
      <c r="Q29" s="675"/>
      <c r="R29" s="675"/>
      <c r="S29" s="675"/>
      <c r="T29" s="675"/>
      <c r="U29" s="675"/>
      <c r="V29" s="675"/>
      <c r="W29" s="675"/>
      <c r="X29" s="675"/>
      <c r="Y29" s="675"/>
      <c r="Z29" s="675"/>
      <c r="AA29" s="675"/>
      <c r="AB29" s="675"/>
      <c r="AC29" s="675"/>
      <c r="AD29" s="675"/>
      <c r="AE29" s="675"/>
      <c r="AF29" s="675"/>
      <c r="AG29" s="675"/>
      <c r="AH29" s="675"/>
      <c r="AI29" s="675"/>
      <c r="AJ29" s="675"/>
      <c r="AK29" s="675"/>
      <c r="AL29" s="675"/>
      <c r="AR29" s="283"/>
      <c r="AS29" s="283"/>
      <c r="AT29" s="283"/>
      <c r="AU29" s="283"/>
      <c r="AV29" s="283"/>
      <c r="AW29" s="283"/>
      <c r="AX29" s="283"/>
      <c r="AY29" s="283"/>
      <c r="AZ29" s="283"/>
      <c r="BA29" s="283"/>
      <c r="BB29" s="283"/>
      <c r="BC29" s="283"/>
      <c r="BD29" s="283"/>
      <c r="BE29" s="283"/>
      <c r="BF29" s="283"/>
      <c r="BG29" s="283"/>
    </row>
    <row r="30" spans="2:59" ht="30" customHeight="1">
      <c r="B30" s="1232"/>
      <c r="C30" s="1305"/>
      <c r="D30" s="411"/>
      <c r="E30" s="118" t="s">
        <v>255</v>
      </c>
      <c r="F30" s="411"/>
      <c r="G30" s="118" t="s">
        <v>256</v>
      </c>
      <c r="H30" s="118" t="s">
        <v>258</v>
      </c>
      <c r="I30" s="1305"/>
      <c r="J30" s="1305"/>
      <c r="K30" s="411"/>
      <c r="L30" s="118" t="s">
        <v>255</v>
      </c>
      <c r="M30" s="411"/>
      <c r="N30" s="3" t="s">
        <v>256</v>
      </c>
      <c r="O30" s="1303"/>
      <c r="P30" s="1303"/>
      <c r="Q30" s="1303"/>
      <c r="R30" s="1303"/>
      <c r="S30" s="1303"/>
      <c r="T30" s="1303"/>
      <c r="U30" s="1303"/>
      <c r="V30" s="1303"/>
      <c r="W30" s="1303"/>
      <c r="X30" s="1303"/>
      <c r="Y30" s="1303"/>
      <c r="Z30" s="1303"/>
      <c r="AA30" s="1303"/>
      <c r="AB30" s="1303"/>
      <c r="AC30" s="1303"/>
      <c r="AD30" s="1303"/>
      <c r="AE30" s="1303"/>
      <c r="AF30" s="1303"/>
      <c r="AG30" s="1303"/>
      <c r="AH30" s="1303"/>
      <c r="AI30" s="1303"/>
      <c r="AJ30" s="1303"/>
      <c r="AK30" s="1303"/>
      <c r="AL30" s="1303"/>
      <c r="AR30" s="283"/>
      <c r="AS30" s="283"/>
      <c r="AT30" s="283"/>
      <c r="AU30" s="283"/>
      <c r="AV30" s="283"/>
      <c r="AW30" s="283"/>
      <c r="AX30" s="283"/>
      <c r="AY30" s="283"/>
      <c r="AZ30" s="283"/>
      <c r="BA30" s="283"/>
      <c r="BB30" s="283"/>
      <c r="BC30" s="283"/>
      <c r="BD30" s="283"/>
      <c r="BE30" s="283"/>
      <c r="BF30" s="283"/>
      <c r="BG30" s="283"/>
    </row>
    <row r="31" spans="2:59" ht="30" customHeight="1">
      <c r="B31" s="1232"/>
      <c r="C31" s="1305"/>
      <c r="D31" s="411"/>
      <c r="E31" s="118" t="s">
        <v>255</v>
      </c>
      <c r="F31" s="411"/>
      <c r="G31" s="118" t="s">
        <v>256</v>
      </c>
      <c r="H31" s="118" t="s">
        <v>258</v>
      </c>
      <c r="I31" s="1305"/>
      <c r="J31" s="1305"/>
      <c r="K31" s="411"/>
      <c r="L31" s="118" t="s">
        <v>255</v>
      </c>
      <c r="M31" s="411"/>
      <c r="N31" s="3" t="s">
        <v>256</v>
      </c>
      <c r="O31" s="1303"/>
      <c r="P31" s="1303"/>
      <c r="Q31" s="1303"/>
      <c r="R31" s="1303"/>
      <c r="S31" s="1303"/>
      <c r="T31" s="1303"/>
      <c r="U31" s="1303"/>
      <c r="V31" s="1303"/>
      <c r="W31" s="1303"/>
      <c r="X31" s="1303"/>
      <c r="Y31" s="1303"/>
      <c r="Z31" s="1303"/>
      <c r="AA31" s="1303"/>
      <c r="AB31" s="1303"/>
      <c r="AC31" s="1303"/>
      <c r="AD31" s="1303"/>
      <c r="AE31" s="1303"/>
      <c r="AF31" s="1303"/>
      <c r="AG31" s="1303"/>
      <c r="AH31" s="1303"/>
      <c r="AI31" s="1303"/>
      <c r="AJ31" s="1303"/>
      <c r="AK31" s="1303"/>
      <c r="AL31" s="1303"/>
      <c r="AR31" s="283"/>
      <c r="AS31" s="283"/>
      <c r="AT31" s="283"/>
      <c r="AU31" s="283"/>
      <c r="AV31" s="283"/>
      <c r="AW31" s="283"/>
      <c r="AX31" s="283"/>
      <c r="AY31" s="283"/>
      <c r="AZ31" s="283"/>
      <c r="BA31" s="283"/>
      <c r="BB31" s="283"/>
      <c r="BC31" s="283"/>
      <c r="BD31" s="283"/>
      <c r="BE31" s="283"/>
      <c r="BF31" s="283"/>
      <c r="BG31" s="283"/>
    </row>
    <row r="32" spans="2:59" ht="30" customHeight="1">
      <c r="B32" s="1232"/>
      <c r="C32" s="1305"/>
      <c r="D32" s="411"/>
      <c r="E32" s="118" t="s">
        <v>255</v>
      </c>
      <c r="F32" s="411"/>
      <c r="G32" s="118" t="s">
        <v>256</v>
      </c>
      <c r="H32" s="118" t="s">
        <v>258</v>
      </c>
      <c r="I32" s="1305"/>
      <c r="J32" s="1305"/>
      <c r="K32" s="411"/>
      <c r="L32" s="118" t="s">
        <v>255</v>
      </c>
      <c r="M32" s="411"/>
      <c r="N32" s="3" t="s">
        <v>256</v>
      </c>
      <c r="O32" s="1303"/>
      <c r="P32" s="1303"/>
      <c r="Q32" s="1303"/>
      <c r="R32" s="1303"/>
      <c r="S32" s="1303"/>
      <c r="T32" s="1303"/>
      <c r="U32" s="1303"/>
      <c r="V32" s="1303"/>
      <c r="W32" s="1303"/>
      <c r="X32" s="1303"/>
      <c r="Y32" s="1303"/>
      <c r="Z32" s="1303"/>
      <c r="AA32" s="1303"/>
      <c r="AB32" s="1303"/>
      <c r="AC32" s="1303"/>
      <c r="AD32" s="1303"/>
      <c r="AE32" s="1303"/>
      <c r="AF32" s="1303"/>
      <c r="AG32" s="1303"/>
      <c r="AH32" s="1303"/>
      <c r="AI32" s="1303"/>
      <c r="AJ32" s="1303"/>
      <c r="AK32" s="1303"/>
      <c r="AL32" s="1303"/>
      <c r="AR32" s="283"/>
      <c r="AS32" s="283"/>
      <c r="AT32" s="283"/>
      <c r="AU32" s="283"/>
      <c r="AV32" s="283"/>
      <c r="AW32" s="283"/>
      <c r="AX32" s="283"/>
      <c r="AY32" s="283"/>
      <c r="AZ32" s="283"/>
      <c r="BA32" s="283"/>
      <c r="BB32" s="283"/>
      <c r="BC32" s="283"/>
      <c r="BD32" s="283"/>
      <c r="BE32" s="283"/>
      <c r="BF32" s="283"/>
      <c r="BG32" s="283"/>
    </row>
    <row r="33" spans="2:59" ht="30" customHeight="1">
      <c r="B33" s="1232"/>
      <c r="C33" s="1305"/>
      <c r="D33" s="411"/>
      <c r="E33" s="118" t="s">
        <v>255</v>
      </c>
      <c r="F33" s="411"/>
      <c r="G33" s="118" t="s">
        <v>256</v>
      </c>
      <c r="H33" s="118" t="s">
        <v>258</v>
      </c>
      <c r="I33" s="1305"/>
      <c r="J33" s="1305"/>
      <c r="K33" s="411"/>
      <c r="L33" s="118" t="s">
        <v>255</v>
      </c>
      <c r="M33" s="411"/>
      <c r="N33" s="3" t="s">
        <v>256</v>
      </c>
      <c r="O33" s="1303"/>
      <c r="P33" s="1303"/>
      <c r="Q33" s="1303"/>
      <c r="R33" s="1303"/>
      <c r="S33" s="1303"/>
      <c r="T33" s="1303"/>
      <c r="U33" s="1303"/>
      <c r="V33" s="1303"/>
      <c r="W33" s="1303"/>
      <c r="X33" s="1303"/>
      <c r="Y33" s="1303"/>
      <c r="Z33" s="1303"/>
      <c r="AA33" s="1303"/>
      <c r="AB33" s="1303"/>
      <c r="AC33" s="1303"/>
      <c r="AD33" s="1303"/>
      <c r="AE33" s="1303"/>
      <c r="AF33" s="1303"/>
      <c r="AG33" s="1303"/>
      <c r="AH33" s="1303"/>
      <c r="AI33" s="1303"/>
      <c r="AJ33" s="1303"/>
      <c r="AK33" s="1303"/>
      <c r="AL33" s="1303"/>
    </row>
    <row r="34" spans="2:59" ht="22.65" customHeight="1">
      <c r="B34" s="43"/>
      <c r="C34" s="43"/>
      <c r="D34" s="43"/>
      <c r="E34" s="43"/>
      <c r="F34" s="43"/>
      <c r="G34" s="43"/>
      <c r="H34" s="43"/>
      <c r="I34" s="36"/>
      <c r="J34" s="36"/>
      <c r="K34" s="36"/>
      <c r="L34" s="36"/>
      <c r="M34" s="36"/>
      <c r="N34" s="36"/>
      <c r="O34" s="36"/>
      <c r="P34" s="36"/>
      <c r="Q34" s="36"/>
      <c r="R34" s="36"/>
      <c r="S34" s="36"/>
      <c r="T34" s="36"/>
      <c r="U34" s="36"/>
      <c r="V34" s="36"/>
      <c r="W34" s="36"/>
      <c r="X34" s="36"/>
      <c r="Y34" s="36"/>
      <c r="Z34" s="36"/>
      <c r="AA34" s="36"/>
      <c r="AB34" s="36"/>
      <c r="AC34" s="36"/>
      <c r="AD34" s="36"/>
      <c r="AE34" s="36"/>
      <c r="AF34" s="36"/>
      <c r="AG34" s="36"/>
      <c r="AH34" s="36"/>
      <c r="AI34" s="36"/>
      <c r="AJ34" s="36"/>
      <c r="AK34" s="36"/>
      <c r="AL34" s="36"/>
    </row>
    <row r="35" spans="2:59" ht="22.65" customHeight="1">
      <c r="B35" s="1307" t="s">
        <v>263</v>
      </c>
      <c r="C35" s="1307"/>
      <c r="D35" s="1307"/>
      <c r="E35" s="1307"/>
      <c r="F35" s="1307"/>
      <c r="G35" s="1307"/>
      <c r="H35" s="1307"/>
      <c r="I35" s="1307"/>
      <c r="J35" s="1307"/>
      <c r="K35" s="1307"/>
      <c r="L35" s="1307"/>
      <c r="M35" s="1307"/>
      <c r="N35" s="1307"/>
      <c r="O35" s="1307"/>
      <c r="P35" s="1307"/>
      <c r="Q35" s="1307"/>
      <c r="R35" s="1307"/>
      <c r="S35" s="1307"/>
      <c r="T35" s="1307"/>
      <c r="U35" s="1307"/>
      <c r="V35" s="1307"/>
      <c r="W35" s="1307"/>
      <c r="X35" s="1307"/>
      <c r="Y35" s="1307"/>
      <c r="Z35" s="1307"/>
      <c r="AA35" s="1307"/>
      <c r="AB35" s="1307"/>
      <c r="AC35" s="1307"/>
      <c r="AD35" s="1307"/>
      <c r="AE35" s="1307"/>
      <c r="AF35" s="1307"/>
      <c r="AG35" s="1307"/>
      <c r="AH35" s="1307"/>
      <c r="AI35" s="1307"/>
      <c r="AJ35" s="1307"/>
      <c r="AK35" s="1307"/>
      <c r="AL35" s="1307"/>
    </row>
    <row r="36" spans="2:59" ht="22.65" customHeight="1">
      <c r="B36" s="675" t="s">
        <v>264</v>
      </c>
      <c r="C36" s="675"/>
      <c r="D36" s="675"/>
      <c r="E36" s="675"/>
      <c r="F36" s="675"/>
      <c r="G36" s="675"/>
      <c r="H36" s="675"/>
      <c r="I36" s="675"/>
      <c r="J36" s="675"/>
      <c r="K36" s="675"/>
      <c r="L36" s="675"/>
      <c r="M36" s="675"/>
      <c r="N36" s="776" t="s">
        <v>265</v>
      </c>
      <c r="O36" s="776"/>
      <c r="P36" s="776"/>
      <c r="Q36" s="776"/>
      <c r="R36" s="776"/>
      <c r="S36" s="776"/>
      <c r="T36" s="776"/>
      <c r="U36" s="776"/>
      <c r="V36" s="776"/>
      <c r="W36" s="776"/>
      <c r="X36" s="776"/>
      <c r="Y36" s="776"/>
      <c r="Z36" s="776"/>
      <c r="AA36" s="675" t="s">
        <v>266</v>
      </c>
      <c r="AB36" s="675"/>
      <c r="AC36" s="675"/>
      <c r="AD36" s="675"/>
      <c r="AE36" s="675"/>
      <c r="AF36" s="675"/>
      <c r="AG36" s="675"/>
      <c r="AH36" s="675"/>
      <c r="AI36" s="675"/>
      <c r="AJ36" s="675"/>
      <c r="AK36" s="675"/>
      <c r="AL36" s="675"/>
      <c r="AR36" s="283"/>
      <c r="AS36" s="283"/>
      <c r="AT36" s="283"/>
      <c r="AU36" s="283"/>
      <c r="AV36" s="283"/>
      <c r="AW36" s="283"/>
      <c r="AX36" s="283"/>
      <c r="AY36" s="283"/>
      <c r="AZ36" s="283"/>
      <c r="BA36" s="283"/>
      <c r="BB36" s="283"/>
      <c r="BC36" s="283"/>
      <c r="BD36" s="283"/>
      <c r="BE36" s="283"/>
      <c r="BF36" s="283"/>
      <c r="BG36" s="283"/>
    </row>
    <row r="37" spans="2:59" ht="30" customHeight="1">
      <c r="B37" s="1303"/>
      <c r="C37" s="1303"/>
      <c r="D37" s="1303"/>
      <c r="E37" s="1303"/>
      <c r="F37" s="1303"/>
      <c r="G37" s="1303"/>
      <c r="H37" s="1303"/>
      <c r="I37" s="1303"/>
      <c r="J37" s="1303"/>
      <c r="K37" s="1303"/>
      <c r="L37" s="1303"/>
      <c r="M37" s="1303"/>
      <c r="N37" s="891"/>
      <c r="O37" s="1304"/>
      <c r="P37" s="1305"/>
      <c r="Q37" s="1305"/>
      <c r="R37" s="1305"/>
      <c r="S37" s="1305"/>
      <c r="T37" s="1305"/>
      <c r="U37" s="118" t="s">
        <v>255</v>
      </c>
      <c r="V37" s="1305"/>
      <c r="W37" s="1305"/>
      <c r="X37" s="118" t="s">
        <v>256</v>
      </c>
      <c r="Y37" s="1304"/>
      <c r="Z37" s="1306"/>
      <c r="AA37" s="1303"/>
      <c r="AB37" s="1303"/>
      <c r="AC37" s="1303"/>
      <c r="AD37" s="1303"/>
      <c r="AE37" s="1303"/>
      <c r="AF37" s="1303"/>
      <c r="AG37" s="1303"/>
      <c r="AH37" s="1303"/>
      <c r="AI37" s="1303"/>
      <c r="AJ37" s="1303"/>
      <c r="AK37" s="1303"/>
      <c r="AL37" s="1303"/>
      <c r="AR37" s="283"/>
      <c r="AS37" s="283"/>
      <c r="AT37" s="283"/>
      <c r="AU37" s="283"/>
      <c r="AV37" s="283"/>
      <c r="AW37" s="283"/>
      <c r="AX37" s="283"/>
      <c r="AY37" s="283"/>
      <c r="AZ37" s="283"/>
      <c r="BA37" s="283"/>
      <c r="BB37" s="283"/>
      <c r="BC37" s="283"/>
      <c r="BD37" s="283"/>
      <c r="BE37" s="283"/>
      <c r="BF37" s="283"/>
      <c r="BG37" s="283"/>
    </row>
    <row r="38" spans="2:59" ht="30" customHeight="1">
      <c r="B38" s="1303"/>
      <c r="C38" s="1303"/>
      <c r="D38" s="1303"/>
      <c r="E38" s="1303"/>
      <c r="F38" s="1303"/>
      <c r="G38" s="1303"/>
      <c r="H38" s="1303"/>
      <c r="I38" s="1303"/>
      <c r="J38" s="1303"/>
      <c r="K38" s="1303"/>
      <c r="L38" s="1303"/>
      <c r="M38" s="1303"/>
      <c r="N38" s="891"/>
      <c r="O38" s="1304"/>
      <c r="P38" s="1305"/>
      <c r="Q38" s="1305"/>
      <c r="R38" s="1305"/>
      <c r="S38" s="1305"/>
      <c r="T38" s="1305"/>
      <c r="U38" s="118" t="s">
        <v>255</v>
      </c>
      <c r="V38" s="1305"/>
      <c r="W38" s="1305"/>
      <c r="X38" s="118" t="s">
        <v>256</v>
      </c>
      <c r="Y38" s="1304"/>
      <c r="Z38" s="1306"/>
      <c r="AA38" s="1303"/>
      <c r="AB38" s="1303"/>
      <c r="AC38" s="1303"/>
      <c r="AD38" s="1303"/>
      <c r="AE38" s="1303"/>
      <c r="AF38" s="1303"/>
      <c r="AG38" s="1303"/>
      <c r="AH38" s="1303"/>
      <c r="AI38" s="1303"/>
      <c r="AJ38" s="1303"/>
      <c r="AK38" s="1303"/>
      <c r="AL38" s="1303"/>
    </row>
    <row r="39" spans="2:59" ht="30" customHeight="1">
      <c r="B39" s="1303"/>
      <c r="C39" s="1303"/>
      <c r="D39" s="1303"/>
      <c r="E39" s="1303"/>
      <c r="F39" s="1303"/>
      <c r="G39" s="1303"/>
      <c r="H39" s="1303"/>
      <c r="I39" s="1303"/>
      <c r="J39" s="1303"/>
      <c r="K39" s="1303"/>
      <c r="L39" s="1303"/>
      <c r="M39" s="1303"/>
      <c r="N39" s="891"/>
      <c r="O39" s="1304"/>
      <c r="P39" s="1305"/>
      <c r="Q39" s="1305"/>
      <c r="R39" s="1305"/>
      <c r="S39" s="1305"/>
      <c r="T39" s="1305"/>
      <c r="U39" s="118" t="s">
        <v>255</v>
      </c>
      <c r="V39" s="1305"/>
      <c r="W39" s="1305"/>
      <c r="X39" s="118" t="s">
        <v>256</v>
      </c>
      <c r="Y39" s="1304"/>
      <c r="Z39" s="1306"/>
      <c r="AA39" s="1303"/>
      <c r="AB39" s="1303"/>
      <c r="AC39" s="1303"/>
      <c r="AD39" s="1303"/>
      <c r="AE39" s="1303"/>
      <c r="AF39" s="1303"/>
      <c r="AG39" s="1303"/>
      <c r="AH39" s="1303"/>
      <c r="AI39" s="1303"/>
      <c r="AJ39" s="1303"/>
      <c r="AK39" s="1303"/>
      <c r="AL39" s="1303"/>
    </row>
    <row r="40" spans="2:59" ht="30" customHeight="1">
      <c r="B40" s="1303"/>
      <c r="C40" s="1303"/>
      <c r="D40" s="1303"/>
      <c r="E40" s="1303"/>
      <c r="F40" s="1303"/>
      <c r="G40" s="1303"/>
      <c r="H40" s="1303"/>
      <c r="I40" s="1303"/>
      <c r="J40" s="1303"/>
      <c r="K40" s="1303"/>
      <c r="L40" s="1303"/>
      <c r="M40" s="1303"/>
      <c r="N40" s="891"/>
      <c r="O40" s="1304"/>
      <c r="P40" s="1305"/>
      <c r="Q40" s="1305"/>
      <c r="R40" s="1305"/>
      <c r="S40" s="1305"/>
      <c r="T40" s="1305"/>
      <c r="U40" s="118" t="s">
        <v>255</v>
      </c>
      <c r="V40" s="1305"/>
      <c r="W40" s="1305"/>
      <c r="X40" s="118" t="s">
        <v>256</v>
      </c>
      <c r="Y40" s="1304"/>
      <c r="Z40" s="1306"/>
      <c r="AA40" s="1303"/>
      <c r="AB40" s="1303"/>
      <c r="AC40" s="1303"/>
      <c r="AD40" s="1303"/>
      <c r="AE40" s="1303"/>
      <c r="AF40" s="1303"/>
      <c r="AG40" s="1303"/>
      <c r="AH40" s="1303"/>
      <c r="AI40" s="1303"/>
      <c r="AJ40" s="1303"/>
      <c r="AK40" s="1303"/>
      <c r="AL40" s="1303"/>
    </row>
    <row r="41" spans="2:59" ht="22.65" customHeight="1">
      <c r="B41" s="57"/>
      <c r="R41" s="76"/>
      <c r="S41" s="76"/>
      <c r="T41" s="76"/>
      <c r="U41" s="76"/>
      <c r="AG41" s="76"/>
      <c r="AH41" s="76"/>
      <c r="AI41" s="76"/>
      <c r="AJ41" s="76"/>
    </row>
    <row r="42" spans="2:59" ht="22.65" customHeight="1">
      <c r="B42" s="77"/>
    </row>
    <row r="43" spans="2:59" ht="22.65" customHeight="1">
      <c r="B43" s="77"/>
      <c r="C43" s="60"/>
      <c r="D43" s="60"/>
      <c r="E43" s="60"/>
      <c r="F43" s="60"/>
      <c r="G43" s="60"/>
      <c r="H43" s="60"/>
    </row>
    <row r="44" spans="2:59" ht="22.65" customHeight="1">
      <c r="B44" s="57"/>
      <c r="C44" s="58"/>
    </row>
    <row r="45" spans="2:59" ht="22.65" customHeight="1">
      <c r="B45" s="78"/>
    </row>
    <row r="46" spans="2:59" ht="22.65" customHeight="1">
      <c r="B46" s="57"/>
      <c r="C46" s="58"/>
      <c r="D46" s="58"/>
      <c r="E46" s="58"/>
      <c r="I46" s="59"/>
      <c r="J46" s="59"/>
      <c r="K46" s="59"/>
      <c r="L46" s="59"/>
      <c r="M46" s="59"/>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row>
    <row r="47" spans="2:59" ht="22.65" customHeight="1">
      <c r="B47" s="57"/>
      <c r="C47" s="58"/>
      <c r="D47" s="58"/>
      <c r="E47" s="58"/>
      <c r="I47" s="59"/>
      <c r="J47" s="59"/>
      <c r="K47" s="59"/>
      <c r="L47" s="59"/>
      <c r="M47" s="59"/>
      <c r="N47" s="59"/>
      <c r="O47" s="59"/>
      <c r="P47" s="59"/>
      <c r="Q47" s="59"/>
      <c r="R47" s="59"/>
      <c r="S47" s="59"/>
      <c r="T47" s="59"/>
      <c r="U47" s="59"/>
      <c r="V47" s="59"/>
      <c r="W47" s="59"/>
      <c r="X47" s="59"/>
      <c r="Y47" s="59"/>
      <c r="Z47" s="59"/>
      <c r="AA47" s="59"/>
      <c r="AB47" s="59"/>
      <c r="AC47" s="59"/>
      <c r="AD47" s="59"/>
      <c r="AE47" s="59"/>
      <c r="AF47" s="59"/>
      <c r="AG47" s="59"/>
      <c r="AH47" s="59"/>
      <c r="AI47" s="59"/>
      <c r="AJ47" s="59"/>
      <c r="AK47" s="59"/>
      <c r="AL47" s="59"/>
    </row>
    <row r="48" spans="2:59" ht="22.65" customHeight="1">
      <c r="B48" s="57"/>
      <c r="C48" s="60"/>
      <c r="D48" s="60"/>
      <c r="E48" s="60"/>
      <c r="F48" s="60"/>
      <c r="G48" s="60"/>
      <c r="H48" s="60"/>
      <c r="I48" s="59"/>
      <c r="J48" s="59"/>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row>
    <row r="49" spans="2:38" ht="22.65" customHeight="1">
      <c r="B49" s="57"/>
      <c r="C49" s="60"/>
      <c r="D49" s="60"/>
      <c r="E49" s="60"/>
      <c r="F49" s="60"/>
      <c r="G49" s="60"/>
      <c r="H49" s="60"/>
      <c r="I49" s="59"/>
      <c r="J49" s="59"/>
      <c r="K49" s="59"/>
      <c r="L49" s="59"/>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row>
    <row r="50" spans="2:38" ht="22.65" customHeight="1">
      <c r="B50" s="57"/>
      <c r="C50" s="60"/>
      <c r="D50" s="60"/>
      <c r="E50" s="60"/>
      <c r="F50" s="60"/>
      <c r="G50" s="60"/>
      <c r="H50" s="60"/>
      <c r="I50" s="59"/>
      <c r="J50" s="59"/>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row>
    <row r="183" spans="9:9" ht="15" customHeight="1">
      <c r="I183" s="2" t="s">
        <v>63</v>
      </c>
    </row>
  </sheetData>
  <sheetProtection algorithmName="SHA-512" hashValue="K6tNixwhp+UfWcDSh9jXyQ0Q5V8uH2e6eBIKm1T+GobPVMLdy7HwNYQFAbiAQ2B2WgssD+adYwue1zaOzBU2VQ==" saltValue="LFUoZpWbrl+y72W1EVLJUw==" spinCount="100000" sheet="1" selectLockedCells="1"/>
  <mergeCells count="119">
    <mergeCell ref="AC2:AD2"/>
    <mergeCell ref="AJ2:AL2"/>
    <mergeCell ref="B3:AL3"/>
    <mergeCell ref="B5:F5"/>
    <mergeCell ref="G5:W5"/>
    <mergeCell ref="X5:AA7"/>
    <mergeCell ref="B6:F7"/>
    <mergeCell ref="G6:W7"/>
    <mergeCell ref="AB5:AL7"/>
    <mergeCell ref="X11:AA12"/>
    <mergeCell ref="AB11:AL12"/>
    <mergeCell ref="B8:F10"/>
    <mergeCell ref="G8:W10"/>
    <mergeCell ref="X8:AA10"/>
    <mergeCell ref="AB8:AC10"/>
    <mergeCell ref="AD8:AE10"/>
    <mergeCell ref="AF8:AF10"/>
    <mergeCell ref="AR5:BF7"/>
    <mergeCell ref="AR11:BG11"/>
    <mergeCell ref="AR9:BG10"/>
    <mergeCell ref="AG8:AH10"/>
    <mergeCell ref="AI8:AI10"/>
    <mergeCell ref="AJ8:AK10"/>
    <mergeCell ref="AL8:AL10"/>
    <mergeCell ref="B11:F12"/>
    <mergeCell ref="G11:W12"/>
    <mergeCell ref="B17:C17"/>
    <mergeCell ref="I17:J17"/>
    <mergeCell ref="O17:Z17"/>
    <mergeCell ref="AA17:AL17"/>
    <mergeCell ref="B18:C18"/>
    <mergeCell ref="I18:J18"/>
    <mergeCell ref="O18:Z18"/>
    <mergeCell ref="AA18:AL18"/>
    <mergeCell ref="B14:AL14"/>
    <mergeCell ref="B15:N15"/>
    <mergeCell ref="O15:Z15"/>
    <mergeCell ref="AA15:AL15"/>
    <mergeCell ref="B16:C16"/>
    <mergeCell ref="I16:J16"/>
    <mergeCell ref="O16:Z16"/>
    <mergeCell ref="AA16:AL16"/>
    <mergeCell ref="B21:C21"/>
    <mergeCell ref="I21:J21"/>
    <mergeCell ref="O21:Z21"/>
    <mergeCell ref="AA21:AL21"/>
    <mergeCell ref="B22:C22"/>
    <mergeCell ref="I22:J22"/>
    <mergeCell ref="O22:Z22"/>
    <mergeCell ref="AA22:AL22"/>
    <mergeCell ref="B19:C19"/>
    <mergeCell ref="I19:J19"/>
    <mergeCell ref="O19:Z19"/>
    <mergeCell ref="AA19:AL19"/>
    <mergeCell ref="B20:C20"/>
    <mergeCell ref="I20:J20"/>
    <mergeCell ref="O20:Z20"/>
    <mergeCell ref="AA20:AL20"/>
    <mergeCell ref="B25:C25"/>
    <mergeCell ref="I25:J25"/>
    <mergeCell ref="O25:Z25"/>
    <mergeCell ref="AA25:AL25"/>
    <mergeCell ref="B26:H26"/>
    <mergeCell ref="I26:AL26"/>
    <mergeCell ref="B23:C23"/>
    <mergeCell ref="I23:J23"/>
    <mergeCell ref="O23:Z23"/>
    <mergeCell ref="AA23:AL23"/>
    <mergeCell ref="B24:C24"/>
    <mergeCell ref="I24:J24"/>
    <mergeCell ref="O24:Z24"/>
    <mergeCell ref="AA24:AL24"/>
    <mergeCell ref="B32:C32"/>
    <mergeCell ref="I32:J32"/>
    <mergeCell ref="O32:AL32"/>
    <mergeCell ref="B33:C33"/>
    <mergeCell ref="I33:J33"/>
    <mergeCell ref="O33:AL33"/>
    <mergeCell ref="B28:AL28"/>
    <mergeCell ref="B29:N29"/>
    <mergeCell ref="O29:AL29"/>
    <mergeCell ref="B30:C30"/>
    <mergeCell ref="I30:J30"/>
    <mergeCell ref="O30:AL30"/>
    <mergeCell ref="B31:C31"/>
    <mergeCell ref="I31:J31"/>
    <mergeCell ref="O31:AL31"/>
    <mergeCell ref="B38:M38"/>
    <mergeCell ref="N38:O38"/>
    <mergeCell ref="P38:R38"/>
    <mergeCell ref="S38:T38"/>
    <mergeCell ref="V38:W38"/>
    <mergeCell ref="Y38:Z38"/>
    <mergeCell ref="AA38:AL38"/>
    <mergeCell ref="AA39:AL39"/>
    <mergeCell ref="B35:AL35"/>
    <mergeCell ref="B36:M36"/>
    <mergeCell ref="N36:Z36"/>
    <mergeCell ref="AA36:AL36"/>
    <mergeCell ref="B37:M37"/>
    <mergeCell ref="N37:O37"/>
    <mergeCell ref="P37:R37"/>
    <mergeCell ref="S37:T37"/>
    <mergeCell ref="V37:W37"/>
    <mergeCell ref="Y37:Z37"/>
    <mergeCell ref="AA37:AL37"/>
    <mergeCell ref="B40:M40"/>
    <mergeCell ref="N40:O40"/>
    <mergeCell ref="P40:R40"/>
    <mergeCell ref="S40:T40"/>
    <mergeCell ref="V40:W40"/>
    <mergeCell ref="Y40:Z40"/>
    <mergeCell ref="AA40:AL40"/>
    <mergeCell ref="B39:M39"/>
    <mergeCell ref="N39:O39"/>
    <mergeCell ref="P39:R39"/>
    <mergeCell ref="S39:T39"/>
    <mergeCell ref="V39:W39"/>
    <mergeCell ref="Y39:Z39"/>
  </mergeCells>
  <phoneticPr fontId="1"/>
  <dataValidations count="4">
    <dataValidation imeMode="halfKatakana" allowBlank="1" showInputMessage="1" showErrorMessage="1" sqref="G5:W5" xr:uid="{00000000-0002-0000-0900-000000000000}"/>
    <dataValidation imeMode="halfAlpha" allowBlank="1" showInputMessage="1" showErrorMessage="1" sqref="AE2 AD8:AE10 AJ8:AK10 AI2 AG2 AG8:AH10 M16:M25 K16:K25 F16:F25 D16:D25 D30:D33 F30:F33 K30:K33 M30:M33 V37:W40 S37:T40" xr:uid="{00000000-0002-0000-0900-000001000000}"/>
    <dataValidation type="list" allowBlank="1" showInputMessage="1" showErrorMessage="1" sqref="P37:R40 B16:C25 I16:J25 I30:J33 B30:C33" xr:uid="{00000000-0002-0000-0900-000002000000}">
      <formula1>"昭和,平成,令和"</formula1>
    </dataValidation>
    <dataValidation type="list" allowBlank="1" showInputMessage="1" showErrorMessage="1" sqref="AB8:AC10" xr:uid="{00000000-0002-0000-0900-000003000000}">
      <formula1>"大正,昭和,平成"</formula1>
    </dataValidation>
  </dataValidations>
  <pageMargins left="0.70866141732283472" right="0.70866141732283472" top="0.74803149606299213" bottom="0.74803149606299213" header="0.31496062992125984" footer="0.31496062992125984"/>
  <pageSetup paperSize="9" scale="77" fitToHeight="0" orientation="portrait" blackAndWhite="1" r:id="rId1"/>
  <headerFooter>
    <oddFooter>&amp;R募集区分B</oddFooter>
  </headerFooter>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1"/>
  <dimension ref="B1:BE70"/>
  <sheetViews>
    <sheetView showGridLines="0" showRowColHeaders="0" view="pageBreakPreview" zoomScaleNormal="100" zoomScaleSheetLayoutView="100" workbookViewId="0">
      <selection activeCell="E8" sqref="E8:F8"/>
    </sheetView>
  </sheetViews>
  <sheetFormatPr defaultColWidth="2.44140625" defaultRowHeight="15" customHeight="1"/>
  <cols>
    <col min="1" max="1" width="6.6640625" style="11" customWidth="1"/>
    <col min="2" max="5" width="2.77734375" style="11" customWidth="1"/>
    <col min="6" max="37" width="3.109375" style="11" customWidth="1"/>
    <col min="38" max="38" width="11.6640625" style="11" customWidth="1"/>
    <col min="39" max="39" width="2.6640625" style="11" customWidth="1"/>
    <col min="40" max="56" width="2.44140625" style="149"/>
    <col min="57" max="16384" width="2.44140625" style="11"/>
  </cols>
  <sheetData>
    <row r="1" spans="2:57" ht="15.75" customHeight="1">
      <c r="B1" s="11" t="s">
        <v>59</v>
      </c>
    </row>
    <row r="2" spans="2:57" ht="15.75" customHeight="1">
      <c r="AB2" s="1294" t="s">
        <v>275</v>
      </c>
      <c r="AC2" s="1294"/>
      <c r="AD2" s="259">
        <f>'１ 認可申請書'!AG9</f>
        <v>0</v>
      </c>
      <c r="AE2" s="11" t="s">
        <v>75</v>
      </c>
      <c r="AF2" s="259">
        <f>'１ 認可申請書'!AJ9</f>
        <v>0</v>
      </c>
      <c r="AG2" s="11" t="s">
        <v>96</v>
      </c>
      <c r="AH2" s="259">
        <f>'１ 認可申請書'!AM9</f>
        <v>0</v>
      </c>
      <c r="AI2" s="1295" t="s">
        <v>97</v>
      </c>
      <c r="AJ2" s="1295"/>
      <c r="AK2" s="1295"/>
      <c r="AL2" s="12" t="str">
        <f>CONCATENATE(AB2,AD2,AE2,AF2,AG2,AH2,"日")</f>
        <v>令和0年0月0日</v>
      </c>
      <c r="AN2" s="255"/>
      <c r="AO2" s="255"/>
      <c r="AP2" s="255"/>
      <c r="AQ2" s="255"/>
      <c r="AR2" s="255"/>
      <c r="AS2" s="255"/>
      <c r="AT2" s="255"/>
      <c r="AU2" s="255"/>
      <c r="AV2" s="255"/>
      <c r="AW2" s="255"/>
      <c r="AX2" s="255"/>
      <c r="AY2" s="255"/>
      <c r="AZ2" s="255"/>
      <c r="BA2" s="255"/>
      <c r="BB2" s="255"/>
      <c r="BC2" s="255"/>
      <c r="BD2" s="255"/>
      <c r="BE2" s="256"/>
    </row>
    <row r="3" spans="2:57" ht="13.2">
      <c r="B3" s="1357" t="s">
        <v>150</v>
      </c>
      <c r="C3" s="1357"/>
      <c r="D3" s="1357"/>
      <c r="E3" s="1357"/>
      <c r="F3" s="1357"/>
      <c r="G3" s="1357"/>
      <c r="H3" s="1357"/>
      <c r="I3" s="1357"/>
      <c r="J3" s="1357"/>
      <c r="K3" s="1357"/>
      <c r="L3" s="1357"/>
      <c r="M3" s="1357"/>
      <c r="N3" s="1357"/>
      <c r="O3" s="1357"/>
      <c r="P3" s="1357"/>
      <c r="Q3" s="1357"/>
      <c r="R3" s="1357"/>
      <c r="S3" s="1357"/>
      <c r="T3" s="1357"/>
      <c r="U3" s="1357"/>
      <c r="V3" s="1357"/>
      <c r="W3" s="1357"/>
      <c r="X3" s="1357"/>
      <c r="Y3" s="1357"/>
      <c r="Z3" s="1357"/>
      <c r="AA3" s="1357"/>
      <c r="AB3" s="1357"/>
      <c r="AC3" s="1357"/>
      <c r="AD3" s="1357"/>
      <c r="AE3" s="1357"/>
      <c r="AF3" s="1357"/>
      <c r="AG3" s="1357"/>
      <c r="AH3" s="1357"/>
      <c r="AI3" s="1357"/>
      <c r="AJ3" s="1357"/>
      <c r="AK3" s="1357"/>
    </row>
    <row r="4" spans="2:57" ht="13.2">
      <c r="B4" s="120"/>
      <c r="C4" s="120"/>
      <c r="D4" s="120"/>
      <c r="E4" s="120"/>
      <c r="F4" s="120"/>
      <c r="G4" s="120"/>
      <c r="H4" s="120"/>
      <c r="I4" s="120"/>
      <c r="J4" s="120"/>
      <c r="K4" s="120"/>
      <c r="L4" s="120"/>
      <c r="M4" s="120"/>
      <c r="N4" s="120"/>
      <c r="O4" s="120"/>
      <c r="P4" s="120"/>
      <c r="Q4" s="120"/>
      <c r="R4" s="120"/>
      <c r="S4" s="120"/>
      <c r="T4" s="120"/>
      <c r="U4" s="120"/>
      <c r="V4" s="120"/>
      <c r="W4" s="120"/>
      <c r="X4" s="120"/>
      <c r="Y4" s="120"/>
      <c r="Z4" s="120"/>
      <c r="AA4" s="120"/>
      <c r="AB4" s="120"/>
      <c r="AC4" s="120"/>
      <c r="AD4" s="120"/>
      <c r="AE4" s="120"/>
      <c r="AF4" s="120"/>
      <c r="AG4" s="120"/>
      <c r="AH4" s="120"/>
      <c r="AI4" s="120"/>
      <c r="AJ4" s="120"/>
      <c r="AK4" s="120"/>
    </row>
    <row r="5" spans="2:57" ht="31.5" customHeight="1">
      <c r="B5" s="11" t="s">
        <v>305</v>
      </c>
    </row>
    <row r="6" spans="2:57" ht="36" customHeight="1">
      <c r="C6" s="1358" t="s">
        <v>151</v>
      </c>
      <c r="D6" s="1358"/>
      <c r="E6" s="1347"/>
      <c r="F6" s="1347"/>
      <c r="G6" s="626" t="s">
        <v>154</v>
      </c>
      <c r="H6" s="626"/>
      <c r="I6" s="626"/>
      <c r="J6" s="626"/>
      <c r="K6" s="626"/>
      <c r="L6" s="626"/>
      <c r="M6" s="626"/>
      <c r="N6" s="626"/>
      <c r="O6" s="626"/>
      <c r="P6" s="626"/>
      <c r="Q6" s="626"/>
      <c r="R6" s="626"/>
      <c r="S6" s="626"/>
      <c r="T6" s="626"/>
      <c r="U6" s="626"/>
      <c r="V6" s="626"/>
      <c r="W6" s="626"/>
      <c r="X6" s="626"/>
      <c r="Y6" s="626"/>
      <c r="Z6" s="626"/>
      <c r="AA6" s="626"/>
      <c r="AB6" s="626"/>
      <c r="AC6" s="626"/>
      <c r="AD6" s="626"/>
      <c r="AE6" s="626"/>
      <c r="AF6" s="626"/>
      <c r="AG6" s="626"/>
      <c r="AH6" s="626"/>
      <c r="AI6" s="626"/>
      <c r="AJ6" s="626"/>
      <c r="AK6" s="626"/>
    </row>
    <row r="7" spans="2:57" ht="48" customHeight="1">
      <c r="C7" s="1358" t="s">
        <v>152</v>
      </c>
      <c r="D7" s="1358"/>
      <c r="E7" s="1347"/>
      <c r="F7" s="1347"/>
      <c r="G7" s="626" t="s">
        <v>322</v>
      </c>
      <c r="H7" s="626"/>
      <c r="I7" s="626"/>
      <c r="J7" s="626"/>
      <c r="K7" s="626"/>
      <c r="L7" s="626"/>
      <c r="M7" s="626"/>
      <c r="N7" s="626"/>
      <c r="O7" s="626"/>
      <c r="P7" s="626"/>
      <c r="Q7" s="626"/>
      <c r="R7" s="626"/>
      <c r="S7" s="626"/>
      <c r="T7" s="626"/>
      <c r="U7" s="626"/>
      <c r="V7" s="626"/>
      <c r="W7" s="626"/>
      <c r="X7" s="626"/>
      <c r="Y7" s="626"/>
      <c r="Z7" s="626"/>
      <c r="AA7" s="626"/>
      <c r="AB7" s="626"/>
      <c r="AC7" s="626"/>
      <c r="AD7" s="626"/>
      <c r="AE7" s="626"/>
      <c r="AF7" s="626"/>
      <c r="AG7" s="626"/>
      <c r="AH7" s="626"/>
      <c r="AI7" s="626"/>
      <c r="AJ7" s="626"/>
      <c r="AK7" s="626"/>
    </row>
    <row r="8" spans="2:57" ht="33.75" customHeight="1">
      <c r="C8" s="1358" t="s">
        <v>153</v>
      </c>
      <c r="D8" s="1358"/>
      <c r="E8" s="1347"/>
      <c r="F8" s="1347"/>
      <c r="G8" s="626" t="s">
        <v>323</v>
      </c>
      <c r="H8" s="626"/>
      <c r="I8" s="626"/>
      <c r="J8" s="626"/>
      <c r="K8" s="626"/>
      <c r="L8" s="626"/>
      <c r="M8" s="626"/>
      <c r="N8" s="626"/>
      <c r="O8" s="626"/>
      <c r="P8" s="626"/>
      <c r="Q8" s="626"/>
      <c r="R8" s="626"/>
      <c r="S8" s="626"/>
      <c r="T8" s="626"/>
      <c r="U8" s="626"/>
      <c r="V8" s="626"/>
      <c r="W8" s="626"/>
      <c r="X8" s="626"/>
      <c r="Y8" s="626"/>
      <c r="Z8" s="626"/>
      <c r="AA8" s="626"/>
      <c r="AB8" s="626"/>
      <c r="AC8" s="626"/>
      <c r="AD8" s="626"/>
      <c r="AE8" s="626"/>
      <c r="AF8" s="626"/>
      <c r="AG8" s="626"/>
      <c r="AH8" s="626"/>
      <c r="AI8" s="626"/>
      <c r="AJ8" s="626"/>
      <c r="AK8" s="626"/>
    </row>
    <row r="9" spans="2:57" ht="15.75" customHeight="1">
      <c r="C9" s="124"/>
      <c r="D9" s="124"/>
      <c r="E9" s="120"/>
      <c r="G9" s="120"/>
      <c r="H9" s="125"/>
      <c r="I9" s="125"/>
      <c r="J9" s="125"/>
      <c r="K9" s="125"/>
      <c r="L9" s="125"/>
      <c r="M9" s="125"/>
      <c r="N9" s="125"/>
      <c r="O9" s="125"/>
      <c r="P9" s="125"/>
      <c r="Q9" s="125"/>
      <c r="R9" s="125"/>
      <c r="S9" s="125"/>
      <c r="T9" s="125"/>
      <c r="U9" s="125"/>
      <c r="V9" s="125"/>
      <c r="W9" s="125"/>
      <c r="X9" s="125"/>
      <c r="Y9" s="125"/>
      <c r="Z9" s="125"/>
      <c r="AA9" s="125"/>
      <c r="AB9" s="125"/>
      <c r="AC9" s="125"/>
      <c r="AD9" s="125"/>
      <c r="AE9" s="125"/>
      <c r="AF9" s="125"/>
      <c r="AG9" s="125"/>
      <c r="AH9" s="125"/>
      <c r="AI9" s="125"/>
      <c r="AJ9" s="125"/>
      <c r="AK9" s="125"/>
    </row>
    <row r="10" spans="2:57" ht="15.75" customHeight="1">
      <c r="B10" s="1354" t="s">
        <v>303</v>
      </c>
      <c r="C10" s="1354"/>
      <c r="D10" s="1354"/>
      <c r="E10" s="1354"/>
      <c r="F10" s="1354"/>
      <c r="G10" s="1354"/>
      <c r="H10" s="1354"/>
      <c r="I10" s="1354"/>
      <c r="J10" s="1354"/>
      <c r="K10" s="1354"/>
      <c r="L10" s="1354"/>
      <c r="M10" s="1354"/>
      <c r="N10" s="1354"/>
      <c r="O10" s="1354"/>
      <c r="P10" s="1354"/>
      <c r="Q10" s="1354"/>
      <c r="R10" s="1354"/>
      <c r="S10" s="1354"/>
      <c r="T10" s="1354"/>
      <c r="U10" s="1354"/>
      <c r="V10" s="1354"/>
      <c r="W10" s="1354"/>
      <c r="X10" s="1354"/>
      <c r="Y10" s="1354"/>
      <c r="Z10" s="1354"/>
      <c r="AA10" s="1354"/>
      <c r="AB10" s="1354"/>
      <c r="AC10" s="1354"/>
      <c r="AD10" s="1354"/>
      <c r="AE10" s="1354"/>
      <c r="AF10" s="1354"/>
      <c r="AG10" s="1354"/>
      <c r="AH10" s="1354"/>
      <c r="AI10" s="1354"/>
      <c r="AJ10" s="1354"/>
      <c r="AK10" s="1354"/>
    </row>
    <row r="11" spans="2:57" ht="45" customHeight="1">
      <c r="B11" s="113"/>
      <c r="C11" s="1176" t="s">
        <v>98</v>
      </c>
      <c r="D11" s="1176"/>
      <c r="E11" s="1176"/>
      <c r="F11" s="1176" t="s">
        <v>40</v>
      </c>
      <c r="G11" s="1176"/>
      <c r="H11" s="1176"/>
      <c r="I11" s="1176"/>
      <c r="J11" s="1176"/>
      <c r="K11" s="1176"/>
      <c r="L11" s="1176" t="s">
        <v>8</v>
      </c>
      <c r="M11" s="1176"/>
      <c r="N11" s="1176"/>
      <c r="O11" s="1176"/>
      <c r="P11" s="1176"/>
      <c r="Q11" s="1176"/>
      <c r="R11" s="1176"/>
      <c r="S11" s="1176"/>
      <c r="T11" s="1176" t="s">
        <v>99</v>
      </c>
      <c r="U11" s="1176"/>
      <c r="V11" s="1176" t="s">
        <v>42</v>
      </c>
      <c r="W11" s="1176"/>
      <c r="X11" s="1176"/>
      <c r="Y11" s="1176"/>
      <c r="Z11" s="1176"/>
      <c r="AA11" s="1176"/>
      <c r="AB11" s="1176"/>
      <c r="AC11" s="1300" t="s">
        <v>64</v>
      </c>
      <c r="AD11" s="1300"/>
      <c r="AE11" s="1300"/>
      <c r="AF11" s="1300"/>
      <c r="AG11" s="1300"/>
      <c r="AH11" s="1300"/>
      <c r="AI11" s="1300"/>
      <c r="AJ11" s="1300"/>
      <c r="AK11" s="1301"/>
      <c r="AM11" s="11" t="s">
        <v>162</v>
      </c>
      <c r="AN11" s="1355" t="s">
        <v>385</v>
      </c>
      <c r="AO11" s="1355"/>
      <c r="AP11" s="1355"/>
      <c r="AQ11" s="1355"/>
      <c r="AR11" s="1355"/>
      <c r="AS11" s="1355"/>
      <c r="AT11" s="1355"/>
      <c r="AU11" s="1355"/>
      <c r="AV11" s="1355"/>
      <c r="AW11" s="1355"/>
      <c r="AX11" s="1355"/>
      <c r="AY11" s="1355"/>
      <c r="AZ11" s="1355"/>
      <c r="BA11" s="1355"/>
      <c r="BB11" s="1355"/>
      <c r="BC11" s="1355"/>
      <c r="BD11" s="1355"/>
    </row>
    <row r="12" spans="2:57" ht="32.1" customHeight="1">
      <c r="B12" s="113">
        <v>1</v>
      </c>
      <c r="C12" s="1290"/>
      <c r="D12" s="1291"/>
      <c r="E12" s="1292"/>
      <c r="F12" s="1347"/>
      <c r="G12" s="1347"/>
      <c r="H12" s="1347"/>
      <c r="I12" s="1347"/>
      <c r="J12" s="1347"/>
      <c r="K12" s="1347"/>
      <c r="L12" s="1290"/>
      <c r="M12" s="1346"/>
      <c r="N12" s="408"/>
      <c r="O12" s="121" t="s">
        <v>13</v>
      </c>
      <c r="P12" s="408"/>
      <c r="Q12" s="121" t="s">
        <v>26</v>
      </c>
      <c r="R12" s="408"/>
      <c r="S12" s="119" t="s">
        <v>27</v>
      </c>
      <c r="T12" s="1176" t="str">
        <f>IFERROR(DATEDIF($AL12,$AL$2,"y"),"")</f>
        <v/>
      </c>
      <c r="U12" s="1176"/>
      <c r="V12" s="1351"/>
      <c r="W12" s="1349"/>
      <c r="X12" s="1349"/>
      <c r="Y12" s="1349"/>
      <c r="Z12" s="1349"/>
      <c r="AA12" s="1349"/>
      <c r="AB12" s="1350"/>
      <c r="AC12" s="1349"/>
      <c r="AD12" s="1349"/>
      <c r="AE12" s="1349"/>
      <c r="AF12" s="1349"/>
      <c r="AG12" s="1349"/>
      <c r="AH12" s="1349"/>
      <c r="AI12" s="1349"/>
      <c r="AJ12" s="1349"/>
      <c r="AK12" s="1350"/>
      <c r="AL12" s="13" t="str">
        <f>CONCATENATE(L12,N12,O12,P12,Q12,R12,S12)</f>
        <v>年月日</v>
      </c>
      <c r="AN12" s="1355"/>
      <c r="AO12" s="1355"/>
      <c r="AP12" s="1355"/>
      <c r="AQ12" s="1355"/>
      <c r="AR12" s="1355"/>
      <c r="AS12" s="1355"/>
      <c r="AT12" s="1355"/>
      <c r="AU12" s="1355"/>
      <c r="AV12" s="1355"/>
      <c r="AW12" s="1355"/>
      <c r="AX12" s="1355"/>
      <c r="AY12" s="1355"/>
      <c r="AZ12" s="1355"/>
      <c r="BA12" s="1355"/>
      <c r="BB12" s="1355"/>
      <c r="BC12" s="1355"/>
      <c r="BD12" s="1355"/>
    </row>
    <row r="13" spans="2:57" ht="32.1" customHeight="1">
      <c r="B13" s="113">
        <v>2</v>
      </c>
      <c r="C13" s="1290"/>
      <c r="D13" s="1291"/>
      <c r="E13" s="1292"/>
      <c r="F13" s="1347"/>
      <c r="G13" s="1347"/>
      <c r="H13" s="1347"/>
      <c r="I13" s="1347"/>
      <c r="J13" s="1347"/>
      <c r="K13" s="1347"/>
      <c r="L13" s="1290"/>
      <c r="M13" s="1346"/>
      <c r="N13" s="408"/>
      <c r="O13" s="121" t="s">
        <v>13</v>
      </c>
      <c r="P13" s="408"/>
      <c r="Q13" s="121" t="s">
        <v>26</v>
      </c>
      <c r="R13" s="408"/>
      <c r="S13" s="119" t="s">
        <v>27</v>
      </c>
      <c r="T13" s="1176" t="str">
        <f>IFERROR(DATEDIF($AL13,$AL$2,"y"),"")</f>
        <v/>
      </c>
      <c r="U13" s="1176"/>
      <c r="V13" s="1351"/>
      <c r="W13" s="1349"/>
      <c r="X13" s="1349"/>
      <c r="Y13" s="1349"/>
      <c r="Z13" s="1349"/>
      <c r="AA13" s="1349"/>
      <c r="AB13" s="1350"/>
      <c r="AC13" s="1349"/>
      <c r="AD13" s="1349"/>
      <c r="AE13" s="1349"/>
      <c r="AF13" s="1349"/>
      <c r="AG13" s="1349"/>
      <c r="AH13" s="1349"/>
      <c r="AI13" s="1349"/>
      <c r="AJ13" s="1349"/>
      <c r="AK13" s="1350"/>
      <c r="AL13" s="13" t="str">
        <f t="shared" ref="AL13:AL16" si="0">CONCATENATE(L13,N13,O13,P13,Q13,R13,S13)</f>
        <v>年月日</v>
      </c>
      <c r="AN13" s="1355"/>
      <c r="AO13" s="1355"/>
      <c r="AP13" s="1355"/>
      <c r="AQ13" s="1355"/>
      <c r="AR13" s="1355"/>
      <c r="AS13" s="1355"/>
      <c r="AT13" s="1355"/>
      <c r="AU13" s="1355"/>
      <c r="AV13" s="1355"/>
      <c r="AW13" s="1355"/>
      <c r="AX13" s="1355"/>
      <c r="AY13" s="1355"/>
      <c r="AZ13" s="1355"/>
      <c r="BA13" s="1355"/>
      <c r="BB13" s="1355"/>
      <c r="BC13" s="1355"/>
      <c r="BD13" s="1355"/>
    </row>
    <row r="14" spans="2:57" ht="32.1" customHeight="1">
      <c r="B14" s="113">
        <v>3</v>
      </c>
      <c r="C14" s="1290"/>
      <c r="D14" s="1291"/>
      <c r="E14" s="1292"/>
      <c r="F14" s="1347"/>
      <c r="G14" s="1347"/>
      <c r="H14" s="1347"/>
      <c r="I14" s="1347"/>
      <c r="J14" s="1347"/>
      <c r="K14" s="1347"/>
      <c r="L14" s="1290"/>
      <c r="M14" s="1346"/>
      <c r="N14" s="408"/>
      <c r="O14" s="121" t="s">
        <v>13</v>
      </c>
      <c r="P14" s="408"/>
      <c r="Q14" s="121" t="s">
        <v>26</v>
      </c>
      <c r="R14" s="408"/>
      <c r="S14" s="119" t="s">
        <v>27</v>
      </c>
      <c r="T14" s="1176" t="str">
        <f t="shared" ref="T14:T16" si="1">IFERROR(DATEDIF(AL14,$AL$2,"y"),"")</f>
        <v/>
      </c>
      <c r="U14" s="1176"/>
      <c r="V14" s="1351"/>
      <c r="W14" s="1349"/>
      <c r="X14" s="1349"/>
      <c r="Y14" s="1349"/>
      <c r="Z14" s="1349"/>
      <c r="AA14" s="1349"/>
      <c r="AB14" s="1350"/>
      <c r="AC14" s="1349"/>
      <c r="AD14" s="1349"/>
      <c r="AE14" s="1349"/>
      <c r="AF14" s="1349"/>
      <c r="AG14" s="1349"/>
      <c r="AH14" s="1349"/>
      <c r="AI14" s="1349"/>
      <c r="AJ14" s="1349"/>
      <c r="AK14" s="1350"/>
      <c r="AL14" s="13" t="str">
        <f t="shared" si="0"/>
        <v>年月日</v>
      </c>
      <c r="AN14" s="1356"/>
      <c r="AO14" s="1356"/>
      <c r="AP14" s="1356"/>
      <c r="AQ14" s="1356"/>
      <c r="AR14" s="1356"/>
      <c r="AS14" s="1356"/>
      <c r="AT14" s="1356"/>
      <c r="AU14" s="1356"/>
      <c r="AV14" s="1356"/>
      <c r="AW14" s="1356"/>
      <c r="AX14" s="1356"/>
      <c r="AY14" s="1356"/>
      <c r="AZ14" s="1356"/>
      <c r="BA14" s="1356"/>
      <c r="BB14" s="1356"/>
      <c r="BC14" s="1356"/>
      <c r="BD14" s="1356"/>
    </row>
    <row r="15" spans="2:57" ht="32.1" customHeight="1">
      <c r="B15" s="113">
        <v>4</v>
      </c>
      <c r="C15" s="1290"/>
      <c r="D15" s="1291"/>
      <c r="E15" s="1292"/>
      <c r="F15" s="1347"/>
      <c r="G15" s="1347"/>
      <c r="H15" s="1347"/>
      <c r="I15" s="1347"/>
      <c r="J15" s="1347"/>
      <c r="K15" s="1347"/>
      <c r="L15" s="1290"/>
      <c r="M15" s="1346"/>
      <c r="N15" s="408"/>
      <c r="O15" s="121" t="s">
        <v>13</v>
      </c>
      <c r="P15" s="408"/>
      <c r="Q15" s="121" t="s">
        <v>26</v>
      </c>
      <c r="R15" s="408"/>
      <c r="S15" s="119" t="s">
        <v>27</v>
      </c>
      <c r="T15" s="1176" t="str">
        <f t="shared" si="1"/>
        <v/>
      </c>
      <c r="U15" s="1176"/>
      <c r="V15" s="1351"/>
      <c r="W15" s="1349"/>
      <c r="X15" s="1349"/>
      <c r="Y15" s="1349"/>
      <c r="Z15" s="1349"/>
      <c r="AA15" s="1349"/>
      <c r="AB15" s="1350"/>
      <c r="AC15" s="1349"/>
      <c r="AD15" s="1349"/>
      <c r="AE15" s="1349"/>
      <c r="AF15" s="1349"/>
      <c r="AG15" s="1349"/>
      <c r="AH15" s="1349"/>
      <c r="AI15" s="1349"/>
      <c r="AJ15" s="1349"/>
      <c r="AK15" s="1350"/>
      <c r="AL15" s="13" t="str">
        <f t="shared" si="0"/>
        <v>年月日</v>
      </c>
      <c r="AN15" s="1356"/>
      <c r="AO15" s="1356"/>
      <c r="AP15" s="1356"/>
      <c r="AQ15" s="1356"/>
      <c r="AR15" s="1356"/>
      <c r="AS15" s="1356"/>
      <c r="AT15" s="1356"/>
      <c r="AU15" s="1356"/>
      <c r="AV15" s="1356"/>
      <c r="AW15" s="1356"/>
      <c r="AX15" s="1356"/>
      <c r="AY15" s="1356"/>
      <c r="AZ15" s="1356"/>
      <c r="BA15" s="1356"/>
      <c r="BB15" s="1356"/>
      <c r="BC15" s="1356"/>
      <c r="BD15" s="1356"/>
    </row>
    <row r="16" spans="2:57" ht="32.1" customHeight="1">
      <c r="B16" s="113">
        <v>5</v>
      </c>
      <c r="C16" s="1290"/>
      <c r="D16" s="1291"/>
      <c r="E16" s="1292"/>
      <c r="F16" s="1347"/>
      <c r="G16" s="1347"/>
      <c r="H16" s="1347"/>
      <c r="I16" s="1347"/>
      <c r="J16" s="1347"/>
      <c r="K16" s="1347"/>
      <c r="L16" s="1290"/>
      <c r="M16" s="1346"/>
      <c r="N16" s="408"/>
      <c r="O16" s="121" t="s">
        <v>13</v>
      </c>
      <c r="P16" s="408"/>
      <c r="Q16" s="121" t="s">
        <v>26</v>
      </c>
      <c r="R16" s="408"/>
      <c r="S16" s="119" t="s">
        <v>27</v>
      </c>
      <c r="T16" s="1176" t="str">
        <f t="shared" si="1"/>
        <v/>
      </c>
      <c r="U16" s="1176"/>
      <c r="V16" s="1351"/>
      <c r="W16" s="1349"/>
      <c r="X16" s="1349"/>
      <c r="Y16" s="1349"/>
      <c r="Z16" s="1349"/>
      <c r="AA16" s="1349"/>
      <c r="AB16" s="1350"/>
      <c r="AC16" s="1349"/>
      <c r="AD16" s="1349"/>
      <c r="AE16" s="1349"/>
      <c r="AF16" s="1349"/>
      <c r="AG16" s="1349"/>
      <c r="AH16" s="1349"/>
      <c r="AI16" s="1349"/>
      <c r="AJ16" s="1349"/>
      <c r="AK16" s="1350"/>
      <c r="AL16" s="13" t="str">
        <f t="shared" si="0"/>
        <v>年月日</v>
      </c>
    </row>
    <row r="17" spans="2:56" ht="33.6" customHeight="1">
      <c r="B17" s="11" t="s">
        <v>658</v>
      </c>
      <c r="C17" s="1352" t="s">
        <v>659</v>
      </c>
      <c r="D17" s="1352"/>
      <c r="E17" s="1352"/>
      <c r="F17" s="1352"/>
      <c r="G17" s="1352"/>
      <c r="H17" s="1352"/>
      <c r="I17" s="1352"/>
      <c r="J17" s="1352"/>
      <c r="K17" s="1352"/>
      <c r="L17" s="1352"/>
      <c r="M17" s="1352"/>
      <c r="N17" s="1352"/>
      <c r="O17" s="1352"/>
      <c r="P17" s="1352"/>
      <c r="Q17" s="1352"/>
      <c r="R17" s="1352"/>
      <c r="S17" s="1352"/>
      <c r="T17" s="1352"/>
      <c r="U17" s="1352"/>
      <c r="V17" s="1352"/>
      <c r="W17" s="1352"/>
      <c r="X17" s="1352"/>
      <c r="Y17" s="1352"/>
      <c r="Z17" s="1352"/>
      <c r="AA17" s="1352"/>
      <c r="AB17" s="1352"/>
      <c r="AC17" s="1352"/>
      <c r="AD17" s="1352"/>
      <c r="AE17" s="1352"/>
      <c r="AF17" s="1352"/>
      <c r="AG17" s="1352"/>
      <c r="AH17" s="1352"/>
      <c r="AI17" s="1352"/>
      <c r="AJ17" s="1352"/>
      <c r="AK17" s="1352"/>
      <c r="AL17" s="62"/>
    </row>
    <row r="18" spans="2:56" ht="15.75" customHeight="1">
      <c r="B18" s="120"/>
      <c r="C18" s="120"/>
      <c r="D18" s="120"/>
      <c r="E18" s="120"/>
      <c r="F18" s="120"/>
      <c r="G18" s="120"/>
      <c r="H18" s="120"/>
      <c r="I18" s="120"/>
      <c r="J18" s="120"/>
      <c r="K18" s="120"/>
      <c r="L18" s="94"/>
      <c r="M18" s="94"/>
      <c r="N18" s="94"/>
      <c r="O18" s="94"/>
      <c r="P18" s="94"/>
      <c r="Q18" s="94"/>
      <c r="R18" s="94"/>
      <c r="S18" s="120"/>
      <c r="T18" s="120"/>
      <c r="U18" s="120"/>
      <c r="V18" s="67"/>
      <c r="W18" s="67"/>
      <c r="X18" s="67"/>
      <c r="Y18" s="67"/>
      <c r="Z18" s="67"/>
      <c r="AA18" s="67"/>
      <c r="AB18" s="67"/>
      <c r="AC18" s="67"/>
      <c r="AD18" s="67"/>
      <c r="AE18" s="67"/>
      <c r="AF18" s="67"/>
      <c r="AG18" s="67"/>
      <c r="AH18" s="67"/>
      <c r="AI18" s="67"/>
      <c r="AJ18" s="67"/>
      <c r="AK18" s="67"/>
      <c r="AL18" s="62"/>
    </row>
    <row r="19" spans="2:56" ht="15.75" customHeight="1">
      <c r="B19" s="1354" t="s">
        <v>304</v>
      </c>
      <c r="C19" s="1354"/>
      <c r="D19" s="1354"/>
      <c r="E19" s="1354"/>
      <c r="F19" s="1354"/>
      <c r="G19" s="1354"/>
      <c r="H19" s="1354"/>
      <c r="I19" s="1354"/>
      <c r="J19" s="1354"/>
      <c r="K19" s="1354"/>
      <c r="L19" s="1354"/>
      <c r="M19" s="1354"/>
      <c r="N19" s="1354"/>
      <c r="O19" s="1354"/>
      <c r="P19" s="1354"/>
      <c r="Q19" s="1354"/>
      <c r="R19" s="1354"/>
      <c r="S19" s="1354"/>
      <c r="T19" s="1354"/>
      <c r="U19" s="1354"/>
      <c r="V19" s="1354"/>
      <c r="W19" s="1354"/>
      <c r="X19" s="1354"/>
      <c r="Y19" s="1354"/>
      <c r="Z19" s="1354"/>
      <c r="AA19" s="1354"/>
      <c r="AB19" s="1354"/>
      <c r="AC19" s="1354"/>
      <c r="AD19" s="1354"/>
      <c r="AE19" s="1354"/>
      <c r="AF19" s="1354"/>
      <c r="AG19" s="1354"/>
      <c r="AH19" s="1354"/>
      <c r="AI19" s="1354"/>
      <c r="AJ19" s="1354"/>
      <c r="AK19" s="1354"/>
      <c r="AL19" s="62"/>
    </row>
    <row r="20" spans="2:56" ht="24" customHeight="1">
      <c r="B20" s="1353" t="s">
        <v>155</v>
      </c>
      <c r="C20" s="1300"/>
      <c r="D20" s="1300"/>
      <c r="E20" s="1300"/>
      <c r="F20" s="1300"/>
      <c r="G20" s="1300"/>
      <c r="H20" s="1300"/>
      <c r="I20" s="1300"/>
      <c r="J20" s="1300"/>
      <c r="K20" s="1301"/>
      <c r="L20" s="1290"/>
      <c r="M20" s="1291"/>
      <c r="N20" s="1291"/>
      <c r="O20" s="1291"/>
      <c r="P20" s="1291"/>
      <c r="Q20" s="1291"/>
      <c r="R20" s="1291"/>
      <c r="S20" s="1291"/>
      <c r="T20" s="1291"/>
      <c r="U20" s="1291"/>
      <c r="V20" s="1291"/>
      <c r="W20" s="1291"/>
      <c r="X20" s="1291"/>
      <c r="Y20" s="1291"/>
      <c r="Z20" s="1291"/>
      <c r="AA20" s="1291"/>
      <c r="AB20" s="1291"/>
      <c r="AC20" s="1291"/>
      <c r="AD20" s="1291"/>
      <c r="AE20" s="1291"/>
      <c r="AF20" s="1291"/>
      <c r="AG20" s="1291"/>
      <c r="AH20" s="1291"/>
      <c r="AI20" s="1291"/>
      <c r="AJ20" s="1291"/>
      <c r="AK20" s="1292"/>
      <c r="AL20" s="62"/>
      <c r="AM20" s="11" t="s">
        <v>67</v>
      </c>
      <c r="AN20" s="1355" t="s">
        <v>163</v>
      </c>
      <c r="AO20" s="1355"/>
      <c r="AP20" s="1355"/>
      <c r="AQ20" s="1355"/>
      <c r="AR20" s="1355"/>
      <c r="AS20" s="1355"/>
      <c r="AT20" s="1355"/>
      <c r="AU20" s="1355"/>
      <c r="AV20" s="1355"/>
      <c r="AW20" s="1355"/>
      <c r="AX20" s="1355"/>
      <c r="AY20" s="1355"/>
      <c r="AZ20" s="1355"/>
      <c r="BA20" s="1355"/>
      <c r="BB20" s="1355"/>
      <c r="BC20" s="1355"/>
      <c r="BD20" s="1355"/>
    </row>
    <row r="21" spans="2:56" ht="32.1" customHeight="1">
      <c r="B21" s="113"/>
      <c r="C21" s="1353" t="s">
        <v>193</v>
      </c>
      <c r="D21" s="1300"/>
      <c r="E21" s="1300"/>
      <c r="F21" s="1300"/>
      <c r="G21" s="1300"/>
      <c r="H21" s="1301"/>
      <c r="I21" s="1300" t="s">
        <v>8</v>
      </c>
      <c r="J21" s="1300"/>
      <c r="K21" s="1300"/>
      <c r="L21" s="1300"/>
      <c r="M21" s="1300"/>
      <c r="N21" s="1300"/>
      <c r="O21" s="1300"/>
      <c r="P21" s="1300"/>
      <c r="Q21" s="1176" t="s">
        <v>99</v>
      </c>
      <c r="R21" s="1176"/>
      <c r="S21" s="1353" t="s">
        <v>157</v>
      </c>
      <c r="T21" s="1300"/>
      <c r="U21" s="1300"/>
      <c r="V21" s="1300"/>
      <c r="W21" s="1301"/>
      <c r="X21" s="1176" t="s">
        <v>160</v>
      </c>
      <c r="Y21" s="1176"/>
      <c r="Z21" s="1176"/>
      <c r="AA21" s="1176"/>
      <c r="AB21" s="1176"/>
      <c r="AC21" s="1176"/>
      <c r="AD21" s="1176" t="s">
        <v>156</v>
      </c>
      <c r="AE21" s="1176"/>
      <c r="AF21" s="1176"/>
      <c r="AG21" s="1176"/>
      <c r="AH21" s="1176"/>
      <c r="AI21" s="1176"/>
      <c r="AJ21" s="1176"/>
      <c r="AK21" s="1176"/>
      <c r="AL21" s="62"/>
      <c r="AN21" s="1355"/>
      <c r="AO21" s="1355"/>
      <c r="AP21" s="1355"/>
      <c r="AQ21" s="1355"/>
      <c r="AR21" s="1355"/>
      <c r="AS21" s="1355"/>
      <c r="AT21" s="1355"/>
      <c r="AU21" s="1355"/>
      <c r="AV21" s="1355"/>
      <c r="AW21" s="1355"/>
      <c r="AX21" s="1355"/>
      <c r="AY21" s="1355"/>
      <c r="AZ21" s="1355"/>
      <c r="BA21" s="1355"/>
      <c r="BB21" s="1355"/>
      <c r="BC21" s="1355"/>
      <c r="BD21" s="1355"/>
    </row>
    <row r="22" spans="2:56" ht="32.1" customHeight="1">
      <c r="B22" s="113">
        <v>1</v>
      </c>
      <c r="C22" s="1343"/>
      <c r="D22" s="1344"/>
      <c r="E22" s="1344"/>
      <c r="F22" s="1344"/>
      <c r="G22" s="1344"/>
      <c r="H22" s="1345"/>
      <c r="I22" s="1290"/>
      <c r="J22" s="1346"/>
      <c r="K22" s="408"/>
      <c r="L22" s="121" t="s">
        <v>13</v>
      </c>
      <c r="M22" s="408"/>
      <c r="N22" s="121" t="s">
        <v>20</v>
      </c>
      <c r="O22" s="408"/>
      <c r="P22" s="119" t="s">
        <v>27</v>
      </c>
      <c r="Q22" s="1176" t="str">
        <f>IFERROR(DATEDIF($AL22,$AL$2,"y"),"")</f>
        <v/>
      </c>
      <c r="R22" s="1176"/>
      <c r="S22" s="1290"/>
      <c r="T22" s="1291"/>
      <c r="U22" s="1291"/>
      <c r="V22" s="1291"/>
      <c r="W22" s="1292"/>
      <c r="X22" s="1293"/>
      <c r="Y22" s="1293"/>
      <c r="Z22" s="1293"/>
      <c r="AA22" s="1293"/>
      <c r="AB22" s="1293"/>
      <c r="AC22" s="1293"/>
      <c r="AD22" s="1293"/>
      <c r="AE22" s="1293"/>
      <c r="AF22" s="1293"/>
      <c r="AG22" s="1293"/>
      <c r="AH22" s="1293"/>
      <c r="AI22" s="1293"/>
      <c r="AJ22" s="1293"/>
      <c r="AK22" s="1293"/>
      <c r="AL22" s="13" t="str">
        <f>CONCATENATE(I22,K22,L22,M22,N22,O22,P22)</f>
        <v>年月日</v>
      </c>
    </row>
    <row r="23" spans="2:56" ht="32.1" customHeight="1">
      <c r="B23" s="113">
        <v>2</v>
      </c>
      <c r="C23" s="1343"/>
      <c r="D23" s="1344"/>
      <c r="E23" s="1344"/>
      <c r="F23" s="1344"/>
      <c r="G23" s="1344"/>
      <c r="H23" s="1345"/>
      <c r="I23" s="1290"/>
      <c r="J23" s="1346"/>
      <c r="K23" s="408"/>
      <c r="L23" s="121" t="s">
        <v>13</v>
      </c>
      <c r="M23" s="408"/>
      <c r="N23" s="121" t="s">
        <v>20</v>
      </c>
      <c r="O23" s="408"/>
      <c r="P23" s="119" t="s">
        <v>27</v>
      </c>
      <c r="Q23" s="1176" t="str">
        <f t="shared" ref="Q23:Q31" si="2">IFERROR(DATEDIF($AL23,$AL$2,"y"),"")</f>
        <v/>
      </c>
      <c r="R23" s="1176"/>
      <c r="S23" s="1290"/>
      <c r="T23" s="1291"/>
      <c r="U23" s="1291"/>
      <c r="V23" s="1291"/>
      <c r="W23" s="1292"/>
      <c r="X23" s="1293"/>
      <c r="Y23" s="1293"/>
      <c r="Z23" s="1293"/>
      <c r="AA23" s="1293"/>
      <c r="AB23" s="1293"/>
      <c r="AC23" s="1293"/>
      <c r="AD23" s="1293"/>
      <c r="AE23" s="1293"/>
      <c r="AF23" s="1293"/>
      <c r="AG23" s="1293"/>
      <c r="AH23" s="1293"/>
      <c r="AI23" s="1293"/>
      <c r="AJ23" s="1293"/>
      <c r="AK23" s="1293"/>
      <c r="AL23" s="13" t="str">
        <f t="shared" ref="AL23:AL31" si="3">CONCATENATE(I23,K23,L23,M23,N23,O23,P23)</f>
        <v>年月日</v>
      </c>
    </row>
    <row r="24" spans="2:56" ht="32.1" customHeight="1">
      <c r="B24" s="113">
        <v>3</v>
      </c>
      <c r="C24" s="1343"/>
      <c r="D24" s="1344"/>
      <c r="E24" s="1344"/>
      <c r="F24" s="1344"/>
      <c r="G24" s="1344"/>
      <c r="H24" s="1345"/>
      <c r="I24" s="1290"/>
      <c r="J24" s="1346"/>
      <c r="K24" s="408"/>
      <c r="L24" s="121" t="s">
        <v>13</v>
      </c>
      <c r="M24" s="408"/>
      <c r="N24" s="121" t="s">
        <v>20</v>
      </c>
      <c r="O24" s="408"/>
      <c r="P24" s="119" t="s">
        <v>27</v>
      </c>
      <c r="Q24" s="1176" t="str">
        <f t="shared" si="2"/>
        <v/>
      </c>
      <c r="R24" s="1176"/>
      <c r="S24" s="1290"/>
      <c r="T24" s="1291"/>
      <c r="U24" s="1291"/>
      <c r="V24" s="1291"/>
      <c r="W24" s="1292"/>
      <c r="X24" s="1293"/>
      <c r="Y24" s="1293"/>
      <c r="Z24" s="1293"/>
      <c r="AA24" s="1293"/>
      <c r="AB24" s="1293"/>
      <c r="AC24" s="1293"/>
      <c r="AD24" s="1293"/>
      <c r="AE24" s="1293"/>
      <c r="AF24" s="1293"/>
      <c r="AG24" s="1293"/>
      <c r="AH24" s="1293"/>
      <c r="AI24" s="1293"/>
      <c r="AJ24" s="1293"/>
      <c r="AK24" s="1293"/>
      <c r="AL24" s="13" t="str">
        <f t="shared" si="3"/>
        <v>年月日</v>
      </c>
    </row>
    <row r="25" spans="2:56" ht="32.1" customHeight="1">
      <c r="B25" s="113">
        <v>4</v>
      </c>
      <c r="C25" s="1343"/>
      <c r="D25" s="1344"/>
      <c r="E25" s="1344"/>
      <c r="F25" s="1344"/>
      <c r="G25" s="1344"/>
      <c r="H25" s="1345"/>
      <c r="I25" s="1290"/>
      <c r="J25" s="1346"/>
      <c r="K25" s="408"/>
      <c r="L25" s="121" t="s">
        <v>13</v>
      </c>
      <c r="M25" s="408"/>
      <c r="N25" s="121" t="s">
        <v>20</v>
      </c>
      <c r="O25" s="408"/>
      <c r="P25" s="119" t="s">
        <v>27</v>
      </c>
      <c r="Q25" s="1176" t="str">
        <f t="shared" si="2"/>
        <v/>
      </c>
      <c r="R25" s="1176"/>
      <c r="S25" s="1290"/>
      <c r="T25" s="1291"/>
      <c r="U25" s="1291"/>
      <c r="V25" s="1291"/>
      <c r="W25" s="1292"/>
      <c r="X25" s="1293"/>
      <c r="Y25" s="1293"/>
      <c r="Z25" s="1293"/>
      <c r="AA25" s="1293"/>
      <c r="AB25" s="1293"/>
      <c r="AC25" s="1293"/>
      <c r="AD25" s="1293"/>
      <c r="AE25" s="1293"/>
      <c r="AF25" s="1293"/>
      <c r="AG25" s="1293"/>
      <c r="AH25" s="1293"/>
      <c r="AI25" s="1293"/>
      <c r="AJ25" s="1293"/>
      <c r="AK25" s="1293"/>
      <c r="AL25" s="13" t="str">
        <f t="shared" si="3"/>
        <v>年月日</v>
      </c>
    </row>
    <row r="26" spans="2:56" ht="32.1" customHeight="1">
      <c r="B26" s="113">
        <v>5</v>
      </c>
      <c r="C26" s="1343"/>
      <c r="D26" s="1344"/>
      <c r="E26" s="1344"/>
      <c r="F26" s="1344"/>
      <c r="G26" s="1344"/>
      <c r="H26" s="1345"/>
      <c r="I26" s="1290"/>
      <c r="J26" s="1346"/>
      <c r="K26" s="408"/>
      <c r="L26" s="121" t="s">
        <v>13</v>
      </c>
      <c r="M26" s="408"/>
      <c r="N26" s="121" t="s">
        <v>20</v>
      </c>
      <c r="O26" s="408"/>
      <c r="P26" s="119" t="s">
        <v>27</v>
      </c>
      <c r="Q26" s="1176" t="str">
        <f t="shared" si="2"/>
        <v/>
      </c>
      <c r="R26" s="1176"/>
      <c r="S26" s="1290"/>
      <c r="T26" s="1291"/>
      <c r="U26" s="1291"/>
      <c r="V26" s="1291"/>
      <c r="W26" s="1292"/>
      <c r="X26" s="1293"/>
      <c r="Y26" s="1293"/>
      <c r="Z26" s="1293"/>
      <c r="AA26" s="1293"/>
      <c r="AB26" s="1293"/>
      <c r="AC26" s="1293"/>
      <c r="AD26" s="1293"/>
      <c r="AE26" s="1293"/>
      <c r="AF26" s="1293"/>
      <c r="AG26" s="1293"/>
      <c r="AH26" s="1293"/>
      <c r="AI26" s="1293"/>
      <c r="AJ26" s="1293"/>
      <c r="AK26" s="1293"/>
      <c r="AL26" s="13" t="str">
        <f t="shared" si="3"/>
        <v>年月日</v>
      </c>
    </row>
    <row r="27" spans="2:56" ht="32.1" customHeight="1">
      <c r="B27" s="113">
        <v>6</v>
      </c>
      <c r="C27" s="1343"/>
      <c r="D27" s="1344"/>
      <c r="E27" s="1344"/>
      <c r="F27" s="1344"/>
      <c r="G27" s="1344"/>
      <c r="H27" s="1345"/>
      <c r="I27" s="1290"/>
      <c r="J27" s="1346"/>
      <c r="K27" s="408"/>
      <c r="L27" s="121" t="s">
        <v>13</v>
      </c>
      <c r="M27" s="408"/>
      <c r="N27" s="121" t="s">
        <v>20</v>
      </c>
      <c r="O27" s="408"/>
      <c r="P27" s="119" t="s">
        <v>27</v>
      </c>
      <c r="Q27" s="1176" t="str">
        <f t="shared" si="2"/>
        <v/>
      </c>
      <c r="R27" s="1176"/>
      <c r="S27" s="1290"/>
      <c r="T27" s="1291"/>
      <c r="U27" s="1291"/>
      <c r="V27" s="1291"/>
      <c r="W27" s="1292"/>
      <c r="X27" s="1293"/>
      <c r="Y27" s="1293"/>
      <c r="Z27" s="1293"/>
      <c r="AA27" s="1293"/>
      <c r="AB27" s="1293"/>
      <c r="AC27" s="1293"/>
      <c r="AD27" s="1293"/>
      <c r="AE27" s="1293"/>
      <c r="AF27" s="1293"/>
      <c r="AG27" s="1293"/>
      <c r="AH27" s="1293"/>
      <c r="AI27" s="1293"/>
      <c r="AJ27" s="1293"/>
      <c r="AK27" s="1293"/>
      <c r="AL27" s="13" t="str">
        <f t="shared" si="3"/>
        <v>年月日</v>
      </c>
    </row>
    <row r="28" spans="2:56" ht="32.1" customHeight="1">
      <c r="B28" s="113">
        <v>7</v>
      </c>
      <c r="C28" s="1343"/>
      <c r="D28" s="1344"/>
      <c r="E28" s="1344"/>
      <c r="F28" s="1344"/>
      <c r="G28" s="1344"/>
      <c r="H28" s="1345"/>
      <c r="I28" s="1290"/>
      <c r="J28" s="1346"/>
      <c r="K28" s="408"/>
      <c r="L28" s="121" t="s">
        <v>13</v>
      </c>
      <c r="M28" s="408"/>
      <c r="N28" s="121" t="s">
        <v>20</v>
      </c>
      <c r="O28" s="408"/>
      <c r="P28" s="119" t="s">
        <v>27</v>
      </c>
      <c r="Q28" s="1176" t="str">
        <f t="shared" si="2"/>
        <v/>
      </c>
      <c r="R28" s="1176"/>
      <c r="S28" s="1290"/>
      <c r="T28" s="1291"/>
      <c r="U28" s="1291"/>
      <c r="V28" s="1291"/>
      <c r="W28" s="1292"/>
      <c r="X28" s="1293"/>
      <c r="Y28" s="1293"/>
      <c r="Z28" s="1293"/>
      <c r="AA28" s="1293"/>
      <c r="AB28" s="1293"/>
      <c r="AC28" s="1293"/>
      <c r="AD28" s="1293"/>
      <c r="AE28" s="1293"/>
      <c r="AF28" s="1293"/>
      <c r="AG28" s="1293"/>
      <c r="AH28" s="1293"/>
      <c r="AI28" s="1293"/>
      <c r="AJ28" s="1293"/>
      <c r="AK28" s="1293"/>
      <c r="AL28" s="13" t="str">
        <f t="shared" si="3"/>
        <v>年月日</v>
      </c>
    </row>
    <row r="29" spans="2:56" ht="32.1" customHeight="1">
      <c r="B29" s="113">
        <v>8</v>
      </c>
      <c r="C29" s="1343"/>
      <c r="D29" s="1344"/>
      <c r="E29" s="1344"/>
      <c r="F29" s="1344"/>
      <c r="G29" s="1344"/>
      <c r="H29" s="1345"/>
      <c r="I29" s="1290"/>
      <c r="J29" s="1346"/>
      <c r="K29" s="408"/>
      <c r="L29" s="121" t="s">
        <v>13</v>
      </c>
      <c r="M29" s="408"/>
      <c r="N29" s="121" t="s">
        <v>20</v>
      </c>
      <c r="O29" s="408"/>
      <c r="P29" s="119" t="s">
        <v>27</v>
      </c>
      <c r="Q29" s="1176" t="str">
        <f t="shared" si="2"/>
        <v/>
      </c>
      <c r="R29" s="1176"/>
      <c r="S29" s="1290"/>
      <c r="T29" s="1291"/>
      <c r="U29" s="1291"/>
      <c r="V29" s="1291"/>
      <c r="W29" s="1292"/>
      <c r="X29" s="1293"/>
      <c r="Y29" s="1293"/>
      <c r="Z29" s="1293"/>
      <c r="AA29" s="1293"/>
      <c r="AB29" s="1293"/>
      <c r="AC29" s="1293"/>
      <c r="AD29" s="1293"/>
      <c r="AE29" s="1293"/>
      <c r="AF29" s="1293"/>
      <c r="AG29" s="1293"/>
      <c r="AH29" s="1293"/>
      <c r="AI29" s="1293"/>
      <c r="AJ29" s="1293"/>
      <c r="AK29" s="1293"/>
      <c r="AL29" s="13" t="str">
        <f t="shared" si="3"/>
        <v>年月日</v>
      </c>
    </row>
    <row r="30" spans="2:56" ht="32.1" customHeight="1">
      <c r="B30" s="113">
        <v>9</v>
      </c>
      <c r="C30" s="1343"/>
      <c r="D30" s="1344"/>
      <c r="E30" s="1344"/>
      <c r="F30" s="1344"/>
      <c r="G30" s="1344"/>
      <c r="H30" s="1345"/>
      <c r="I30" s="1290"/>
      <c r="J30" s="1346"/>
      <c r="K30" s="408"/>
      <c r="L30" s="121" t="s">
        <v>13</v>
      </c>
      <c r="M30" s="408"/>
      <c r="N30" s="121" t="s">
        <v>20</v>
      </c>
      <c r="O30" s="408"/>
      <c r="P30" s="119" t="s">
        <v>27</v>
      </c>
      <c r="Q30" s="1176" t="str">
        <f t="shared" si="2"/>
        <v/>
      </c>
      <c r="R30" s="1176"/>
      <c r="S30" s="1290"/>
      <c r="T30" s="1291"/>
      <c r="U30" s="1291"/>
      <c r="V30" s="1291"/>
      <c r="W30" s="1292"/>
      <c r="X30" s="1293"/>
      <c r="Y30" s="1293"/>
      <c r="Z30" s="1293"/>
      <c r="AA30" s="1293"/>
      <c r="AB30" s="1293"/>
      <c r="AC30" s="1293"/>
      <c r="AD30" s="1293"/>
      <c r="AE30" s="1293"/>
      <c r="AF30" s="1293"/>
      <c r="AG30" s="1293"/>
      <c r="AH30" s="1293"/>
      <c r="AI30" s="1293"/>
      <c r="AJ30" s="1293"/>
      <c r="AK30" s="1293"/>
      <c r="AL30" s="13" t="str">
        <f t="shared" si="3"/>
        <v>年月日</v>
      </c>
    </row>
    <row r="31" spans="2:56" ht="32.1" customHeight="1">
      <c r="B31" s="113">
        <v>10</v>
      </c>
      <c r="C31" s="1343"/>
      <c r="D31" s="1344"/>
      <c r="E31" s="1344"/>
      <c r="F31" s="1344"/>
      <c r="G31" s="1344"/>
      <c r="H31" s="1345"/>
      <c r="I31" s="1290"/>
      <c r="J31" s="1346"/>
      <c r="K31" s="408"/>
      <c r="L31" s="121" t="s">
        <v>13</v>
      </c>
      <c r="M31" s="408"/>
      <c r="N31" s="121" t="s">
        <v>20</v>
      </c>
      <c r="O31" s="408"/>
      <c r="P31" s="119" t="s">
        <v>27</v>
      </c>
      <c r="Q31" s="1176" t="str">
        <f t="shared" si="2"/>
        <v/>
      </c>
      <c r="R31" s="1176"/>
      <c r="S31" s="1290"/>
      <c r="T31" s="1291"/>
      <c r="U31" s="1291"/>
      <c r="V31" s="1291"/>
      <c r="W31" s="1292"/>
      <c r="X31" s="1293"/>
      <c r="Y31" s="1293"/>
      <c r="Z31" s="1293"/>
      <c r="AA31" s="1293"/>
      <c r="AB31" s="1293"/>
      <c r="AC31" s="1293"/>
      <c r="AD31" s="1293"/>
      <c r="AE31" s="1293"/>
      <c r="AF31" s="1293"/>
      <c r="AG31" s="1293"/>
      <c r="AH31" s="1293"/>
      <c r="AI31" s="1293"/>
      <c r="AJ31" s="1293"/>
      <c r="AK31" s="1293"/>
      <c r="AL31" s="13" t="str">
        <f t="shared" si="3"/>
        <v>年月日</v>
      </c>
    </row>
    <row r="32" spans="2:56" ht="38.4" customHeight="1">
      <c r="B32" s="306" t="s">
        <v>660</v>
      </c>
      <c r="C32" s="1348" t="s">
        <v>661</v>
      </c>
      <c r="D32" s="1270"/>
      <c r="E32" s="1270"/>
      <c r="F32" s="1270"/>
      <c r="G32" s="1270"/>
      <c r="H32" s="1270"/>
      <c r="I32" s="1270"/>
      <c r="J32" s="1270"/>
      <c r="K32" s="1270"/>
      <c r="L32" s="1270"/>
      <c r="M32" s="1270"/>
      <c r="N32" s="1270"/>
      <c r="O32" s="1270"/>
      <c r="P32" s="1270"/>
      <c r="Q32" s="1270"/>
      <c r="R32" s="1270"/>
      <c r="S32" s="1270"/>
      <c r="T32" s="1270"/>
      <c r="U32" s="1270"/>
      <c r="V32" s="1270"/>
      <c r="W32" s="1270"/>
      <c r="X32" s="1270"/>
      <c r="Y32" s="1270"/>
      <c r="Z32" s="1270"/>
      <c r="AA32" s="1270"/>
      <c r="AB32" s="1270"/>
      <c r="AC32" s="1270"/>
      <c r="AD32" s="1270"/>
      <c r="AE32" s="1270"/>
      <c r="AF32" s="1270"/>
      <c r="AG32" s="1270"/>
      <c r="AH32" s="1270"/>
      <c r="AI32" s="1270"/>
      <c r="AJ32" s="1270"/>
      <c r="AK32" s="1270"/>
    </row>
    <row r="33" spans="2:37" ht="22.65" customHeight="1">
      <c r="B33" s="64"/>
      <c r="C33" s="64"/>
      <c r="D33" s="64"/>
      <c r="E33" s="64"/>
      <c r="F33" s="64"/>
      <c r="G33" s="64"/>
      <c r="H33" s="64"/>
      <c r="I33" s="64"/>
      <c r="U33" s="64"/>
      <c r="V33" s="64"/>
      <c r="W33" s="64"/>
      <c r="X33" s="64"/>
      <c r="Y33" s="64"/>
      <c r="Z33" s="64"/>
    </row>
    <row r="34" spans="2:37" ht="22.65" customHeight="1">
      <c r="B34" s="64"/>
      <c r="C34" s="64"/>
      <c r="D34" s="64"/>
      <c r="E34" s="64"/>
      <c r="F34" s="64"/>
      <c r="G34" s="64"/>
      <c r="H34" s="64"/>
      <c r="I34" s="64"/>
      <c r="J34" s="64"/>
      <c r="K34" s="64"/>
      <c r="L34" s="64"/>
      <c r="M34" s="64"/>
      <c r="N34" s="64"/>
      <c r="O34" s="64"/>
      <c r="P34" s="64"/>
      <c r="Q34" s="64"/>
      <c r="R34" s="64"/>
      <c r="S34" s="64"/>
      <c r="T34" s="64"/>
      <c r="U34" s="64"/>
      <c r="V34" s="64"/>
      <c r="W34" s="64"/>
      <c r="X34" s="64"/>
      <c r="Y34" s="64"/>
      <c r="Z34" s="64"/>
      <c r="AA34" s="64"/>
      <c r="AB34" s="64"/>
      <c r="AC34" s="64"/>
      <c r="AD34" s="64"/>
      <c r="AE34" s="64"/>
      <c r="AF34" s="64"/>
      <c r="AG34" s="64"/>
      <c r="AH34" s="64"/>
      <c r="AI34" s="64"/>
      <c r="AJ34" s="64"/>
      <c r="AK34" s="64"/>
    </row>
    <row r="35" spans="2:37" ht="22.65" customHeight="1">
      <c r="B35" s="65"/>
      <c r="C35" s="64"/>
      <c r="D35" s="64"/>
      <c r="E35" s="64"/>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row>
    <row r="36" spans="2:37" ht="22.65" customHeight="1">
      <c r="B36" s="65"/>
      <c r="C36" s="64"/>
      <c r="D36" s="64"/>
      <c r="E36" s="64"/>
    </row>
    <row r="37" spans="2:37" ht="22.65" customHeight="1">
      <c r="B37" s="65"/>
    </row>
    <row r="38" spans="2:37" ht="22.65" customHeight="1">
      <c r="B38" s="65"/>
      <c r="C38" s="67"/>
      <c r="D38" s="67"/>
      <c r="E38" s="67"/>
    </row>
    <row r="39" spans="2:37" ht="22.65" customHeight="1">
      <c r="B39" s="64"/>
      <c r="C39" s="64"/>
      <c r="D39" s="64"/>
      <c r="E39" s="64"/>
    </row>
    <row r="40" spans="2:37" ht="22.65" customHeight="1">
      <c r="B40" s="64"/>
      <c r="C40" s="64"/>
      <c r="D40" s="64"/>
      <c r="E40" s="64"/>
      <c r="F40" s="64"/>
      <c r="G40" s="64"/>
      <c r="H40" s="64"/>
      <c r="I40" s="64"/>
      <c r="J40" s="64"/>
      <c r="K40" s="64"/>
      <c r="L40" s="64"/>
      <c r="M40" s="64"/>
      <c r="N40" s="64"/>
      <c r="O40" s="64"/>
      <c r="P40" s="64"/>
      <c r="Q40" s="64"/>
      <c r="R40" s="64"/>
      <c r="S40" s="64"/>
      <c r="T40" s="64"/>
      <c r="U40" s="64"/>
      <c r="V40" s="64"/>
      <c r="W40" s="64"/>
      <c r="X40" s="64"/>
      <c r="Y40" s="64"/>
      <c r="Z40" s="64"/>
      <c r="AA40" s="64"/>
      <c r="AB40" s="64"/>
      <c r="AC40" s="64"/>
      <c r="AD40" s="64"/>
      <c r="AE40" s="64"/>
      <c r="AF40" s="64"/>
      <c r="AG40" s="64"/>
      <c r="AH40" s="64"/>
      <c r="AI40" s="64"/>
      <c r="AJ40" s="64"/>
      <c r="AK40" s="64"/>
    </row>
    <row r="41" spans="2:37" ht="22.65" customHeight="1">
      <c r="B41" s="64"/>
      <c r="C41" s="64"/>
      <c r="D41" s="64"/>
      <c r="E41" s="64"/>
      <c r="F41" s="64"/>
      <c r="G41" s="64"/>
      <c r="H41" s="64"/>
      <c r="I41" s="64"/>
      <c r="J41" s="64"/>
      <c r="K41" s="64"/>
      <c r="L41" s="64"/>
      <c r="M41" s="64"/>
      <c r="N41" s="64"/>
      <c r="O41" s="64"/>
      <c r="P41" s="64"/>
      <c r="Q41" s="64"/>
      <c r="R41" s="64"/>
      <c r="S41" s="64"/>
      <c r="T41" s="64"/>
      <c r="U41" s="64"/>
      <c r="V41" s="64"/>
      <c r="W41" s="64"/>
      <c r="X41" s="64"/>
      <c r="Y41" s="64"/>
      <c r="Z41" s="64"/>
      <c r="AA41" s="64"/>
      <c r="AB41" s="64"/>
      <c r="AC41" s="64"/>
      <c r="AD41" s="64"/>
      <c r="AE41" s="64"/>
      <c r="AF41" s="64"/>
      <c r="AG41" s="64"/>
      <c r="AH41" s="64"/>
      <c r="AI41" s="64"/>
      <c r="AJ41" s="64"/>
      <c r="AK41" s="64"/>
    </row>
    <row r="42" spans="2:37" ht="22.65" customHeight="1">
      <c r="B42" s="64"/>
      <c r="C42" s="64"/>
      <c r="D42" s="64"/>
      <c r="E42" s="64"/>
      <c r="F42" s="64"/>
      <c r="G42" s="64"/>
      <c r="H42" s="64"/>
      <c r="I42" s="64"/>
      <c r="J42" s="64"/>
      <c r="K42" s="64"/>
      <c r="L42" s="64"/>
      <c r="M42" s="64"/>
      <c r="N42" s="64"/>
      <c r="O42" s="64"/>
      <c r="P42" s="64"/>
      <c r="Q42" s="64"/>
      <c r="R42" s="64"/>
      <c r="S42" s="64"/>
      <c r="T42" s="64"/>
      <c r="U42" s="64"/>
      <c r="V42" s="64"/>
      <c r="W42" s="64"/>
      <c r="X42" s="64"/>
      <c r="Y42" s="64"/>
      <c r="Z42" s="64"/>
      <c r="AA42" s="64"/>
      <c r="AB42" s="64"/>
      <c r="AC42" s="64"/>
      <c r="AD42" s="64"/>
      <c r="AE42" s="64"/>
      <c r="AF42" s="64"/>
      <c r="AG42" s="64"/>
      <c r="AH42" s="64"/>
      <c r="AI42" s="64"/>
      <c r="AJ42" s="64"/>
      <c r="AK42" s="64"/>
    </row>
    <row r="43" spans="2:37" ht="22.65" customHeight="1">
      <c r="B43" s="64"/>
      <c r="C43" s="64"/>
      <c r="D43" s="64"/>
      <c r="E43" s="64"/>
      <c r="F43" s="64"/>
      <c r="G43" s="64"/>
      <c r="H43" s="64"/>
      <c r="I43" s="64"/>
      <c r="J43" s="64"/>
      <c r="K43" s="64"/>
      <c r="L43" s="64"/>
      <c r="M43" s="64"/>
      <c r="N43" s="64"/>
      <c r="O43" s="64"/>
      <c r="P43" s="64"/>
      <c r="Q43" s="64"/>
      <c r="R43" s="64"/>
      <c r="S43" s="64"/>
      <c r="T43" s="64"/>
      <c r="U43" s="64"/>
      <c r="V43" s="64"/>
      <c r="W43" s="64"/>
      <c r="X43" s="64"/>
      <c r="Y43" s="64"/>
      <c r="Z43" s="64"/>
      <c r="AA43" s="64"/>
      <c r="AB43" s="64"/>
      <c r="AC43" s="64"/>
      <c r="AD43" s="64"/>
      <c r="AE43" s="64"/>
      <c r="AF43" s="64"/>
      <c r="AG43" s="64"/>
      <c r="AH43" s="64"/>
      <c r="AI43" s="64"/>
      <c r="AJ43" s="64"/>
      <c r="AK43" s="64"/>
    </row>
    <row r="44" spans="2:37" ht="22.65" customHeight="1">
      <c r="B44" s="64"/>
      <c r="C44" s="64"/>
      <c r="D44" s="64"/>
      <c r="E44" s="64"/>
    </row>
    <row r="45" spans="2:37" ht="22.65" customHeight="1">
      <c r="B45" s="64"/>
      <c r="C45" s="64"/>
      <c r="D45" s="64"/>
      <c r="E45" s="64"/>
    </row>
    <row r="46" spans="2:37" ht="22.65" customHeight="1">
      <c r="B46" s="64"/>
      <c r="C46" s="64"/>
      <c r="D46" s="64"/>
      <c r="E46" s="64"/>
      <c r="F46" s="64"/>
      <c r="G46" s="64"/>
      <c r="H46" s="64"/>
      <c r="I46" s="64"/>
      <c r="J46" s="64"/>
      <c r="K46" s="64"/>
      <c r="L46" s="64"/>
      <c r="M46" s="64"/>
      <c r="N46" s="64"/>
      <c r="O46" s="64"/>
      <c r="P46" s="64"/>
      <c r="Q46" s="64"/>
      <c r="R46" s="64"/>
      <c r="S46" s="64"/>
      <c r="T46" s="64"/>
      <c r="U46" s="64"/>
      <c r="V46" s="64"/>
      <c r="W46" s="64"/>
      <c r="X46" s="64"/>
      <c r="Y46" s="64"/>
      <c r="Z46" s="64"/>
      <c r="AA46" s="64"/>
      <c r="AB46" s="64"/>
      <c r="AC46" s="64"/>
      <c r="AD46" s="64"/>
      <c r="AE46" s="64"/>
      <c r="AF46" s="64"/>
      <c r="AG46" s="64"/>
      <c r="AH46" s="64"/>
      <c r="AI46" s="64"/>
      <c r="AJ46" s="64"/>
      <c r="AK46" s="64"/>
    </row>
    <row r="47" spans="2:37" ht="22.65" customHeight="1">
      <c r="B47" s="64"/>
      <c r="C47" s="64"/>
      <c r="D47" s="64"/>
      <c r="E47" s="64"/>
      <c r="F47" s="64"/>
      <c r="G47" s="64"/>
      <c r="H47" s="64"/>
      <c r="I47" s="64"/>
      <c r="J47" s="64"/>
      <c r="K47" s="64"/>
      <c r="L47" s="64"/>
      <c r="M47" s="64"/>
      <c r="N47" s="64"/>
      <c r="O47" s="64"/>
      <c r="P47" s="64"/>
      <c r="Q47" s="64"/>
      <c r="R47" s="64"/>
      <c r="S47" s="64"/>
      <c r="T47" s="64"/>
      <c r="U47" s="64"/>
      <c r="V47" s="64"/>
      <c r="W47" s="64"/>
      <c r="X47" s="64"/>
      <c r="Y47" s="64"/>
      <c r="Z47" s="64"/>
      <c r="AA47" s="64"/>
      <c r="AB47" s="64"/>
      <c r="AC47" s="64"/>
      <c r="AD47" s="64"/>
      <c r="AE47" s="64"/>
      <c r="AF47" s="64"/>
      <c r="AG47" s="64"/>
      <c r="AH47" s="64"/>
      <c r="AI47" s="64"/>
      <c r="AJ47" s="64"/>
      <c r="AK47" s="64"/>
    </row>
    <row r="48" spans="2:37" ht="22.65" customHeight="1">
      <c r="B48" s="64"/>
      <c r="C48" s="64"/>
      <c r="D48" s="64"/>
      <c r="E48" s="64"/>
      <c r="F48" s="64"/>
      <c r="G48" s="64"/>
      <c r="H48" s="64"/>
      <c r="I48" s="64"/>
      <c r="J48" s="64"/>
      <c r="K48" s="64"/>
      <c r="L48" s="64"/>
      <c r="M48" s="64"/>
      <c r="N48" s="64"/>
      <c r="O48" s="64"/>
      <c r="P48" s="64"/>
      <c r="Q48" s="64"/>
      <c r="R48" s="64"/>
      <c r="S48" s="64"/>
      <c r="T48" s="64"/>
      <c r="U48" s="64"/>
      <c r="V48" s="64"/>
      <c r="W48" s="64"/>
      <c r="X48" s="64"/>
      <c r="Y48" s="64"/>
      <c r="Z48" s="64"/>
      <c r="AA48" s="64"/>
      <c r="AB48" s="64"/>
      <c r="AC48" s="64"/>
      <c r="AD48" s="64"/>
      <c r="AE48" s="64"/>
      <c r="AF48" s="64"/>
      <c r="AG48" s="64"/>
      <c r="AH48" s="64"/>
      <c r="AI48" s="64"/>
      <c r="AJ48" s="64"/>
      <c r="AK48" s="64"/>
    </row>
    <row r="49" spans="2:37" ht="22.65" customHeight="1">
      <c r="B49" s="64"/>
      <c r="C49" s="64"/>
      <c r="D49" s="64"/>
      <c r="E49" s="64"/>
    </row>
    <row r="50" spans="2:37" ht="22.65" customHeight="1">
      <c r="B50" s="64"/>
      <c r="C50" s="64"/>
      <c r="D50" s="64"/>
      <c r="E50" s="64"/>
      <c r="F50" s="68"/>
      <c r="L50" s="68"/>
      <c r="R50" s="68"/>
      <c r="AF50" s="68"/>
    </row>
    <row r="51" spans="2:37" ht="22.65" customHeight="1">
      <c r="B51" s="64"/>
      <c r="C51" s="64"/>
      <c r="D51" s="64"/>
      <c r="E51" s="64"/>
      <c r="F51" s="64"/>
      <c r="G51" s="64"/>
      <c r="H51" s="64"/>
      <c r="I51" s="64"/>
      <c r="J51" s="64"/>
      <c r="K51" s="64"/>
      <c r="L51" s="64"/>
      <c r="M51" s="64"/>
      <c r="N51" s="64"/>
      <c r="O51" s="64"/>
      <c r="P51" s="64"/>
      <c r="Q51" s="64"/>
      <c r="R51" s="64"/>
      <c r="S51" s="64"/>
      <c r="T51" s="64"/>
      <c r="U51" s="64"/>
      <c r="V51" s="64"/>
      <c r="W51" s="64"/>
      <c r="X51" s="64"/>
      <c r="Y51" s="64"/>
      <c r="Z51" s="64"/>
      <c r="AA51" s="64"/>
      <c r="AB51" s="64"/>
      <c r="AC51" s="64"/>
      <c r="AD51" s="64"/>
      <c r="AE51" s="64"/>
      <c r="AF51" s="64"/>
      <c r="AG51" s="64"/>
      <c r="AH51" s="64"/>
      <c r="AI51" s="64"/>
      <c r="AJ51" s="64"/>
      <c r="AK51" s="64"/>
    </row>
    <row r="52" spans="2:37" ht="22.65" customHeight="1">
      <c r="B52" s="64"/>
      <c r="C52" s="64"/>
      <c r="D52" s="64"/>
      <c r="E52" s="64"/>
      <c r="F52" s="64"/>
      <c r="G52" s="64"/>
      <c r="H52" s="64"/>
      <c r="I52" s="64"/>
      <c r="J52" s="64"/>
      <c r="K52" s="64"/>
      <c r="L52" s="64"/>
      <c r="M52" s="64"/>
      <c r="N52" s="64"/>
      <c r="O52" s="64"/>
      <c r="P52" s="64"/>
      <c r="Q52" s="64"/>
      <c r="R52" s="64"/>
      <c r="S52" s="64"/>
      <c r="T52" s="64"/>
      <c r="U52" s="64"/>
      <c r="V52" s="64"/>
      <c r="W52" s="64"/>
      <c r="X52" s="64"/>
      <c r="Y52" s="64"/>
      <c r="Z52" s="64"/>
      <c r="AA52" s="64"/>
      <c r="AB52" s="64"/>
      <c r="AC52" s="64"/>
      <c r="AD52" s="64"/>
      <c r="AE52" s="64"/>
      <c r="AF52" s="64"/>
      <c r="AG52" s="64"/>
      <c r="AH52" s="64"/>
      <c r="AI52" s="64"/>
      <c r="AJ52" s="64"/>
      <c r="AK52" s="64"/>
    </row>
    <row r="53" spans="2:37" ht="22.65" customHeight="1">
      <c r="B53" s="64"/>
      <c r="C53" s="64"/>
      <c r="D53" s="64"/>
      <c r="E53" s="64"/>
      <c r="F53" s="64"/>
      <c r="G53" s="64"/>
      <c r="H53" s="64"/>
      <c r="I53" s="64"/>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K53" s="64"/>
    </row>
    <row r="54" spans="2:37" ht="22.65" customHeight="1">
      <c r="B54" s="64"/>
      <c r="C54" s="64"/>
      <c r="D54" s="64"/>
      <c r="E54" s="64"/>
    </row>
    <row r="55" spans="2:37" ht="22.65" customHeight="1">
      <c r="B55" s="64"/>
      <c r="C55" s="64"/>
      <c r="D55" s="64"/>
      <c r="E55" s="64"/>
      <c r="F55" s="68"/>
      <c r="L55" s="68"/>
      <c r="R55" s="68"/>
      <c r="AF55" s="68"/>
    </row>
    <row r="56" spans="2:37" ht="22.65" customHeight="1">
      <c r="B56" s="69"/>
      <c r="P56" s="64"/>
    </row>
    <row r="57" spans="2:37" ht="22.65" customHeight="1">
      <c r="B57" s="69"/>
      <c r="F57" s="70"/>
      <c r="G57" s="70"/>
      <c r="H57" s="70"/>
      <c r="I57" s="70"/>
      <c r="J57" s="71"/>
      <c r="K57" s="70"/>
      <c r="L57" s="70"/>
      <c r="M57" s="70"/>
      <c r="N57" s="70"/>
      <c r="O57" s="71"/>
      <c r="Q57" s="71"/>
      <c r="R57" s="72"/>
      <c r="S57" s="72"/>
      <c r="T57" s="71"/>
      <c r="U57" s="71"/>
      <c r="V57" s="72"/>
      <c r="W57" s="72"/>
      <c r="X57" s="72"/>
      <c r="Y57" s="72"/>
      <c r="Z57" s="72"/>
      <c r="AA57" s="71"/>
      <c r="AC57" s="71"/>
      <c r="AD57" s="72"/>
      <c r="AE57" s="72"/>
      <c r="AF57" s="71"/>
      <c r="AH57" s="71"/>
      <c r="AI57" s="72"/>
      <c r="AJ57" s="72"/>
      <c r="AK57" s="71"/>
    </row>
    <row r="58" spans="2:37" ht="22.65" customHeight="1">
      <c r="B58" s="69"/>
      <c r="C58" s="67"/>
      <c r="D58" s="67"/>
      <c r="E58" s="67"/>
      <c r="G58" s="71"/>
      <c r="H58" s="71"/>
      <c r="I58" s="71"/>
      <c r="J58" s="71"/>
      <c r="P58" s="73"/>
      <c r="Q58" s="73"/>
      <c r="R58" s="73"/>
      <c r="S58" s="71"/>
      <c r="T58" s="71"/>
      <c r="U58" s="73"/>
      <c r="V58" s="73"/>
      <c r="W58" s="73"/>
      <c r="X58" s="73"/>
      <c r="Y58" s="73"/>
      <c r="Z58" s="73"/>
      <c r="AA58" s="71"/>
      <c r="AB58" s="73"/>
      <c r="AC58" s="73"/>
      <c r="AD58" s="73"/>
      <c r="AE58" s="71"/>
      <c r="AF58" s="71"/>
      <c r="AG58" s="73"/>
      <c r="AH58" s="73"/>
      <c r="AI58" s="73"/>
      <c r="AJ58" s="71"/>
      <c r="AK58" s="71"/>
    </row>
    <row r="59" spans="2:37" ht="22.65" customHeight="1">
      <c r="B59" s="69"/>
    </row>
    <row r="60" spans="2:37" ht="22.65" customHeight="1">
      <c r="B60" s="69"/>
      <c r="C60" s="67"/>
      <c r="D60" s="67"/>
      <c r="E60" s="67"/>
      <c r="F60" s="67"/>
      <c r="G60" s="67"/>
      <c r="H60" s="67"/>
      <c r="I60" s="67"/>
      <c r="J60" s="67"/>
      <c r="K60" s="67"/>
      <c r="L60" s="67"/>
      <c r="M60" s="67"/>
      <c r="N60" s="67"/>
      <c r="O60" s="67"/>
      <c r="P60" s="67"/>
      <c r="Q60" s="67"/>
      <c r="R60" s="67"/>
      <c r="S60" s="67"/>
      <c r="T60" s="67"/>
      <c r="U60" s="67"/>
      <c r="V60" s="67"/>
      <c r="W60" s="67"/>
      <c r="X60" s="67"/>
      <c r="Y60" s="67"/>
      <c r="Z60" s="67"/>
      <c r="AA60" s="67"/>
      <c r="AB60" s="67"/>
      <c r="AC60" s="67"/>
      <c r="AD60" s="67"/>
      <c r="AE60" s="67"/>
      <c r="AF60" s="67"/>
      <c r="AG60" s="67"/>
      <c r="AH60" s="67"/>
      <c r="AI60" s="67"/>
      <c r="AJ60" s="67"/>
      <c r="AK60" s="67"/>
    </row>
    <row r="61" spans="2:37" ht="22.65" customHeight="1">
      <c r="B61" s="69"/>
      <c r="O61" s="70"/>
      <c r="P61" s="70"/>
      <c r="Q61" s="70"/>
      <c r="R61" s="70"/>
      <c r="AF61" s="70"/>
      <c r="AG61" s="70"/>
      <c r="AH61" s="70"/>
      <c r="AI61" s="70"/>
    </row>
    <row r="62" spans="2:37" ht="22.65" customHeight="1">
      <c r="B62" s="74"/>
    </row>
    <row r="63" spans="2:37" ht="22.65" customHeight="1">
      <c r="B63" s="74"/>
      <c r="C63" s="67"/>
      <c r="D63" s="67"/>
      <c r="E63" s="67"/>
    </row>
    <row r="64" spans="2:37" ht="22.65" customHeight="1">
      <c r="B64" s="69"/>
    </row>
    <row r="65" spans="2:37" ht="22.65" customHeight="1">
      <c r="B65" s="69"/>
    </row>
    <row r="66" spans="2:37" ht="22.65" customHeight="1">
      <c r="B66" s="69"/>
      <c r="C66" s="64"/>
      <c r="D66" s="64"/>
      <c r="F66" s="75"/>
      <c r="G66" s="75"/>
      <c r="H66" s="75"/>
      <c r="I66" s="75"/>
      <c r="J66" s="75"/>
      <c r="K66" s="75"/>
      <c r="L66" s="75"/>
      <c r="M66" s="75"/>
      <c r="N66" s="75"/>
      <c r="O66" s="75"/>
      <c r="P66" s="75"/>
      <c r="Q66" s="75"/>
      <c r="R66" s="75"/>
      <c r="S66" s="75"/>
      <c r="T66" s="75"/>
      <c r="U66" s="75"/>
      <c r="V66" s="75"/>
      <c r="W66" s="75"/>
      <c r="X66" s="75"/>
      <c r="Y66" s="75"/>
      <c r="Z66" s="75"/>
      <c r="AA66" s="75"/>
      <c r="AB66" s="75"/>
      <c r="AC66" s="75"/>
      <c r="AD66" s="75"/>
      <c r="AE66" s="75"/>
      <c r="AF66" s="75"/>
      <c r="AG66" s="75"/>
      <c r="AH66" s="75"/>
      <c r="AI66" s="75"/>
      <c r="AJ66" s="75"/>
      <c r="AK66" s="75"/>
    </row>
    <row r="67" spans="2:37" ht="22.65" customHeight="1">
      <c r="B67" s="69"/>
      <c r="C67" s="64"/>
      <c r="D67" s="64"/>
      <c r="F67" s="75"/>
      <c r="G67" s="75"/>
      <c r="H67" s="75"/>
      <c r="I67" s="75"/>
      <c r="J67" s="75"/>
      <c r="K67" s="75"/>
      <c r="L67" s="75"/>
      <c r="M67" s="75"/>
      <c r="N67" s="75"/>
      <c r="O67" s="75"/>
      <c r="P67" s="75"/>
      <c r="Q67" s="75"/>
      <c r="R67" s="75"/>
      <c r="S67" s="75"/>
      <c r="T67" s="75"/>
      <c r="U67" s="75"/>
      <c r="V67" s="75"/>
      <c r="W67" s="75"/>
      <c r="X67" s="75"/>
      <c r="Y67" s="75"/>
      <c r="Z67" s="75"/>
      <c r="AA67" s="75"/>
      <c r="AB67" s="75"/>
      <c r="AC67" s="75"/>
      <c r="AD67" s="75"/>
      <c r="AE67" s="75"/>
      <c r="AF67" s="75"/>
      <c r="AG67" s="75"/>
      <c r="AH67" s="75"/>
      <c r="AI67" s="75"/>
      <c r="AJ67" s="75"/>
      <c r="AK67" s="75"/>
    </row>
    <row r="68" spans="2:37" ht="22.65" customHeight="1">
      <c r="B68" s="69"/>
      <c r="C68" s="67"/>
      <c r="D68" s="67"/>
      <c r="E68" s="67"/>
      <c r="F68" s="75"/>
      <c r="G68" s="75"/>
      <c r="H68" s="75"/>
      <c r="I68" s="75"/>
      <c r="J68" s="75"/>
      <c r="K68" s="75"/>
      <c r="L68" s="75"/>
      <c r="M68" s="75"/>
      <c r="N68" s="75"/>
      <c r="O68" s="75"/>
      <c r="P68" s="75"/>
      <c r="Q68" s="75"/>
      <c r="R68" s="75"/>
      <c r="S68" s="75"/>
      <c r="T68" s="75"/>
      <c r="U68" s="75"/>
      <c r="V68" s="75"/>
      <c r="W68" s="75"/>
      <c r="X68" s="75"/>
      <c r="Y68" s="75"/>
      <c r="Z68" s="75"/>
      <c r="AA68" s="75"/>
      <c r="AB68" s="75"/>
      <c r="AC68" s="75"/>
      <c r="AD68" s="75"/>
      <c r="AE68" s="75"/>
      <c r="AF68" s="75"/>
      <c r="AG68" s="75"/>
      <c r="AH68" s="75"/>
      <c r="AI68" s="75"/>
      <c r="AJ68" s="75"/>
      <c r="AK68" s="75"/>
    </row>
    <row r="69" spans="2:37" ht="22.65" customHeight="1">
      <c r="B69" s="69"/>
      <c r="C69" s="67"/>
      <c r="D69" s="67"/>
      <c r="E69" s="67"/>
      <c r="F69" s="75"/>
      <c r="G69" s="75"/>
      <c r="H69" s="75"/>
      <c r="I69" s="75"/>
      <c r="J69" s="75"/>
      <c r="K69" s="75"/>
      <c r="L69" s="75"/>
      <c r="M69" s="75"/>
      <c r="N69" s="75"/>
      <c r="O69" s="75"/>
      <c r="P69" s="75"/>
      <c r="Q69" s="75"/>
      <c r="R69" s="75"/>
      <c r="S69" s="75"/>
      <c r="T69" s="75"/>
      <c r="U69" s="75"/>
      <c r="V69" s="75"/>
      <c r="W69" s="75"/>
      <c r="X69" s="75"/>
      <c r="Y69" s="75"/>
      <c r="Z69" s="75"/>
      <c r="AA69" s="75"/>
      <c r="AB69" s="75"/>
      <c r="AC69" s="75"/>
      <c r="AD69" s="75"/>
      <c r="AE69" s="75"/>
      <c r="AF69" s="75"/>
      <c r="AG69" s="75"/>
      <c r="AH69" s="75"/>
      <c r="AI69" s="75"/>
      <c r="AJ69" s="75"/>
      <c r="AK69" s="75"/>
    </row>
    <row r="70" spans="2:37" ht="22.65" customHeight="1">
      <c r="B70" s="69"/>
      <c r="C70" s="67"/>
      <c r="D70" s="67"/>
      <c r="E70" s="67"/>
      <c r="F70" s="75"/>
      <c r="G70" s="75"/>
      <c r="H70" s="75"/>
      <c r="I70" s="75"/>
      <c r="J70" s="75"/>
      <c r="K70" s="75"/>
      <c r="L70" s="75"/>
      <c r="M70" s="75"/>
      <c r="N70" s="75"/>
      <c r="O70" s="75"/>
      <c r="P70" s="75"/>
      <c r="Q70" s="75"/>
      <c r="R70" s="75"/>
      <c r="S70" s="75"/>
      <c r="T70" s="75"/>
      <c r="U70" s="75"/>
      <c r="V70" s="75"/>
      <c r="W70" s="75"/>
      <c r="X70" s="75"/>
      <c r="Y70" s="75"/>
      <c r="Z70" s="75"/>
      <c r="AA70" s="75"/>
      <c r="AB70" s="75"/>
      <c r="AC70" s="75"/>
      <c r="AD70" s="75"/>
      <c r="AE70" s="75"/>
      <c r="AF70" s="75"/>
      <c r="AG70" s="75"/>
      <c r="AH70" s="75"/>
      <c r="AI70" s="75"/>
      <c r="AJ70" s="75"/>
      <c r="AK70" s="75"/>
    </row>
  </sheetData>
  <sheetProtection algorithmName="SHA-512" hashValue="0yMTtBWCKFAqABQnnC9da/XPc3qfGbIto9ssG9l0it6WFouUyeUlVXSs98HEVNA+CTk6W7OWQHnTaKmTfJS47Q==" saltValue="BrVVkiMrm+zzL43sxw+Jpw==" spinCount="100000" sheet="1" selectLockedCells="1"/>
  <mergeCells count="122">
    <mergeCell ref="X22:AC22"/>
    <mergeCell ref="C12:E12"/>
    <mergeCell ref="AN11:BD15"/>
    <mergeCell ref="AN20:BD21"/>
    <mergeCell ref="AB2:AC2"/>
    <mergeCell ref="AI2:AK2"/>
    <mergeCell ref="B3:AK3"/>
    <mergeCell ref="C11:E11"/>
    <mergeCell ref="F11:K11"/>
    <mergeCell ref="L11:S11"/>
    <mergeCell ref="T11:U11"/>
    <mergeCell ref="V11:AB11"/>
    <mergeCell ref="AC11:AK11"/>
    <mergeCell ref="C6:D6"/>
    <mergeCell ref="C7:D7"/>
    <mergeCell ref="C8:D8"/>
    <mergeCell ref="E6:F6"/>
    <mergeCell ref="E7:F7"/>
    <mergeCell ref="E8:F8"/>
    <mergeCell ref="G6:AK6"/>
    <mergeCell ref="G7:AK7"/>
    <mergeCell ref="G8:AK8"/>
    <mergeCell ref="B10:AK10"/>
    <mergeCell ref="V15:AB15"/>
    <mergeCell ref="T12:U12"/>
    <mergeCell ref="V12:AB12"/>
    <mergeCell ref="B19:AK19"/>
    <mergeCell ref="B20:K20"/>
    <mergeCell ref="L20:AK20"/>
    <mergeCell ref="C21:H21"/>
    <mergeCell ref="I21:P21"/>
    <mergeCell ref="Q21:R21"/>
    <mergeCell ref="T16:U16"/>
    <mergeCell ref="V16:AB16"/>
    <mergeCell ref="AC14:AK14"/>
    <mergeCell ref="C15:E15"/>
    <mergeCell ref="F15:K15"/>
    <mergeCell ref="C14:E14"/>
    <mergeCell ref="F14:K14"/>
    <mergeCell ref="L14:M14"/>
    <mergeCell ref="F12:K12"/>
    <mergeCell ref="L12:M12"/>
    <mergeCell ref="AC13:AK13"/>
    <mergeCell ref="X21:AC21"/>
    <mergeCell ref="L16:M16"/>
    <mergeCell ref="AC15:AK15"/>
    <mergeCell ref="AC16:AK16"/>
    <mergeCell ref="C16:E16"/>
    <mergeCell ref="I22:J22"/>
    <mergeCell ref="C23:H23"/>
    <mergeCell ref="AD23:AK23"/>
    <mergeCell ref="S27:W27"/>
    <mergeCell ref="S28:W28"/>
    <mergeCell ref="T14:U14"/>
    <mergeCell ref="AC12:AK12"/>
    <mergeCell ref="L13:M13"/>
    <mergeCell ref="T13:U13"/>
    <mergeCell ref="V13:AB13"/>
    <mergeCell ref="C22:H22"/>
    <mergeCell ref="V14:AB14"/>
    <mergeCell ref="Q22:R22"/>
    <mergeCell ref="Q23:R23"/>
    <mergeCell ref="X23:AC23"/>
    <mergeCell ref="C17:AK17"/>
    <mergeCell ref="AD22:AK22"/>
    <mergeCell ref="AD21:AK21"/>
    <mergeCell ref="C13:E13"/>
    <mergeCell ref="F13:K13"/>
    <mergeCell ref="I23:J23"/>
    <mergeCell ref="S21:W21"/>
    <mergeCell ref="S22:W22"/>
    <mergeCell ref="S23:W23"/>
    <mergeCell ref="F16:K16"/>
    <mergeCell ref="I30:J30"/>
    <mergeCell ref="I31:J31"/>
    <mergeCell ref="L15:M15"/>
    <mergeCell ref="T15:U15"/>
    <mergeCell ref="C32:AK32"/>
    <mergeCell ref="AD24:AK24"/>
    <mergeCell ref="AD25:AK25"/>
    <mergeCell ref="AD26:AK26"/>
    <mergeCell ref="I24:J24"/>
    <mergeCell ref="X24:AC24"/>
    <mergeCell ref="X25:AC25"/>
    <mergeCell ref="Q28:R28"/>
    <mergeCell ref="Q26:R26"/>
    <mergeCell ref="AD28:AK28"/>
    <mergeCell ref="I25:J25"/>
    <mergeCell ref="I26:J26"/>
    <mergeCell ref="I27:J27"/>
    <mergeCell ref="I28:J28"/>
    <mergeCell ref="X26:AC26"/>
    <mergeCell ref="S26:W26"/>
    <mergeCell ref="Q24:R24"/>
    <mergeCell ref="Q25:R25"/>
    <mergeCell ref="S24:W24"/>
    <mergeCell ref="S25:W25"/>
    <mergeCell ref="C27:H27"/>
    <mergeCell ref="C28:H28"/>
    <mergeCell ref="C24:H24"/>
    <mergeCell ref="C25:H25"/>
    <mergeCell ref="C29:H29"/>
    <mergeCell ref="C30:H30"/>
    <mergeCell ref="C31:H31"/>
    <mergeCell ref="I29:J29"/>
    <mergeCell ref="C26:H26"/>
    <mergeCell ref="AD27:AK27"/>
    <mergeCell ref="AD29:AK29"/>
    <mergeCell ref="AD30:AK30"/>
    <mergeCell ref="Q30:R30"/>
    <mergeCell ref="Q31:R31"/>
    <mergeCell ref="Q29:R29"/>
    <mergeCell ref="S29:W29"/>
    <mergeCell ref="Q27:R27"/>
    <mergeCell ref="S30:W30"/>
    <mergeCell ref="S31:W31"/>
    <mergeCell ref="X27:AC27"/>
    <mergeCell ref="X28:AC28"/>
    <mergeCell ref="X29:AC29"/>
    <mergeCell ref="X30:AC30"/>
    <mergeCell ref="X31:AC31"/>
    <mergeCell ref="AD31:AK31"/>
  </mergeCells>
  <phoneticPr fontId="1"/>
  <dataValidations count="7">
    <dataValidation type="list" allowBlank="1" showInputMessage="1" showErrorMessage="1" sqref="M41:O43 AA41:AC43" xr:uid="{00000000-0002-0000-0A00-000000000000}">
      <formula1>"1,2,3,4,5,6,7,8,9,10,11,12,13,14,15,16,17,18,19,20,21,22,23,24"</formula1>
    </dataValidation>
    <dataValidation type="list" allowBlank="1" showInputMessage="1" showErrorMessage="1" sqref="AF41:AH43 R41:T43" xr:uid="{00000000-0002-0000-0A00-000001000000}">
      <formula1>"00,15,30,45"</formula1>
    </dataValidation>
    <dataValidation imeMode="halfAlpha" allowBlank="1" showInputMessage="1" showErrorMessage="1" sqref="P18 R18 K22:K31 O22:O31 M22:M31 R12:R16 P12:P16 N12:N16 N18" xr:uid="{00000000-0002-0000-0A00-000002000000}"/>
    <dataValidation type="list" allowBlank="1" showInputMessage="1" showErrorMessage="1" sqref="L18:M18" xr:uid="{00000000-0002-0000-0A00-000003000000}">
      <formula1>"明治,大正,昭和,平成"</formula1>
    </dataValidation>
    <dataValidation type="list" allowBlank="1" showInputMessage="1" showErrorMessage="1" sqref="S22:W31" xr:uid="{00000000-0002-0000-0A00-000004000000}">
      <formula1>"知識経験保有者,保育サービス利用者,実務担当幹部職員"</formula1>
    </dataValidation>
    <dataValidation type="list" allowBlank="1" showInputMessage="1" showErrorMessage="1" sqref="E6:F8" xr:uid="{00000000-0002-0000-0A00-000005000000}">
      <formula1>"○"</formula1>
    </dataValidation>
    <dataValidation type="list" allowBlank="1" showInputMessage="1" showErrorMessage="1" sqref="I22:J31 L12:M16" xr:uid="{B9ADC1DC-E98E-407E-B116-D54440A2D1C2}">
      <formula1>"大正,昭和,平成"</formula1>
    </dataValidation>
  </dataValidations>
  <pageMargins left="0.70866141732283472" right="0.70866141732283472" top="0.74803149606299213" bottom="0.74803149606299213" header="0.31496062992125984" footer="0.31496062992125984"/>
  <pageSetup paperSize="9" scale="79" fitToHeight="0" orientation="portrait" blackAndWhite="1" r:id="rId1"/>
  <headerFooter>
    <oddFooter>&amp;R募集区分B</oddFooter>
  </headerFooter>
  <ignoredErrors>
    <ignoredError sqref="C6:C8" numberStoredAsText="1"/>
  </ignoredError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5ED20-BCE5-4905-AB9A-7F8F8031D669}">
  <sheetPr codeName="Sheet15"/>
  <dimension ref="A1:BD30"/>
  <sheetViews>
    <sheetView showGridLines="0" showRowColHeaders="0" view="pageBreakPreview" zoomScale="110" zoomScaleNormal="100" zoomScaleSheetLayoutView="110" workbookViewId="0">
      <selection activeCell="D8" sqref="D8"/>
    </sheetView>
  </sheetViews>
  <sheetFormatPr defaultColWidth="1.21875" defaultRowHeight="10.8"/>
  <cols>
    <col min="1" max="1" width="2.33203125" style="4" customWidth="1"/>
    <col min="2" max="2" width="1.21875" style="93"/>
    <col min="3" max="3" width="3.6640625" style="4" customWidth="1"/>
    <col min="4" max="4" width="14.33203125" style="156" customWidth="1"/>
    <col min="5" max="5" width="12.77734375" style="4" customWidth="1"/>
    <col min="6" max="6" width="6" style="4" customWidth="1"/>
    <col min="7" max="9" width="4.109375" style="4" customWidth="1"/>
    <col min="10" max="10" width="5.6640625" style="4" customWidth="1"/>
    <col min="11" max="11" width="7.33203125" style="4" customWidth="1"/>
    <col min="12" max="15" width="5.6640625" style="4" customWidth="1"/>
    <col min="16" max="23" width="3.109375" style="4" customWidth="1"/>
    <col min="24" max="34" width="2.6640625" style="4" customWidth="1"/>
    <col min="35" max="35" width="5.109375" style="4" customWidth="1"/>
    <col min="36" max="36" width="4.44140625" style="4" customWidth="1"/>
    <col min="37" max="37" width="2.6640625" style="4" customWidth="1"/>
    <col min="38" max="38" width="3.109375" style="4" customWidth="1"/>
    <col min="39" max="39" width="22.109375" style="4" customWidth="1"/>
    <col min="40" max="40" width="2.6640625" style="4" customWidth="1"/>
    <col min="41" max="41" width="6.44140625" style="4" customWidth="1"/>
    <col min="42" max="42" width="17.21875" style="4" customWidth="1"/>
    <col min="43" max="51" width="9.6640625" style="4" customWidth="1"/>
    <col min="52" max="52" width="7.21875" style="4" customWidth="1"/>
    <col min="53" max="53" width="6.33203125" style="4" customWidth="1"/>
    <col min="54" max="54" width="4.109375" style="4" customWidth="1"/>
    <col min="55" max="55" width="3.77734375" style="4" customWidth="1"/>
    <col min="56" max="56" width="3.88671875" style="4" customWidth="1"/>
    <col min="57" max="62" width="20.6640625" style="4" customWidth="1"/>
    <col min="63" max="16384" width="1.21875" style="4"/>
  </cols>
  <sheetData>
    <row r="1" spans="1:56" ht="37.5" customHeight="1">
      <c r="A1" s="93"/>
      <c r="B1" s="230" t="s">
        <v>386</v>
      </c>
      <c r="C1" s="231"/>
      <c r="D1" s="232"/>
      <c r="E1" s="231"/>
      <c r="F1" s="231"/>
      <c r="G1" s="231"/>
      <c r="H1" s="231"/>
      <c r="I1" s="231"/>
      <c r="J1" s="231"/>
      <c r="K1" s="233"/>
      <c r="L1" s="234"/>
      <c r="M1" s="231"/>
      <c r="N1" s="231"/>
      <c r="O1" s="1321" t="s">
        <v>275</v>
      </c>
      <c r="P1" s="1321"/>
      <c r="Q1" s="259">
        <f>'４付表１（事業所情報等）'!J36</f>
        <v>0</v>
      </c>
      <c r="R1" s="11" t="s">
        <v>75</v>
      </c>
      <c r="S1" s="259">
        <f>'４付表１（事業所情報等）'!M36</f>
        <v>0</v>
      </c>
      <c r="T1" s="11" t="s">
        <v>96</v>
      </c>
      <c r="U1" s="259">
        <f>'４付表１（事業所情報等）'!P36</f>
        <v>0</v>
      </c>
      <c r="V1" s="306" t="s">
        <v>97</v>
      </c>
      <c r="W1" s="306"/>
      <c r="X1" s="1367"/>
      <c r="Y1" s="1367"/>
      <c r="Z1" s="1367"/>
      <c r="AA1" s="1367"/>
      <c r="AB1" s="1367"/>
      <c r="AC1" s="1367"/>
      <c r="AD1" s="1367"/>
      <c r="AE1" s="1367"/>
      <c r="AF1" s="1367"/>
      <c r="AG1" s="1367"/>
      <c r="AH1" s="1367"/>
      <c r="AI1" s="1367"/>
      <c r="AU1" s="178"/>
      <c r="AV1" s="178"/>
      <c r="AW1" s="178"/>
      <c r="AX1" s="178"/>
      <c r="AY1" s="178"/>
      <c r="AZ1" s="178"/>
      <c r="BA1" s="178"/>
      <c r="BB1" s="178"/>
      <c r="BC1" s="178"/>
    </row>
    <row r="2" spans="1:56" ht="18" customHeight="1">
      <c r="A2" s="93"/>
      <c r="B2" s="231"/>
      <c r="C2" s="1364" t="s">
        <v>387</v>
      </c>
      <c r="D2" s="1365"/>
      <c r="E2" s="1365"/>
      <c r="F2" s="1365"/>
      <c r="G2" s="1365"/>
      <c r="H2" s="1365"/>
      <c r="I2" s="1365"/>
      <c r="J2" s="1365"/>
      <c r="K2" s="1365"/>
      <c r="L2" s="1365"/>
      <c r="M2" s="1365"/>
      <c r="N2" s="1365"/>
      <c r="O2" s="1365"/>
      <c r="P2" s="1365"/>
      <c r="Q2" s="1365"/>
      <c r="R2" s="1365"/>
      <c r="S2" s="1365"/>
      <c r="T2" s="1365"/>
      <c r="U2" s="1365"/>
      <c r="V2" s="1365"/>
      <c r="W2" s="1365"/>
      <c r="X2" s="229"/>
      <c r="Y2" s="229"/>
      <c r="Z2" s="229"/>
      <c r="AA2" s="229"/>
      <c r="AB2" s="229"/>
      <c r="AC2" s="229"/>
      <c r="AD2" s="229"/>
      <c r="AE2" s="229"/>
      <c r="AF2" s="229"/>
      <c r="AG2" s="229"/>
      <c r="AH2" s="229"/>
      <c r="AI2" s="229"/>
      <c r="AJ2" s="229"/>
      <c r="AV2" s="178"/>
      <c r="AW2" s="178"/>
      <c r="AX2" s="178"/>
      <c r="AY2" s="178"/>
      <c r="AZ2" s="178"/>
      <c r="BA2" s="178"/>
      <c r="BB2" s="178"/>
      <c r="BC2" s="178"/>
      <c r="BD2" s="178"/>
    </row>
    <row r="3" spans="1:56" ht="11.25" customHeight="1">
      <c r="A3" s="93"/>
      <c r="B3" s="231"/>
      <c r="C3" s="231"/>
      <c r="D3" s="232"/>
      <c r="E3" s="231"/>
      <c r="F3" s="231"/>
      <c r="G3" s="231"/>
      <c r="H3" s="231"/>
      <c r="I3" s="231"/>
      <c r="J3" s="231"/>
      <c r="K3" s="231"/>
      <c r="L3" s="231"/>
      <c r="M3" s="231"/>
      <c r="N3" s="231"/>
      <c r="O3" s="231"/>
      <c r="P3" s="231"/>
      <c r="Q3" s="231"/>
      <c r="R3" s="231"/>
      <c r="S3" s="231"/>
      <c r="T3" s="231"/>
      <c r="U3" s="231"/>
      <c r="V3" s="231"/>
      <c r="W3" s="231"/>
    </row>
    <row r="4" spans="1:56" ht="24.75" customHeight="1">
      <c r="B4" s="231"/>
      <c r="C4" s="1368"/>
      <c r="D4" s="1370" t="s">
        <v>4</v>
      </c>
      <c r="E4" s="1368" t="s">
        <v>69</v>
      </c>
      <c r="F4" s="1368" t="s">
        <v>30</v>
      </c>
      <c r="G4" s="1368" t="s">
        <v>39</v>
      </c>
      <c r="H4" s="1372"/>
      <c r="I4" s="1372"/>
      <c r="J4" s="1366" t="s">
        <v>662</v>
      </c>
      <c r="K4" s="1366" t="s">
        <v>666</v>
      </c>
      <c r="L4" s="1366" t="s">
        <v>667</v>
      </c>
      <c r="M4" s="1366" t="s">
        <v>672</v>
      </c>
      <c r="N4" s="1366" t="s">
        <v>674</v>
      </c>
      <c r="O4" s="1366" t="s">
        <v>673</v>
      </c>
      <c r="P4" s="1366" t="s">
        <v>675</v>
      </c>
      <c r="Q4" s="1112"/>
      <c r="R4" s="1112"/>
      <c r="S4" s="1112"/>
      <c r="T4" s="1112"/>
      <c r="U4" s="1112"/>
      <c r="V4" s="1112"/>
      <c r="W4" s="1113"/>
      <c r="X4" s="437"/>
      <c r="Y4" s="437"/>
      <c r="Z4" s="437"/>
      <c r="AA4" s="437"/>
      <c r="AB4" s="437"/>
      <c r="AC4" s="437"/>
      <c r="AD4" s="437"/>
      <c r="AE4" s="437"/>
      <c r="AF4" s="437"/>
      <c r="AG4" s="437"/>
      <c r="AH4" s="437"/>
      <c r="AI4" s="437"/>
      <c r="AJ4" s="437"/>
      <c r="AR4" s="227"/>
    </row>
    <row r="5" spans="1:56" ht="54.75" customHeight="1">
      <c r="B5" s="231"/>
      <c r="C5" s="1369"/>
      <c r="D5" s="1371"/>
      <c r="E5" s="1369"/>
      <c r="F5" s="1369"/>
      <c r="G5" s="413" t="s">
        <v>70</v>
      </c>
      <c r="H5" s="414" t="s">
        <v>357</v>
      </c>
      <c r="I5" s="413" t="s">
        <v>115</v>
      </c>
      <c r="J5" s="1373"/>
      <c r="K5" s="1373"/>
      <c r="L5" s="1373"/>
      <c r="M5" s="1373"/>
      <c r="N5" s="1373"/>
      <c r="O5" s="1373"/>
      <c r="P5" s="1114"/>
      <c r="Q5" s="1115"/>
      <c r="R5" s="1115"/>
      <c r="S5" s="1115"/>
      <c r="T5" s="1115"/>
      <c r="U5" s="1115"/>
      <c r="V5" s="1115"/>
      <c r="W5" s="1116"/>
      <c r="X5" s="437"/>
      <c r="Y5" s="437"/>
      <c r="Z5" s="437"/>
      <c r="AA5" s="437"/>
      <c r="AB5" s="437"/>
      <c r="AC5" s="437"/>
      <c r="AD5" s="437"/>
      <c r="AE5" s="437"/>
      <c r="AF5" s="437"/>
      <c r="AG5" s="437"/>
      <c r="AH5" s="437"/>
      <c r="AI5" s="437"/>
      <c r="AJ5" s="437"/>
      <c r="AK5" s="179"/>
      <c r="AL5" s="179"/>
      <c r="AM5" s="179"/>
      <c r="AN5" s="179"/>
      <c r="AO5" s="179"/>
      <c r="AP5" s="160"/>
      <c r="AQ5" s="225" t="s">
        <v>282</v>
      </c>
      <c r="AR5" s="161" t="s">
        <v>283</v>
      </c>
      <c r="AS5" s="161" t="s">
        <v>284</v>
      </c>
      <c r="AT5" s="161" t="s">
        <v>285</v>
      </c>
      <c r="AU5" s="161" t="s">
        <v>286</v>
      </c>
      <c r="AV5" s="161" t="s">
        <v>287</v>
      </c>
      <c r="AW5" s="161" t="s">
        <v>288</v>
      </c>
      <c r="AX5" s="161" t="s">
        <v>289</v>
      </c>
      <c r="AY5" s="163" t="s">
        <v>292</v>
      </c>
      <c r="AZ5" s="163" t="s">
        <v>293</v>
      </c>
    </row>
    <row r="6" spans="1:56" ht="42" customHeight="1">
      <c r="C6" s="415">
        <v>1</v>
      </c>
      <c r="D6" s="482" t="s">
        <v>146</v>
      </c>
      <c r="E6" s="483">
        <f>'４付表１（事業所情報等）'!I22</f>
        <v>0</v>
      </c>
      <c r="F6" s="418"/>
      <c r="G6" s="418"/>
      <c r="H6" s="419"/>
      <c r="I6" s="419"/>
      <c r="J6" s="420"/>
      <c r="K6" s="420"/>
      <c r="L6" s="420"/>
      <c r="M6" s="421"/>
      <c r="N6" s="421"/>
      <c r="O6" s="421"/>
      <c r="P6" s="1361"/>
      <c r="Q6" s="1362"/>
      <c r="R6" s="1362"/>
      <c r="S6" s="1362"/>
      <c r="T6" s="1362"/>
      <c r="U6" s="1362"/>
      <c r="V6" s="1362"/>
      <c r="W6" s="1363"/>
      <c r="X6" s="437"/>
      <c r="Y6" s="437"/>
      <c r="Z6" s="437"/>
      <c r="AA6" s="437"/>
      <c r="AB6" s="437"/>
      <c r="AC6" s="437"/>
      <c r="AD6" s="437"/>
      <c r="AE6" s="437"/>
      <c r="AF6" s="437"/>
      <c r="AG6" s="437"/>
      <c r="AH6" s="437"/>
      <c r="AI6" s="437"/>
      <c r="AJ6" s="437"/>
      <c r="AK6" s="438"/>
      <c r="AL6" s="438"/>
      <c r="AM6" s="438"/>
      <c r="AN6" s="438"/>
      <c r="AP6" s="162" t="s">
        <v>146</v>
      </c>
      <c r="AQ6" s="226">
        <f>COUNTIF($D$6:$D$20,AP6)</f>
        <v>1</v>
      </c>
      <c r="AR6" s="160">
        <f>SUMIF($D$6:$D$20,$AP6,$M$6:M20)</f>
        <v>0</v>
      </c>
      <c r="AS6" s="160">
        <f t="shared" ref="AS6:AT10" si="0">SUMIF($D$6:$D$20,$AP6,N$6:N$20)</f>
        <v>0</v>
      </c>
      <c r="AT6" s="160">
        <f t="shared" si="0"/>
        <v>0</v>
      </c>
      <c r="AU6" s="160">
        <f>COUNTIFS($D$6:$D$20,$AP6,$J$6:$J$20,"専任",$K$6:$K$20,"常勤")</f>
        <v>0</v>
      </c>
      <c r="AV6" s="160">
        <f>COUNTIFS($D$6:$D$20,$AP6,$J$6:$J$20,"専任",$K$6:$K$20,"非常勤")</f>
        <v>0</v>
      </c>
      <c r="AW6" s="164">
        <f>COUNTIFS($D$6:$D$20,$AP6,$J$6:$J$20,"兼任",$K$6:$K$20,"常勤")</f>
        <v>0</v>
      </c>
      <c r="AX6" s="164">
        <f>COUNTIFS($D$6:$D$20,$AP6,$J$6:$J$20,"兼任",$K$6:$K$20,"非常勤")</f>
        <v>0</v>
      </c>
      <c r="AY6" s="166">
        <f>IFERROR($AS6/$AQ6,"")</f>
        <v>0</v>
      </c>
      <c r="AZ6" s="167">
        <f>IFERROR($AT6/$AQ6,"")</f>
        <v>0</v>
      </c>
    </row>
    <row r="7" spans="1:56" ht="42" customHeight="1">
      <c r="C7" s="415">
        <v>2</v>
      </c>
      <c r="D7" s="416"/>
      <c r="E7" s="417"/>
      <c r="F7" s="418"/>
      <c r="G7" s="418"/>
      <c r="H7" s="419"/>
      <c r="I7" s="419"/>
      <c r="J7" s="420"/>
      <c r="K7" s="420"/>
      <c r="L7" s="420"/>
      <c r="M7" s="421"/>
      <c r="N7" s="421"/>
      <c r="O7" s="421"/>
      <c r="P7" s="1361"/>
      <c r="Q7" s="1362"/>
      <c r="R7" s="1362"/>
      <c r="S7" s="1362"/>
      <c r="T7" s="1362"/>
      <c r="U7" s="1362"/>
      <c r="V7" s="1362"/>
      <c r="W7" s="1363"/>
      <c r="X7" s="439"/>
      <c r="Y7" s="440"/>
      <c r="Z7" s="440"/>
      <c r="AA7" s="440"/>
      <c r="AB7" s="440"/>
      <c r="AC7" s="440"/>
      <c r="AD7" s="440"/>
      <c r="AE7" s="440"/>
      <c r="AF7" s="440"/>
      <c r="AG7" s="440"/>
      <c r="AH7" s="440"/>
      <c r="AI7" s="440"/>
      <c r="AJ7" s="330"/>
      <c r="AK7" s="330"/>
      <c r="AL7" s="438"/>
      <c r="AM7" s="438"/>
      <c r="AN7" s="438"/>
      <c r="AP7" s="162" t="s">
        <v>70</v>
      </c>
      <c r="AQ7" s="226">
        <f>COUNTIF($D$6:$D$20,AP7)</f>
        <v>0</v>
      </c>
      <c r="AR7" s="160">
        <f>SUMIF($D$6:$D$20,$AP7,$M$6:M21)</f>
        <v>0</v>
      </c>
      <c r="AS7" s="160">
        <f t="shared" si="0"/>
        <v>0</v>
      </c>
      <c r="AT7" s="160">
        <f t="shared" si="0"/>
        <v>0</v>
      </c>
      <c r="AU7" s="160">
        <f>COUNTIFS($D$6:$D$20,$AP7,$J$6:$J$20,"専任",$K$6:$K$20,"常勤")</f>
        <v>0</v>
      </c>
      <c r="AV7" s="160">
        <f>COUNTIFS($D$6:$D$20,$AP7,$J$6:$J$20,"専任",$K$6:$K$20,"非常勤")</f>
        <v>0</v>
      </c>
      <c r="AW7" s="164">
        <f>COUNTIFS($D$6:$D$20,$AP7,$J$6:$J$20,"兼任",$K$6:$K$20,"常勤")</f>
        <v>0</v>
      </c>
      <c r="AX7" s="164">
        <f>COUNTIFS($D$6:$D$20,$AP7,$J$6:$J$20,"兼任",$K$6:$K$20,"非常勤")</f>
        <v>0</v>
      </c>
      <c r="AY7" s="166" t="str">
        <f>IFERROR($AS7/$AQ7,"")</f>
        <v/>
      </c>
      <c r="AZ7" s="167" t="str">
        <f>IFERROR($AT7/$AQ7,"")</f>
        <v/>
      </c>
    </row>
    <row r="8" spans="1:56" ht="42" customHeight="1">
      <c r="C8" s="415">
        <v>3</v>
      </c>
      <c r="D8" s="416"/>
      <c r="E8" s="417"/>
      <c r="F8" s="418"/>
      <c r="G8" s="418"/>
      <c r="H8" s="419"/>
      <c r="I8" s="419"/>
      <c r="J8" s="420"/>
      <c r="K8" s="420"/>
      <c r="L8" s="420"/>
      <c r="M8" s="421"/>
      <c r="N8" s="421"/>
      <c r="O8" s="421"/>
      <c r="P8" s="1361"/>
      <c r="Q8" s="1362"/>
      <c r="R8" s="1362"/>
      <c r="S8" s="1362"/>
      <c r="T8" s="1362"/>
      <c r="U8" s="1362"/>
      <c r="V8" s="1362"/>
      <c r="W8" s="1363"/>
      <c r="X8" s="441"/>
      <c r="Y8" s="442"/>
      <c r="Z8" s="442"/>
      <c r="AA8" s="442"/>
      <c r="AB8" s="442"/>
      <c r="AC8" s="442"/>
      <c r="AD8" s="442"/>
      <c r="AE8" s="442"/>
      <c r="AF8" s="442"/>
      <c r="AG8" s="442"/>
      <c r="AH8" s="442"/>
      <c r="AI8" s="442"/>
      <c r="AJ8" s="442"/>
      <c r="AK8" s="438"/>
      <c r="AL8" s="438"/>
      <c r="AM8" s="438"/>
      <c r="AN8" s="438"/>
      <c r="AP8" s="162" t="s">
        <v>148</v>
      </c>
      <c r="AQ8" s="226">
        <f>COUNTIF($D$6:$D$20,AP8)</f>
        <v>0</v>
      </c>
      <c r="AR8" s="160">
        <f>SUMIF($D$6:$D$20,$AP8,$M$6:M29)</f>
        <v>0</v>
      </c>
      <c r="AS8" s="160">
        <f t="shared" si="0"/>
        <v>0</v>
      </c>
      <c r="AT8" s="160">
        <f t="shared" si="0"/>
        <v>0</v>
      </c>
      <c r="AU8" s="160">
        <f>COUNTIFS($D$6:$D$20,$AP8,$J$6:$J$20,"専任",$K$6:$K$20,"常勤")</f>
        <v>0</v>
      </c>
      <c r="AV8" s="160">
        <f>COUNTIFS($D$6:$D$20,$AP8,$J$6:$J$20,"専任",$K$6:$K$20,"非常勤")</f>
        <v>0</v>
      </c>
      <c r="AW8" s="164">
        <f>COUNTIFS($D$6:$D$20,$AP8,$J$6:$J$20,"兼任",$K$6:$K$20,"常勤")</f>
        <v>0</v>
      </c>
      <c r="AX8" s="164">
        <f>COUNTIFS($D$6:$D$20,$AP8,$J$6:$J$20,"兼任",$K$6:$K$20,"非常勤")</f>
        <v>0</v>
      </c>
      <c r="AY8" s="166" t="str">
        <f>IFERROR($AS8/$AQ8,"")</f>
        <v/>
      </c>
      <c r="AZ8" s="167" t="str">
        <f>IFERROR($AT8/$AQ8,"")</f>
        <v/>
      </c>
    </row>
    <row r="9" spans="1:56" ht="42" customHeight="1">
      <c r="C9" s="415">
        <v>4</v>
      </c>
      <c r="D9" s="416"/>
      <c r="E9" s="417"/>
      <c r="F9" s="418"/>
      <c r="G9" s="418"/>
      <c r="H9" s="419"/>
      <c r="I9" s="419"/>
      <c r="J9" s="420"/>
      <c r="K9" s="420"/>
      <c r="L9" s="420"/>
      <c r="M9" s="421"/>
      <c r="N9" s="421"/>
      <c r="O9" s="421"/>
      <c r="P9" s="1361"/>
      <c r="Q9" s="1362"/>
      <c r="R9" s="1362"/>
      <c r="S9" s="1362"/>
      <c r="T9" s="1362"/>
      <c r="U9" s="1362"/>
      <c r="V9" s="1362"/>
      <c r="W9" s="1363"/>
      <c r="X9" s="441"/>
      <c r="Y9" s="442"/>
      <c r="Z9" s="442"/>
      <c r="AA9" s="442"/>
      <c r="AB9" s="442"/>
      <c r="AC9" s="442"/>
      <c r="AD9" s="442"/>
      <c r="AE9" s="442"/>
      <c r="AF9" s="442"/>
      <c r="AG9" s="442"/>
      <c r="AH9" s="442"/>
      <c r="AI9" s="442"/>
      <c r="AJ9" s="442"/>
      <c r="AK9" s="443"/>
      <c r="AL9" s="443"/>
      <c r="AM9" s="443"/>
      <c r="AN9" s="443"/>
      <c r="AO9" s="180"/>
      <c r="AP9" s="162" t="s">
        <v>332</v>
      </c>
      <c r="AQ9" s="226">
        <f>COUNTIF($D$6:$D$20,AP9)</f>
        <v>0</v>
      </c>
      <c r="AR9" s="160">
        <f>SUMIF($D$6:$D$20,$AP9,$M$6:M30)</f>
        <v>0</v>
      </c>
      <c r="AS9" s="160">
        <f t="shared" si="0"/>
        <v>0</v>
      </c>
      <c r="AT9" s="160">
        <f t="shared" si="0"/>
        <v>0</v>
      </c>
      <c r="AU9" s="160">
        <f>COUNTIFS($D$6:$D$20,$AP9,$J$6:$J$20,"専任",$K$6:$K$20,"常勤")</f>
        <v>0</v>
      </c>
      <c r="AV9" s="160">
        <f>COUNTIFS($D$6:$D$20,$AP9,$J$6:$J$20,"専任",$K$6:$K$20,"非常勤")</f>
        <v>0</v>
      </c>
      <c r="AW9" s="164">
        <f>COUNTIFS($D$6:$D$20,$AP9,$J$6:$J$20,"兼任",$K$6:$K$20,"常勤")</f>
        <v>0</v>
      </c>
      <c r="AX9" s="164">
        <f>COUNTIFS($D$6:$D$20,$AP9,$J$6:$J$20,"兼任",$K$6:$K$20,"非常勤")</f>
        <v>0</v>
      </c>
      <c r="AY9" s="166" t="str">
        <f>IFERROR($AS9/$AQ9,"")</f>
        <v/>
      </c>
      <c r="AZ9" s="167" t="str">
        <f>IFERROR($AT9/$AQ9,"")</f>
        <v/>
      </c>
    </row>
    <row r="10" spans="1:56" ht="42" customHeight="1">
      <c r="C10" s="415">
        <v>5</v>
      </c>
      <c r="D10" s="416"/>
      <c r="E10" s="417"/>
      <c r="F10" s="418"/>
      <c r="G10" s="418"/>
      <c r="H10" s="419"/>
      <c r="I10" s="419"/>
      <c r="J10" s="420"/>
      <c r="K10" s="420"/>
      <c r="L10" s="420"/>
      <c r="M10" s="421"/>
      <c r="N10" s="421"/>
      <c r="O10" s="421"/>
      <c r="P10" s="1361"/>
      <c r="Q10" s="1362"/>
      <c r="R10" s="1362"/>
      <c r="S10" s="1362"/>
      <c r="T10" s="1362"/>
      <c r="U10" s="1362"/>
      <c r="V10" s="1362"/>
      <c r="W10" s="1363"/>
      <c r="X10" s="441"/>
      <c r="Y10" s="442"/>
      <c r="Z10" s="442"/>
      <c r="AA10" s="442"/>
      <c r="AB10" s="442"/>
      <c r="AC10" s="442"/>
      <c r="AD10" s="442"/>
      <c r="AE10" s="442"/>
      <c r="AF10" s="442"/>
      <c r="AG10" s="442"/>
      <c r="AH10" s="442"/>
      <c r="AI10" s="442"/>
      <c r="AJ10" s="442"/>
      <c r="AK10" s="438"/>
      <c r="AL10" s="438"/>
      <c r="AM10" s="438"/>
      <c r="AN10" s="438"/>
      <c r="AP10" s="162" t="s">
        <v>149</v>
      </c>
      <c r="AQ10" s="226">
        <f>COUNTIF($D$6:$D$20,AP10)</f>
        <v>0</v>
      </c>
      <c r="AR10" s="160">
        <f>SUMIF($D$6:$D$20,$AP10,$M$6:M31)</f>
        <v>0</v>
      </c>
      <c r="AS10" s="160">
        <f t="shared" si="0"/>
        <v>0</v>
      </c>
      <c r="AT10" s="160">
        <f t="shared" si="0"/>
        <v>0</v>
      </c>
      <c r="AU10" s="160">
        <f>COUNTIFS($D$6:$D$20,$AP10,$J$6:$J$20,"専任",$K$6:$K$20,"常勤")</f>
        <v>0</v>
      </c>
      <c r="AV10" s="160">
        <f>COUNTIFS($D$6:$D$20,$AP10,$J$6:$J$20,"専任",$K$6:$K$20,"非常勤")</f>
        <v>0</v>
      </c>
      <c r="AW10" s="164">
        <f>COUNTIFS($D$6:$D$20,$AP10,$J$6:$J$20,"兼任",$K$6:$K$20,"常勤")</f>
        <v>0</v>
      </c>
      <c r="AX10" s="164">
        <f>COUNTIFS($D$6:$D$20,$AP10,$J$6:$J$20,"兼任",$K$6:$K$20,"非常勤")</f>
        <v>0</v>
      </c>
      <c r="AY10" s="166" t="str">
        <f>IFERROR($AS10/$AQ10,"")</f>
        <v/>
      </c>
      <c r="AZ10" s="167" t="str">
        <f>IFERROR($AT10/$AQ10,"")</f>
        <v/>
      </c>
    </row>
    <row r="11" spans="1:56" ht="42" customHeight="1">
      <c r="C11" s="415">
        <v>6</v>
      </c>
      <c r="D11" s="416"/>
      <c r="E11" s="417"/>
      <c r="F11" s="418"/>
      <c r="G11" s="418"/>
      <c r="H11" s="419"/>
      <c r="I11" s="419"/>
      <c r="J11" s="416"/>
      <c r="K11" s="416"/>
      <c r="L11" s="416"/>
      <c r="M11" s="422"/>
      <c r="N11" s="422"/>
      <c r="O11" s="422"/>
      <c r="P11" s="1361"/>
      <c r="Q11" s="1362"/>
      <c r="R11" s="1362"/>
      <c r="S11" s="1362"/>
      <c r="T11" s="1362"/>
      <c r="U11" s="1362"/>
      <c r="V11" s="1362"/>
      <c r="W11" s="1363"/>
      <c r="X11" s="444"/>
      <c r="Y11" s="444"/>
      <c r="Z11" s="444"/>
      <c r="AA11" s="444"/>
      <c r="AB11" s="444"/>
      <c r="AC11" s="444"/>
      <c r="AD11" s="444"/>
      <c r="AE11" s="444"/>
      <c r="AF11" s="444"/>
      <c r="AG11" s="444"/>
      <c r="AH11" s="444"/>
      <c r="AI11" s="444"/>
      <c r="AJ11" s="444"/>
      <c r="AK11" s="444"/>
      <c r="AL11" s="444"/>
      <c r="AM11" s="444"/>
      <c r="AN11" s="444"/>
      <c r="AP11" s="181"/>
      <c r="AQ11" s="156"/>
      <c r="AR11" s="156"/>
      <c r="AS11" s="156"/>
      <c r="AT11" s="156"/>
      <c r="AU11" s="156"/>
      <c r="AV11" s="156"/>
      <c r="AW11" s="156"/>
      <c r="AX11" s="178"/>
      <c r="AY11" s="178"/>
      <c r="AZ11" s="182"/>
      <c r="BA11" s="183"/>
    </row>
    <row r="12" spans="1:56" ht="42" customHeight="1">
      <c r="C12" s="415">
        <v>7</v>
      </c>
      <c r="D12" s="416"/>
      <c r="E12" s="417"/>
      <c r="F12" s="418"/>
      <c r="G12" s="418"/>
      <c r="H12" s="419"/>
      <c r="I12" s="419"/>
      <c r="J12" s="416"/>
      <c r="K12" s="416"/>
      <c r="L12" s="416"/>
      <c r="M12" s="422"/>
      <c r="N12" s="422"/>
      <c r="O12" s="422"/>
      <c r="P12" s="1361"/>
      <c r="Q12" s="1362"/>
      <c r="R12" s="1362"/>
      <c r="S12" s="1362"/>
      <c r="T12" s="1362"/>
      <c r="U12" s="1362"/>
      <c r="V12" s="1362"/>
      <c r="W12" s="1363"/>
      <c r="X12" s="445"/>
      <c r="Y12" s="445"/>
      <c r="Z12" s="445"/>
      <c r="AA12" s="445"/>
      <c r="AB12" s="445"/>
      <c r="AC12" s="445"/>
      <c r="AD12" s="445"/>
      <c r="AE12" s="445"/>
      <c r="AF12" s="445"/>
      <c r="AG12" s="445"/>
      <c r="AH12" s="445"/>
      <c r="AI12" s="445"/>
      <c r="AJ12" s="445"/>
      <c r="AK12" s="445"/>
      <c r="AL12" s="445"/>
      <c r="AM12" s="445"/>
      <c r="AN12" s="445"/>
      <c r="AP12" s="1377" t="s">
        <v>116</v>
      </c>
      <c r="AQ12" s="160" t="s">
        <v>16</v>
      </c>
      <c r="AR12" s="160" t="s">
        <v>333</v>
      </c>
      <c r="AS12" s="160" t="s">
        <v>334</v>
      </c>
      <c r="AT12" s="207"/>
      <c r="AU12" s="156"/>
      <c r="AV12" s="156"/>
      <c r="AW12" s="156"/>
      <c r="AX12" s="178"/>
      <c r="AY12" s="178"/>
      <c r="AZ12" s="182"/>
      <c r="BA12" s="183"/>
    </row>
    <row r="13" spans="1:56" ht="42" customHeight="1">
      <c r="C13" s="415">
        <v>8</v>
      </c>
      <c r="D13" s="416"/>
      <c r="E13" s="417"/>
      <c r="F13" s="418"/>
      <c r="G13" s="418"/>
      <c r="H13" s="419"/>
      <c r="I13" s="419"/>
      <c r="J13" s="416"/>
      <c r="K13" s="422"/>
      <c r="L13" s="416"/>
      <c r="M13" s="422"/>
      <c r="N13" s="422"/>
      <c r="O13" s="422"/>
      <c r="P13" s="1361"/>
      <c r="Q13" s="1362"/>
      <c r="R13" s="1362"/>
      <c r="S13" s="1362"/>
      <c r="T13" s="1362"/>
      <c r="U13" s="1362"/>
      <c r="V13" s="1362"/>
      <c r="W13" s="1363"/>
      <c r="X13" s="445"/>
      <c r="Y13" s="446"/>
      <c r="Z13" s="446"/>
      <c r="AA13" s="446"/>
      <c r="AB13" s="446"/>
      <c r="AC13" s="446"/>
      <c r="AD13" s="446"/>
      <c r="AE13" s="446"/>
      <c r="AF13" s="446"/>
      <c r="AG13" s="446"/>
      <c r="AH13" s="446"/>
      <c r="AI13" s="446"/>
      <c r="AJ13" s="446"/>
      <c r="AK13" s="446"/>
      <c r="AL13" s="446"/>
      <c r="AM13" s="446"/>
      <c r="AN13" s="446"/>
      <c r="AP13" s="1378"/>
      <c r="AQ13" s="184">
        <f>'４付表１（事業所情報等）'!K33</f>
        <v>0</v>
      </c>
      <c r="AR13" s="184">
        <f>'４付表１（事業所情報等）'!T33</f>
        <v>0</v>
      </c>
      <c r="AS13" s="184">
        <f>'４付表１（事業所情報等）'!AC33</f>
        <v>0</v>
      </c>
      <c r="AT13" s="208"/>
      <c r="AU13" s="156"/>
      <c r="AV13" s="156"/>
      <c r="AW13" s="156"/>
      <c r="AX13" s="178"/>
      <c r="AY13" s="178"/>
      <c r="AZ13" s="182"/>
      <c r="BA13" s="183"/>
    </row>
    <row r="14" spans="1:56" ht="42" customHeight="1">
      <c r="C14" s="415">
        <v>9</v>
      </c>
      <c r="D14" s="416"/>
      <c r="E14" s="417"/>
      <c r="F14" s="418"/>
      <c r="G14" s="418"/>
      <c r="H14" s="419"/>
      <c r="I14" s="419"/>
      <c r="J14" s="416"/>
      <c r="K14" s="422"/>
      <c r="L14" s="416"/>
      <c r="M14" s="422"/>
      <c r="N14" s="422"/>
      <c r="O14" s="422"/>
      <c r="P14" s="1361"/>
      <c r="Q14" s="1362"/>
      <c r="R14" s="1362"/>
      <c r="S14" s="1362"/>
      <c r="T14" s="1362"/>
      <c r="U14" s="1362"/>
      <c r="V14" s="1362"/>
      <c r="W14" s="1363"/>
      <c r="X14" s="445"/>
      <c r="Y14" s="445"/>
      <c r="Z14" s="445"/>
      <c r="AA14" s="445"/>
      <c r="AB14" s="445"/>
      <c r="AC14" s="445"/>
      <c r="AD14" s="445"/>
      <c r="AE14" s="445"/>
      <c r="AF14" s="445"/>
      <c r="AG14" s="445"/>
      <c r="AH14" s="445"/>
      <c r="AI14" s="445"/>
      <c r="AJ14" s="445"/>
      <c r="AK14" s="445"/>
      <c r="AL14" s="445"/>
      <c r="AM14" s="445"/>
      <c r="AN14" s="445"/>
      <c r="AP14" s="185" t="s">
        <v>335</v>
      </c>
      <c r="AQ14" s="156"/>
      <c r="AR14" s="156"/>
      <c r="AS14" s="156"/>
      <c r="AT14" s="156"/>
      <c r="AU14" s="156"/>
      <c r="AV14" s="156"/>
      <c r="AW14" s="156"/>
      <c r="AX14" s="178"/>
      <c r="AY14" s="178"/>
      <c r="AZ14" s="182"/>
      <c r="BA14" s="183"/>
    </row>
    <row r="15" spans="1:56" ht="42" customHeight="1">
      <c r="C15" s="415">
        <v>10</v>
      </c>
      <c r="D15" s="416"/>
      <c r="E15" s="417"/>
      <c r="F15" s="418"/>
      <c r="G15" s="418"/>
      <c r="H15" s="419"/>
      <c r="I15" s="419"/>
      <c r="J15" s="416"/>
      <c r="K15" s="422"/>
      <c r="L15" s="416"/>
      <c r="M15" s="422"/>
      <c r="N15" s="422"/>
      <c r="O15" s="422"/>
      <c r="P15" s="1361"/>
      <c r="Q15" s="1362"/>
      <c r="R15" s="1362"/>
      <c r="S15" s="1362"/>
      <c r="T15" s="1362"/>
      <c r="U15" s="1362"/>
      <c r="V15" s="1362"/>
      <c r="W15" s="1363"/>
      <c r="X15" s="447"/>
      <c r="Y15" s="447"/>
      <c r="Z15" s="447"/>
      <c r="AA15" s="447"/>
      <c r="AB15" s="447"/>
      <c r="AC15" s="447"/>
      <c r="AD15" s="447"/>
      <c r="AE15" s="447"/>
      <c r="AF15" s="447"/>
      <c r="AG15" s="447"/>
      <c r="AH15" s="447"/>
      <c r="AI15" s="447"/>
      <c r="AJ15" s="447"/>
      <c r="AK15" s="447"/>
      <c r="AL15" s="447"/>
      <c r="AM15" s="447"/>
      <c r="AN15" s="447"/>
      <c r="AP15" s="186"/>
      <c r="AQ15" s="160" t="s">
        <v>116</v>
      </c>
      <c r="AR15" s="160" t="s">
        <v>336</v>
      </c>
      <c r="AS15" s="156"/>
      <c r="AT15" s="156"/>
      <c r="AU15" s="156"/>
      <c r="AV15" s="156"/>
      <c r="AW15" s="156"/>
      <c r="AX15" s="178"/>
      <c r="AY15" s="178"/>
      <c r="AZ15" s="182"/>
      <c r="BA15" s="183"/>
    </row>
    <row r="16" spans="1:56" ht="42" customHeight="1">
      <c r="C16" s="415">
        <v>11</v>
      </c>
      <c r="D16" s="416"/>
      <c r="E16" s="417"/>
      <c r="F16" s="418"/>
      <c r="G16" s="418"/>
      <c r="H16" s="419"/>
      <c r="I16" s="419"/>
      <c r="J16" s="416"/>
      <c r="K16" s="422"/>
      <c r="L16" s="416"/>
      <c r="M16" s="422"/>
      <c r="N16" s="422"/>
      <c r="O16" s="422"/>
      <c r="P16" s="1361"/>
      <c r="Q16" s="1362"/>
      <c r="R16" s="1362"/>
      <c r="S16" s="1362"/>
      <c r="T16" s="1362"/>
      <c r="U16" s="1362"/>
      <c r="V16" s="1362"/>
      <c r="W16" s="1363"/>
      <c r="X16" s="448"/>
      <c r="Y16" s="449"/>
      <c r="Z16" s="449"/>
      <c r="AA16" s="449"/>
      <c r="AB16" s="449"/>
      <c r="AC16" s="449"/>
      <c r="AD16" s="449"/>
      <c r="AE16" s="449"/>
      <c r="AF16" s="449"/>
      <c r="AG16" s="449"/>
      <c r="AH16" s="449"/>
      <c r="AI16" s="449"/>
      <c r="AJ16" s="449"/>
      <c r="AK16" s="449"/>
      <c r="AL16" s="449"/>
      <c r="AM16" s="449"/>
      <c r="AN16" s="449"/>
      <c r="AP16" s="162" t="s">
        <v>16</v>
      </c>
      <c r="AQ16" s="187">
        <f>IF(AV16&gt;0,ROUNDDOWN(AQ13/3,1),0)</f>
        <v>0</v>
      </c>
      <c r="AR16" s="160" t="s">
        <v>337</v>
      </c>
      <c r="AS16" s="156"/>
      <c r="AT16" s="156"/>
      <c r="AU16" s="156"/>
      <c r="AV16" s="156" t="s">
        <v>338</v>
      </c>
      <c r="AW16" s="156"/>
      <c r="AX16" s="178"/>
      <c r="AY16" s="178"/>
      <c r="AZ16" s="182"/>
      <c r="BA16" s="183"/>
    </row>
    <row r="17" spans="3:53" ht="42" customHeight="1">
      <c r="C17" s="415">
        <v>12</v>
      </c>
      <c r="D17" s="416"/>
      <c r="E17" s="417"/>
      <c r="F17" s="418"/>
      <c r="G17" s="418"/>
      <c r="H17" s="419"/>
      <c r="I17" s="419"/>
      <c r="J17" s="416"/>
      <c r="K17" s="422"/>
      <c r="L17" s="416"/>
      <c r="M17" s="422"/>
      <c r="N17" s="422"/>
      <c r="O17" s="422"/>
      <c r="P17" s="1361"/>
      <c r="Q17" s="1362"/>
      <c r="R17" s="1362"/>
      <c r="S17" s="1362"/>
      <c r="T17" s="1362"/>
      <c r="U17" s="1362"/>
      <c r="V17" s="1362"/>
      <c r="W17" s="1363"/>
      <c r="X17" s="449"/>
      <c r="Y17" s="449"/>
      <c r="Z17" s="449"/>
      <c r="AA17" s="449"/>
      <c r="AB17" s="449"/>
      <c r="AC17" s="449"/>
      <c r="AD17" s="449"/>
      <c r="AE17" s="449"/>
      <c r="AF17" s="449"/>
      <c r="AG17" s="449"/>
      <c r="AH17" s="449"/>
      <c r="AI17" s="449"/>
      <c r="AJ17" s="449"/>
      <c r="AK17" s="449"/>
      <c r="AL17" s="449"/>
      <c r="AM17" s="449"/>
      <c r="AN17" s="449"/>
      <c r="AP17" s="162" t="s">
        <v>339</v>
      </c>
      <c r="AQ17" s="1379">
        <f>IF(AV16&gt;0,ROUNDDOWN((AS13+AR13)/6,1),0)</f>
        <v>0</v>
      </c>
      <c r="AR17" s="1374" t="s">
        <v>340</v>
      </c>
      <c r="AS17" s="156"/>
      <c r="AT17" s="156"/>
      <c r="AU17" s="156"/>
      <c r="AV17" s="156"/>
      <c r="AW17" s="156"/>
      <c r="AX17" s="178"/>
      <c r="AY17" s="178"/>
      <c r="AZ17" s="182"/>
      <c r="BA17" s="183"/>
    </row>
    <row r="18" spans="3:53" ht="42" customHeight="1">
      <c r="C18" s="415">
        <v>13</v>
      </c>
      <c r="D18" s="416"/>
      <c r="E18" s="417"/>
      <c r="F18" s="418"/>
      <c r="G18" s="418"/>
      <c r="H18" s="419"/>
      <c r="I18" s="419"/>
      <c r="J18" s="422"/>
      <c r="K18" s="422"/>
      <c r="L18" s="416"/>
      <c r="M18" s="422"/>
      <c r="N18" s="422"/>
      <c r="O18" s="422"/>
      <c r="P18" s="1361"/>
      <c r="Q18" s="1362"/>
      <c r="R18" s="1362"/>
      <c r="S18" s="1362"/>
      <c r="T18" s="1362"/>
      <c r="U18" s="1362"/>
      <c r="V18" s="1362"/>
      <c r="W18" s="1363"/>
      <c r="X18" s="449"/>
      <c r="Y18" s="449"/>
      <c r="Z18" s="449"/>
      <c r="AA18" s="449"/>
      <c r="AB18" s="449"/>
      <c r="AC18" s="449"/>
      <c r="AD18" s="449"/>
      <c r="AE18" s="449"/>
      <c r="AF18" s="449"/>
      <c r="AG18" s="449"/>
      <c r="AH18" s="449"/>
      <c r="AI18" s="449"/>
      <c r="AJ18" s="449"/>
      <c r="AK18" s="449"/>
      <c r="AL18" s="449"/>
      <c r="AM18" s="449"/>
      <c r="AN18" s="449"/>
      <c r="AP18" s="162" t="s">
        <v>334</v>
      </c>
      <c r="AQ18" s="1380"/>
      <c r="AR18" s="1375"/>
      <c r="AS18" s="156"/>
      <c r="AT18" s="156"/>
      <c r="AU18" s="156"/>
      <c r="AV18" s="156"/>
      <c r="AW18" s="156"/>
      <c r="AX18" s="178"/>
      <c r="AY18" s="178"/>
      <c r="AZ18" s="182"/>
      <c r="BA18" s="183"/>
    </row>
    <row r="19" spans="3:53" ht="42" customHeight="1">
      <c r="C19" s="415">
        <v>14</v>
      </c>
      <c r="D19" s="416"/>
      <c r="E19" s="417"/>
      <c r="F19" s="418"/>
      <c r="G19" s="418"/>
      <c r="H19" s="419"/>
      <c r="I19" s="419"/>
      <c r="J19" s="422"/>
      <c r="K19" s="422"/>
      <c r="L19" s="416"/>
      <c r="M19" s="422"/>
      <c r="N19" s="422"/>
      <c r="O19" s="422"/>
      <c r="P19" s="1361"/>
      <c r="Q19" s="1362"/>
      <c r="R19" s="1362"/>
      <c r="S19" s="1362"/>
      <c r="T19" s="1362"/>
      <c r="U19" s="1362"/>
      <c r="V19" s="1362"/>
      <c r="W19" s="1363"/>
      <c r="X19" s="443"/>
      <c r="Y19" s="443"/>
      <c r="Z19" s="443"/>
      <c r="AA19" s="443"/>
      <c r="AP19" s="209" t="s">
        <v>356</v>
      </c>
      <c r="AQ19" s="210"/>
      <c r="AR19" s="211"/>
      <c r="AS19" s="156"/>
      <c r="AT19" s="156"/>
      <c r="AU19" s="156"/>
      <c r="AV19" s="156"/>
      <c r="AW19" s="156"/>
      <c r="AX19" s="178"/>
      <c r="AY19" s="178"/>
      <c r="AZ19" s="182"/>
      <c r="BA19" s="183"/>
    </row>
    <row r="20" spans="3:53" ht="42" customHeight="1">
      <c r="C20" s="415">
        <v>15</v>
      </c>
      <c r="D20" s="416"/>
      <c r="E20" s="417"/>
      <c r="F20" s="418"/>
      <c r="G20" s="418"/>
      <c r="H20" s="419"/>
      <c r="I20" s="419"/>
      <c r="J20" s="422"/>
      <c r="K20" s="422"/>
      <c r="L20" s="416"/>
      <c r="M20" s="422"/>
      <c r="N20" s="422"/>
      <c r="O20" s="422"/>
      <c r="P20" s="1361"/>
      <c r="Q20" s="1362"/>
      <c r="R20" s="1362"/>
      <c r="S20" s="1362"/>
      <c r="T20" s="1362"/>
      <c r="U20" s="1362"/>
      <c r="V20" s="1362"/>
      <c r="W20" s="1363"/>
      <c r="AP20" s="188"/>
      <c r="AQ20" s="156"/>
      <c r="AR20" s="156"/>
      <c r="AS20" s="156"/>
      <c r="AT20" s="156"/>
      <c r="AU20" s="156"/>
      <c r="AV20" s="156"/>
      <c r="AW20" s="156"/>
      <c r="AX20" s="178"/>
      <c r="AY20" s="178"/>
      <c r="AZ20" s="182"/>
      <c r="BA20" s="183"/>
    </row>
    <row r="21" spans="3:53" ht="13.2" customHeight="1">
      <c r="C21" s="412"/>
      <c r="D21" s="336"/>
      <c r="E21" s="336"/>
      <c r="F21" s="336"/>
      <c r="G21" s="336"/>
      <c r="H21" s="336"/>
      <c r="I21" s="336"/>
      <c r="J21" s="336"/>
      <c r="K21" s="336"/>
      <c r="L21" s="336"/>
      <c r="M21" s="336"/>
      <c r="N21" s="336"/>
      <c r="O21" s="336"/>
      <c r="P21" s="336"/>
      <c r="Q21" s="336"/>
      <c r="R21" s="336"/>
      <c r="S21" s="336"/>
      <c r="T21" s="336"/>
      <c r="U21" s="336"/>
      <c r="V21" s="336"/>
      <c r="W21" s="336"/>
      <c r="AP21" s="1376"/>
      <c r="AQ21" s="594"/>
      <c r="AR21" s="189"/>
    </row>
    <row r="22" spans="3:53" ht="19.95" customHeight="1">
      <c r="C22" s="4" t="s">
        <v>663</v>
      </c>
      <c r="D22" s="1360" t="s">
        <v>664</v>
      </c>
      <c r="E22" s="586"/>
      <c r="F22" s="586"/>
      <c r="G22" s="586"/>
      <c r="H22" s="586"/>
      <c r="I22" s="586"/>
      <c r="J22" s="586"/>
      <c r="K22" s="586"/>
      <c r="L22" s="586"/>
      <c r="M22" s="586"/>
      <c r="N22" s="586"/>
      <c r="O22" s="586"/>
      <c r="P22" s="586"/>
      <c r="Q22" s="586"/>
      <c r="R22" s="586"/>
      <c r="S22" s="586"/>
      <c r="T22" s="586"/>
      <c r="U22" s="586"/>
      <c r="V22" s="586"/>
      <c r="W22" s="586"/>
      <c r="AQ22"/>
      <c r="AR22" s="189"/>
    </row>
    <row r="23" spans="3:53" ht="19.95" customHeight="1">
      <c r="C23" s="4" t="s">
        <v>665</v>
      </c>
      <c r="D23" s="1359" t="s">
        <v>671</v>
      </c>
      <c r="E23" s="586"/>
      <c r="F23" s="586"/>
      <c r="G23" s="586"/>
      <c r="H23" s="586"/>
      <c r="I23" s="586"/>
      <c r="J23" s="586"/>
      <c r="K23" s="586"/>
      <c r="L23" s="586"/>
      <c r="M23" s="586"/>
      <c r="N23" s="586"/>
      <c r="O23" s="586"/>
      <c r="P23" s="586"/>
      <c r="Q23" s="586"/>
      <c r="R23" s="586"/>
      <c r="S23" s="586"/>
      <c r="T23" s="586"/>
      <c r="U23" s="586"/>
      <c r="V23" s="586"/>
      <c r="W23" s="586"/>
      <c r="AQ23"/>
      <c r="AR23" s="189"/>
    </row>
    <row r="24" spans="3:53" ht="19.95" customHeight="1">
      <c r="C24" s="4" t="s">
        <v>668</v>
      </c>
      <c r="D24" s="1359" t="s">
        <v>676</v>
      </c>
      <c r="E24" s="586"/>
      <c r="F24" s="586"/>
      <c r="G24" s="586"/>
      <c r="H24" s="586"/>
      <c r="I24" s="586"/>
      <c r="J24" s="586"/>
      <c r="K24" s="586"/>
      <c r="L24" s="586"/>
      <c r="M24" s="586"/>
      <c r="N24" s="586"/>
      <c r="O24" s="586"/>
      <c r="P24" s="586"/>
      <c r="Q24" s="586"/>
      <c r="R24" s="586"/>
      <c r="S24" s="586"/>
      <c r="T24" s="586"/>
      <c r="U24" s="586"/>
      <c r="V24" s="586"/>
      <c r="W24" s="586"/>
      <c r="AQ24"/>
      <c r="AR24" s="189"/>
    </row>
    <row r="25" spans="3:53" ht="19.95" customHeight="1">
      <c r="D25" s="1359" t="s">
        <v>669</v>
      </c>
      <c r="E25" s="586"/>
      <c r="F25" s="586"/>
      <c r="G25" s="586"/>
      <c r="H25" s="586"/>
      <c r="I25" s="586"/>
      <c r="J25" s="586"/>
      <c r="K25" s="586"/>
      <c r="L25" s="586"/>
      <c r="M25" s="586"/>
      <c r="N25" s="586"/>
      <c r="O25" s="586"/>
      <c r="P25" s="586"/>
      <c r="Q25" s="586"/>
      <c r="R25" s="586"/>
      <c r="S25" s="586"/>
      <c r="T25" s="586"/>
      <c r="U25" s="586"/>
      <c r="V25" s="586"/>
      <c r="W25" s="586"/>
      <c r="AQ25"/>
      <c r="AR25" s="189"/>
    </row>
    <row r="26" spans="3:53" ht="19.95" customHeight="1">
      <c r="C26" s="4" t="s">
        <v>670</v>
      </c>
      <c r="D26" s="1359" t="s">
        <v>677</v>
      </c>
      <c r="E26" s="586"/>
      <c r="F26" s="586"/>
      <c r="G26" s="586"/>
      <c r="H26" s="586"/>
      <c r="I26" s="586"/>
      <c r="J26" s="586"/>
      <c r="K26" s="586"/>
      <c r="L26" s="586"/>
      <c r="M26" s="586"/>
      <c r="N26" s="586"/>
      <c r="O26" s="586"/>
      <c r="P26" s="586"/>
      <c r="Q26" s="586"/>
      <c r="R26" s="586"/>
      <c r="S26" s="586"/>
      <c r="T26" s="586"/>
      <c r="U26" s="586"/>
      <c r="V26" s="586"/>
      <c r="W26" s="586"/>
      <c r="AQ26"/>
      <c r="AR26" s="189"/>
    </row>
    <row r="27" spans="3:53" ht="32.4" customHeight="1">
      <c r="C27" s="4" t="s">
        <v>679</v>
      </c>
      <c r="D27" s="1359" t="s">
        <v>678</v>
      </c>
      <c r="E27" s="586"/>
      <c r="F27" s="586"/>
      <c r="G27" s="586"/>
      <c r="H27" s="586"/>
      <c r="I27" s="586"/>
      <c r="J27" s="586"/>
      <c r="K27" s="586"/>
      <c r="L27" s="586"/>
      <c r="M27" s="586"/>
      <c r="N27" s="586"/>
      <c r="O27" s="586"/>
      <c r="P27" s="586"/>
      <c r="Q27" s="586"/>
      <c r="R27" s="586"/>
      <c r="S27" s="586"/>
      <c r="T27" s="586"/>
      <c r="U27" s="586"/>
      <c r="V27" s="586"/>
      <c r="W27" s="586"/>
      <c r="AQ27"/>
      <c r="AR27" s="189"/>
    </row>
    <row r="28" spans="3:53" ht="32.4" customHeight="1">
      <c r="D28" s="1359" t="s">
        <v>680</v>
      </c>
      <c r="E28" s="594"/>
      <c r="F28" s="594"/>
      <c r="G28" s="594"/>
      <c r="H28" s="594"/>
      <c r="I28" s="594"/>
      <c r="J28" s="594"/>
      <c r="K28" s="594"/>
      <c r="L28" s="594"/>
      <c r="M28" s="594"/>
      <c r="N28" s="594"/>
      <c r="O28" s="594"/>
      <c r="P28" s="594"/>
      <c r="Q28" s="594"/>
      <c r="R28" s="594"/>
      <c r="S28" s="594"/>
      <c r="T28" s="594"/>
      <c r="U28" s="594"/>
      <c r="V28" s="594"/>
      <c r="W28" s="594"/>
      <c r="AQ28"/>
      <c r="AR28" s="189"/>
    </row>
    <row r="29" spans="3:53" ht="22.8" customHeight="1">
      <c r="D29" s="178"/>
      <c r="E29"/>
      <c r="F29"/>
      <c r="G29"/>
      <c r="H29"/>
      <c r="I29"/>
      <c r="J29"/>
      <c r="K29"/>
      <c r="L29"/>
      <c r="M29"/>
      <c r="N29"/>
      <c r="O29"/>
      <c r="P29"/>
      <c r="Q29"/>
      <c r="R29"/>
      <c r="S29"/>
      <c r="T29"/>
      <c r="U29"/>
      <c r="V29"/>
      <c r="W29"/>
      <c r="AP29" s="1376"/>
      <c r="AQ29" s="594"/>
    </row>
    <row r="30" spans="3:53" ht="39.6" customHeight="1">
      <c r="D30" s="4"/>
      <c r="E30"/>
      <c r="F30"/>
      <c r="G30"/>
      <c r="H30"/>
      <c r="I30"/>
      <c r="J30"/>
      <c r="K30"/>
      <c r="L30"/>
      <c r="M30"/>
      <c r="N30"/>
      <c r="O30"/>
      <c r="P30"/>
      <c r="Q30"/>
      <c r="R30"/>
      <c r="S30"/>
      <c r="T30"/>
      <c r="U30"/>
      <c r="V30"/>
      <c r="W30"/>
    </row>
  </sheetData>
  <sheetProtection algorithmName="SHA-512" hashValue="GD8aiI7wBJjCadrjfmQO0StFIw/w0kgy6d48mONR+7jy6IlWIU0l7RDYttArQNjaKjiAl6Wn/zB0K1bfUbjrtQ==" saltValue="/0FifKLyfOp4SOJ1Upofww==" spinCount="100000" sheet="1" selectLockedCells="1"/>
  <mergeCells count="42">
    <mergeCell ref="AR17:AR18"/>
    <mergeCell ref="AP21:AQ21"/>
    <mergeCell ref="AP29:AQ29"/>
    <mergeCell ref="AP12:AP13"/>
    <mergeCell ref="AQ17:AQ18"/>
    <mergeCell ref="P17:W17"/>
    <mergeCell ref="O1:P1"/>
    <mergeCell ref="X1:AI1"/>
    <mergeCell ref="C4:C5"/>
    <mergeCell ref="D4:D5"/>
    <mergeCell ref="E4:E5"/>
    <mergeCell ref="F4:F5"/>
    <mergeCell ref="G4:I4"/>
    <mergeCell ref="J4:J5"/>
    <mergeCell ref="K4:K5"/>
    <mergeCell ref="L4:L5"/>
    <mergeCell ref="M4:M5"/>
    <mergeCell ref="N4:N5"/>
    <mergeCell ref="O4:O5"/>
    <mergeCell ref="P18:W18"/>
    <mergeCell ref="P19:W19"/>
    <mergeCell ref="P20:W20"/>
    <mergeCell ref="C2:W2"/>
    <mergeCell ref="P4:W5"/>
    <mergeCell ref="P6:W6"/>
    <mergeCell ref="P7:W7"/>
    <mergeCell ref="P8:W8"/>
    <mergeCell ref="P9:W9"/>
    <mergeCell ref="P10:W10"/>
    <mergeCell ref="P11:W11"/>
    <mergeCell ref="P12:W12"/>
    <mergeCell ref="P13:W13"/>
    <mergeCell ref="P14:W14"/>
    <mergeCell ref="P15:W15"/>
    <mergeCell ref="P16:W16"/>
    <mergeCell ref="D25:W25"/>
    <mergeCell ref="D26:W26"/>
    <mergeCell ref="D27:W27"/>
    <mergeCell ref="D28:W28"/>
    <mergeCell ref="D22:W22"/>
    <mergeCell ref="D23:W23"/>
    <mergeCell ref="D24:W24"/>
  </mergeCells>
  <phoneticPr fontId="1"/>
  <dataValidations count="6">
    <dataValidation type="list" allowBlank="1" showInputMessage="1" showErrorMessage="1" sqref="G6:I20" xr:uid="{5FE21CB6-483F-42A1-8E50-5D5495EE95C2}">
      <formula1>"　,○"</formula1>
    </dataValidation>
    <dataValidation type="list" allowBlank="1" showInputMessage="1" showErrorMessage="1" sqref="D6:D20" xr:uid="{9CDA5ECD-9AD5-46C1-9D3B-44B6D317655C}">
      <formula1>$AP$6:$AP$10</formula1>
    </dataValidation>
    <dataValidation type="list" allowBlank="1" showInputMessage="1" showErrorMessage="1" sqref="L6:L20" xr:uid="{9D84A7A5-5950-445C-A933-5318BAD384B6}">
      <formula1>",無期,有期,派遣,嘱託"</formula1>
    </dataValidation>
    <dataValidation type="list" allowBlank="1" showInputMessage="1" showErrorMessage="1" sqref="K6:K20" xr:uid="{86977D30-84E4-4C67-95FE-CEA0B6C3C9A6}">
      <formula1>"　,常勤,非常勤"</formula1>
    </dataValidation>
    <dataValidation type="list" allowBlank="1" showInputMessage="1" showErrorMessage="1" sqref="J6:J20" xr:uid="{DA405446-C2FC-4D5A-AF98-D2151564E5D5}">
      <formula1>"　,専任,兼任"</formula1>
    </dataValidation>
    <dataValidation imeMode="halfAlpha" allowBlank="1" showInputMessage="1" showErrorMessage="1" sqref="F6:F20 S1 Q1 U1 M6:P20" xr:uid="{4255EB53-8AC6-4746-8A6B-8BCF063181F1}"/>
  </dataValidations>
  <pageMargins left="0.78740157480314965" right="0.39370078740157483" top="0.74803149606299213" bottom="0.35433070866141736" header="0.70866141732283472" footer="0.31496062992125984"/>
  <pageSetup paperSize="9" scale="81" orientation="portrait" blackAndWhite="1" r:id="rId1"/>
  <headerFooter>
    <oddFooter>&amp;R募集区分B</oddFooter>
  </headerFooter>
  <colBreaks count="1" manualBreakCount="1">
    <brk id="41" max="23"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7"/>
  <dimension ref="B1:BJ183"/>
  <sheetViews>
    <sheetView showGridLines="0" showRowColHeaders="0" view="pageBreakPreview" topLeftCell="A8" zoomScale="90" zoomScaleNormal="100" zoomScaleSheetLayoutView="90" workbookViewId="0">
      <selection activeCell="G8" sqref="G8:W10"/>
    </sheetView>
  </sheetViews>
  <sheetFormatPr defaultColWidth="2.44140625" defaultRowHeight="15" customHeight="1"/>
  <cols>
    <col min="1" max="1" width="6.6640625" style="2" customWidth="1"/>
    <col min="2" max="3" width="2.77734375" style="2" customWidth="1"/>
    <col min="4" max="4" width="3.109375" style="2" customWidth="1"/>
    <col min="5" max="5" width="2.77734375" style="2" customWidth="1"/>
    <col min="6" max="6" width="3.109375" style="2" customWidth="1"/>
    <col min="7" max="8" width="2.77734375" style="2" customWidth="1"/>
    <col min="9" max="24" width="3.109375" style="2" customWidth="1"/>
    <col min="25" max="25" width="2.6640625" style="2" customWidth="1"/>
    <col min="26" max="38" width="3.109375" style="2" customWidth="1"/>
    <col min="39" max="39" width="6.6640625" style="2" customWidth="1"/>
    <col min="40" max="42" width="2.44140625" style="2" customWidth="1"/>
    <col min="43" max="43" width="2.44140625" style="2"/>
    <col min="44" max="58" width="2.44140625" style="136"/>
    <col min="59" max="16384" width="2.44140625" style="2"/>
  </cols>
  <sheetData>
    <row r="1" spans="2:62" ht="15.75" customHeight="1">
      <c r="B1" s="2" t="s">
        <v>60</v>
      </c>
    </row>
    <row r="2" spans="2:62" ht="15.75" customHeight="1">
      <c r="AC2" s="1294" t="s">
        <v>275</v>
      </c>
      <c r="AD2" s="1294"/>
      <c r="AE2" s="259">
        <f>'１ 認可申請書'!AG9</f>
        <v>0</v>
      </c>
      <c r="AF2" s="11" t="s">
        <v>75</v>
      </c>
      <c r="AG2" s="259">
        <f>'１ 認可申請書'!AJ9</f>
        <v>0</v>
      </c>
      <c r="AH2" s="11" t="s">
        <v>96</v>
      </c>
      <c r="AI2" s="259">
        <f>'１ 認可申請書'!AM9</f>
        <v>0</v>
      </c>
      <c r="AJ2" s="1295" t="s">
        <v>97</v>
      </c>
      <c r="AK2" s="1295"/>
      <c r="AL2" s="1295"/>
      <c r="AM2" s="2" t="str">
        <f>CONCATENATE(AC2,AE2,AF2,AG2,AH2,AI2,"日")</f>
        <v>令和0年0月0日</v>
      </c>
      <c r="AQ2" s="7"/>
      <c r="AR2" s="278"/>
      <c r="AS2" s="278"/>
      <c r="AT2" s="278"/>
      <c r="AU2" s="278"/>
      <c r="AV2" s="278"/>
      <c r="AW2" s="278"/>
      <c r="AX2" s="278"/>
      <c r="AY2" s="278"/>
      <c r="AZ2" s="278"/>
      <c r="BA2" s="278"/>
      <c r="BB2" s="278"/>
      <c r="BC2" s="278"/>
      <c r="BD2" s="278"/>
      <c r="BE2" s="278"/>
      <c r="BF2" s="278"/>
      <c r="BG2" s="278"/>
      <c r="BH2" s="278"/>
      <c r="BI2" s="278"/>
      <c r="BJ2" s="278"/>
    </row>
    <row r="3" spans="2:62" ht="19.2">
      <c r="B3" s="1385" t="s">
        <v>413</v>
      </c>
      <c r="C3" s="1385"/>
      <c r="D3" s="1385"/>
      <c r="E3" s="1385"/>
      <c r="F3" s="1385"/>
      <c r="G3" s="1385"/>
      <c r="H3" s="1385"/>
      <c r="I3" s="1385"/>
      <c r="J3" s="1385"/>
      <c r="K3" s="1385"/>
      <c r="L3" s="1385"/>
      <c r="M3" s="1385"/>
      <c r="N3" s="1385"/>
      <c r="O3" s="1385"/>
      <c r="P3" s="1385"/>
      <c r="Q3" s="1385"/>
      <c r="R3" s="1385"/>
      <c r="S3" s="1385"/>
      <c r="T3" s="1385"/>
      <c r="U3" s="1385"/>
      <c r="V3" s="1385"/>
      <c r="W3" s="1385"/>
      <c r="X3" s="1385"/>
      <c r="Y3" s="1385"/>
      <c r="Z3" s="1385"/>
      <c r="AA3" s="1385"/>
      <c r="AB3" s="1385"/>
      <c r="AC3" s="1385"/>
      <c r="AD3" s="1385"/>
      <c r="AE3" s="1385"/>
      <c r="AF3" s="1385"/>
      <c r="AG3" s="1385"/>
      <c r="AH3" s="1385"/>
      <c r="AI3" s="1385"/>
      <c r="AJ3" s="1385"/>
      <c r="AK3" s="1385"/>
      <c r="AL3" s="1385"/>
      <c r="AM3" s="2" t="str">
        <f>CONCATENATE(AB8,AD8,AF8,AG8,AI8,AJ8,AL8)</f>
        <v>00年0月0日</v>
      </c>
    </row>
    <row r="4" spans="2:62" ht="15.75" customHeight="1">
      <c r="B4" s="112"/>
      <c r="C4" s="112"/>
      <c r="D4" s="112"/>
      <c r="E4" s="112"/>
      <c r="F4" s="112"/>
      <c r="G4" s="112"/>
      <c r="H4" s="112"/>
      <c r="I4" s="112"/>
      <c r="J4" s="112"/>
      <c r="K4" s="112"/>
      <c r="L4" s="112"/>
      <c r="M4" s="112"/>
      <c r="N4" s="112"/>
      <c r="O4" s="112"/>
      <c r="P4" s="112"/>
      <c r="Q4" s="112"/>
      <c r="R4" s="112"/>
      <c r="S4" s="112"/>
      <c r="T4" s="112"/>
      <c r="U4" s="112"/>
      <c r="V4" s="112"/>
      <c r="W4" s="112"/>
      <c r="X4" s="112"/>
      <c r="Y4" s="112"/>
      <c r="Z4" s="112"/>
      <c r="AA4" s="112"/>
      <c r="AB4" s="112"/>
      <c r="AC4" s="112"/>
      <c r="AD4" s="112"/>
      <c r="AE4" s="112"/>
      <c r="AF4" s="112"/>
      <c r="AG4" s="112"/>
      <c r="AH4" s="112"/>
      <c r="AI4" s="112"/>
      <c r="AJ4" s="112"/>
      <c r="AK4" s="112"/>
      <c r="AL4" s="112"/>
    </row>
    <row r="5" spans="2:62" ht="22.65" customHeight="1">
      <c r="B5" s="828" t="s">
        <v>73</v>
      </c>
      <c r="C5" s="904"/>
      <c r="D5" s="904"/>
      <c r="E5" s="904"/>
      <c r="F5" s="905"/>
      <c r="G5" s="1386">
        <f>'４付表１（事業所情報等）'!I21</f>
        <v>0</v>
      </c>
      <c r="H5" s="1387"/>
      <c r="I5" s="1387"/>
      <c r="J5" s="1387"/>
      <c r="K5" s="1387"/>
      <c r="L5" s="1387"/>
      <c r="M5" s="1387"/>
      <c r="N5" s="1387"/>
      <c r="O5" s="1387"/>
      <c r="P5" s="1387"/>
      <c r="Q5" s="1387"/>
      <c r="R5" s="1387"/>
      <c r="S5" s="1387"/>
      <c r="T5" s="1387"/>
      <c r="U5" s="1387"/>
      <c r="V5" s="1387"/>
      <c r="W5" s="1388"/>
      <c r="X5" s="675" t="s">
        <v>30</v>
      </c>
      <c r="Y5" s="675"/>
      <c r="Z5" s="675"/>
      <c r="AA5" s="675"/>
      <c r="AB5" s="1395" t="str">
        <f>'４付表１（事業所情報等）'!AG22</f>
        <v/>
      </c>
      <c r="AC5" s="1396"/>
      <c r="AD5" s="1396"/>
      <c r="AE5" s="1396"/>
      <c r="AF5" s="1396"/>
      <c r="AG5" s="1396"/>
      <c r="AH5" s="1396"/>
      <c r="AI5" s="1396"/>
      <c r="AJ5" s="1396"/>
      <c r="AK5" s="1396"/>
      <c r="AL5" s="1397"/>
      <c r="AQ5" s="7"/>
      <c r="AR5" s="278"/>
      <c r="AS5" s="278"/>
      <c r="AT5" s="278"/>
      <c r="AU5" s="278"/>
      <c r="AV5" s="278"/>
      <c r="AW5" s="278"/>
      <c r="AX5" s="278"/>
      <c r="AY5" s="278"/>
      <c r="AZ5" s="278"/>
      <c r="BA5" s="278"/>
      <c r="BB5" s="278"/>
      <c r="BC5" s="278"/>
      <c r="BD5" s="278"/>
      <c r="BE5" s="278"/>
      <c r="BF5" s="278"/>
      <c r="BG5" s="278"/>
      <c r="BH5" s="278"/>
      <c r="BI5" s="278"/>
      <c r="BJ5" s="278"/>
    </row>
    <row r="6" spans="2:62" ht="22.65" customHeight="1">
      <c r="B6" s="1326" t="s">
        <v>33</v>
      </c>
      <c r="C6" s="1327"/>
      <c r="D6" s="1327"/>
      <c r="E6" s="1327"/>
      <c r="F6" s="1328"/>
      <c r="G6" s="1389">
        <f>'４付表１（事業所情報等）'!I22</f>
        <v>0</v>
      </c>
      <c r="H6" s="1390"/>
      <c r="I6" s="1390"/>
      <c r="J6" s="1390"/>
      <c r="K6" s="1390"/>
      <c r="L6" s="1390"/>
      <c r="M6" s="1390"/>
      <c r="N6" s="1390"/>
      <c r="O6" s="1390"/>
      <c r="P6" s="1390"/>
      <c r="Q6" s="1390"/>
      <c r="R6" s="1390"/>
      <c r="S6" s="1390"/>
      <c r="T6" s="1390"/>
      <c r="U6" s="1390"/>
      <c r="V6" s="1390"/>
      <c r="W6" s="1391"/>
      <c r="X6" s="675"/>
      <c r="Y6" s="675"/>
      <c r="Z6" s="675"/>
      <c r="AA6" s="675"/>
      <c r="AB6" s="1398"/>
      <c r="AC6" s="1399"/>
      <c r="AD6" s="1399"/>
      <c r="AE6" s="1399"/>
      <c r="AF6" s="1399"/>
      <c r="AG6" s="1399"/>
      <c r="AH6" s="1399"/>
      <c r="AI6" s="1399"/>
      <c r="AJ6" s="1399"/>
      <c r="AK6" s="1399"/>
      <c r="AL6" s="1400"/>
      <c r="AR6" s="450"/>
      <c r="AS6" s="450"/>
      <c r="AT6" s="450"/>
      <c r="AU6" s="450"/>
      <c r="AV6" s="450"/>
      <c r="AW6" s="450"/>
      <c r="AX6" s="450"/>
      <c r="AY6" s="450"/>
      <c r="AZ6" s="450"/>
      <c r="BA6" s="450"/>
      <c r="BB6" s="450"/>
      <c r="BC6" s="450"/>
      <c r="BD6" s="450"/>
      <c r="BE6" s="450"/>
      <c r="BF6" s="450"/>
      <c r="BG6" s="450"/>
      <c r="BH6" s="450"/>
      <c r="BI6" s="450"/>
      <c r="BJ6" s="450"/>
    </row>
    <row r="7" spans="2:62" ht="22.65" customHeight="1">
      <c r="B7" s="678"/>
      <c r="C7" s="679"/>
      <c r="D7" s="679"/>
      <c r="E7" s="679"/>
      <c r="F7" s="680"/>
      <c r="G7" s="1392"/>
      <c r="H7" s="1393"/>
      <c r="I7" s="1393"/>
      <c r="J7" s="1393"/>
      <c r="K7" s="1393"/>
      <c r="L7" s="1393"/>
      <c r="M7" s="1393"/>
      <c r="N7" s="1393"/>
      <c r="O7" s="1393"/>
      <c r="P7" s="1393"/>
      <c r="Q7" s="1393"/>
      <c r="R7" s="1393"/>
      <c r="S7" s="1393"/>
      <c r="T7" s="1393"/>
      <c r="U7" s="1393"/>
      <c r="V7" s="1393"/>
      <c r="W7" s="1394"/>
      <c r="X7" s="675"/>
      <c r="Y7" s="675"/>
      <c r="Z7" s="675"/>
      <c r="AA7" s="675"/>
      <c r="AB7" s="1401"/>
      <c r="AC7" s="1402"/>
      <c r="AD7" s="1402"/>
      <c r="AE7" s="1402"/>
      <c r="AF7" s="1402"/>
      <c r="AG7" s="1402"/>
      <c r="AH7" s="1402"/>
      <c r="AI7" s="1402"/>
      <c r="AJ7" s="1402"/>
      <c r="AK7" s="1402"/>
      <c r="AL7" s="1403"/>
    </row>
    <row r="8" spans="2:62" ht="22.65" customHeight="1">
      <c r="B8" s="669" t="s">
        <v>31</v>
      </c>
      <c r="C8" s="670"/>
      <c r="D8" s="670"/>
      <c r="E8" s="670"/>
      <c r="F8" s="777"/>
      <c r="G8" s="1316"/>
      <c r="H8" s="1317"/>
      <c r="I8" s="1317"/>
      <c r="J8" s="1317"/>
      <c r="K8" s="1317"/>
      <c r="L8" s="1317"/>
      <c r="M8" s="1317"/>
      <c r="N8" s="1317"/>
      <c r="O8" s="1317"/>
      <c r="P8" s="1317"/>
      <c r="Q8" s="1317"/>
      <c r="R8" s="1317"/>
      <c r="S8" s="1317"/>
      <c r="T8" s="1317"/>
      <c r="U8" s="1317"/>
      <c r="V8" s="1317"/>
      <c r="W8" s="1318"/>
      <c r="X8" s="776" t="s">
        <v>8</v>
      </c>
      <c r="Y8" s="776"/>
      <c r="Z8" s="776"/>
      <c r="AA8" s="776"/>
      <c r="AB8" s="1382">
        <f>'４付表１（事業所情報等）'!Z21</f>
        <v>0</v>
      </c>
      <c r="AC8" s="1383"/>
      <c r="AD8" s="1383">
        <f>'４付表１（事業所情報等）'!AB21</f>
        <v>0</v>
      </c>
      <c r="AE8" s="1383"/>
      <c r="AF8" s="1084" t="s">
        <v>13</v>
      </c>
      <c r="AG8" s="1383">
        <f>'４付表１（事業所情報等）'!AE21</f>
        <v>0</v>
      </c>
      <c r="AH8" s="1383"/>
      <c r="AI8" s="1084" t="s">
        <v>26</v>
      </c>
      <c r="AJ8" s="1383">
        <f>'４付表１（事業所情報等）'!AH21</f>
        <v>0</v>
      </c>
      <c r="AK8" s="1383"/>
      <c r="AL8" s="915" t="s">
        <v>19</v>
      </c>
    </row>
    <row r="9" spans="2:62" ht="22.65" customHeight="1">
      <c r="B9" s="671"/>
      <c r="C9" s="672"/>
      <c r="D9" s="672"/>
      <c r="E9" s="672"/>
      <c r="F9" s="778"/>
      <c r="G9" s="724"/>
      <c r="H9" s="725"/>
      <c r="I9" s="725"/>
      <c r="J9" s="725"/>
      <c r="K9" s="725"/>
      <c r="L9" s="725"/>
      <c r="M9" s="725"/>
      <c r="N9" s="725"/>
      <c r="O9" s="725"/>
      <c r="P9" s="725"/>
      <c r="Q9" s="725"/>
      <c r="R9" s="725"/>
      <c r="S9" s="725"/>
      <c r="T9" s="725"/>
      <c r="U9" s="725"/>
      <c r="V9" s="725"/>
      <c r="W9" s="726"/>
      <c r="X9" s="776"/>
      <c r="Y9" s="776"/>
      <c r="Z9" s="776"/>
      <c r="AA9" s="776"/>
      <c r="AB9" s="1384"/>
      <c r="AC9" s="1383"/>
      <c r="AD9" s="1383"/>
      <c r="AE9" s="1383"/>
      <c r="AF9" s="1084"/>
      <c r="AG9" s="1383"/>
      <c r="AH9" s="1383"/>
      <c r="AI9" s="1084"/>
      <c r="AJ9" s="1383"/>
      <c r="AK9" s="1383"/>
      <c r="AL9" s="915"/>
    </row>
    <row r="10" spans="2:62" ht="22.65" customHeight="1">
      <c r="B10" s="673"/>
      <c r="C10" s="674"/>
      <c r="D10" s="674"/>
      <c r="E10" s="674"/>
      <c r="F10" s="779"/>
      <c r="G10" s="727"/>
      <c r="H10" s="728"/>
      <c r="I10" s="728"/>
      <c r="J10" s="728"/>
      <c r="K10" s="728"/>
      <c r="L10" s="728"/>
      <c r="M10" s="728"/>
      <c r="N10" s="728"/>
      <c r="O10" s="728"/>
      <c r="P10" s="728"/>
      <c r="Q10" s="728"/>
      <c r="R10" s="728"/>
      <c r="S10" s="728"/>
      <c r="T10" s="728"/>
      <c r="U10" s="728"/>
      <c r="V10" s="728"/>
      <c r="W10" s="729"/>
      <c r="X10" s="776"/>
      <c r="Y10" s="776"/>
      <c r="Z10" s="776"/>
      <c r="AA10" s="776"/>
      <c r="AB10" s="1384"/>
      <c r="AC10" s="1383"/>
      <c r="AD10" s="1383"/>
      <c r="AE10" s="1383"/>
      <c r="AF10" s="1084"/>
      <c r="AG10" s="1383"/>
      <c r="AH10" s="1383"/>
      <c r="AI10" s="1084"/>
      <c r="AJ10" s="1383"/>
      <c r="AK10" s="1383"/>
      <c r="AL10" s="915"/>
      <c r="AR10" s="451"/>
      <c r="AS10" s="451"/>
      <c r="AT10" s="451"/>
      <c r="AU10" s="451"/>
      <c r="AV10" s="451"/>
      <c r="AW10" s="451"/>
      <c r="AX10" s="451"/>
      <c r="AY10" s="451"/>
      <c r="AZ10" s="451"/>
      <c r="BA10" s="451"/>
      <c r="BB10" s="451"/>
      <c r="BC10" s="451"/>
      <c r="BD10" s="451"/>
      <c r="BE10" s="451"/>
    </row>
    <row r="11" spans="2:62" ht="22.65" customHeight="1">
      <c r="B11" s="669" t="s">
        <v>32</v>
      </c>
      <c r="C11" s="670"/>
      <c r="D11" s="670"/>
      <c r="E11" s="670"/>
      <c r="F11" s="777"/>
      <c r="G11" s="1316"/>
      <c r="H11" s="1317"/>
      <c r="I11" s="1317"/>
      <c r="J11" s="1317"/>
      <c r="K11" s="1317"/>
      <c r="L11" s="1317"/>
      <c r="M11" s="1317"/>
      <c r="N11" s="1317"/>
      <c r="O11" s="1317"/>
      <c r="P11" s="1317"/>
      <c r="Q11" s="1317"/>
      <c r="R11" s="1317"/>
      <c r="S11" s="1317"/>
      <c r="T11" s="1317"/>
      <c r="U11" s="1317"/>
      <c r="V11" s="1317"/>
      <c r="W11" s="1318"/>
      <c r="X11" s="776" t="s">
        <v>34</v>
      </c>
      <c r="Y11" s="776"/>
      <c r="Z11" s="776"/>
      <c r="AA11" s="776"/>
      <c r="AB11" s="1315"/>
      <c r="AC11" s="1315"/>
      <c r="AD11" s="1315"/>
      <c r="AE11" s="1315"/>
      <c r="AF11" s="1315"/>
      <c r="AG11" s="1315"/>
      <c r="AH11" s="1315"/>
      <c r="AI11" s="1315"/>
      <c r="AJ11" s="1315"/>
      <c r="AK11" s="1315"/>
      <c r="AL11" s="1315"/>
      <c r="AR11" s="451"/>
      <c r="AS11" s="451"/>
      <c r="AT11" s="451"/>
      <c r="AU11" s="451"/>
      <c r="AV11" s="451"/>
      <c r="AW11" s="451"/>
      <c r="AX11" s="451"/>
      <c r="AY11" s="451"/>
      <c r="AZ11" s="451"/>
      <c r="BA11" s="451"/>
      <c r="BB11" s="451"/>
      <c r="BC11" s="451"/>
      <c r="BD11" s="451"/>
      <c r="BE11" s="451"/>
    </row>
    <row r="12" spans="2:62" ht="22.65" customHeight="1">
      <c r="B12" s="673"/>
      <c r="C12" s="674"/>
      <c r="D12" s="674"/>
      <c r="E12" s="674"/>
      <c r="F12" s="779"/>
      <c r="G12" s="727"/>
      <c r="H12" s="728"/>
      <c r="I12" s="728"/>
      <c r="J12" s="728"/>
      <c r="K12" s="728"/>
      <c r="L12" s="728"/>
      <c r="M12" s="728"/>
      <c r="N12" s="728"/>
      <c r="O12" s="728"/>
      <c r="P12" s="728"/>
      <c r="Q12" s="728"/>
      <c r="R12" s="728"/>
      <c r="S12" s="728"/>
      <c r="T12" s="728"/>
      <c r="U12" s="728"/>
      <c r="V12" s="728"/>
      <c r="W12" s="729"/>
      <c r="X12" s="776"/>
      <c r="Y12" s="776"/>
      <c r="Z12" s="776"/>
      <c r="AA12" s="776"/>
      <c r="AB12" s="1315"/>
      <c r="AC12" s="1315"/>
      <c r="AD12" s="1315"/>
      <c r="AE12" s="1315"/>
      <c r="AF12" s="1315"/>
      <c r="AG12" s="1315"/>
      <c r="AH12" s="1315"/>
      <c r="AI12" s="1315"/>
      <c r="AJ12" s="1315"/>
      <c r="AK12" s="1315"/>
      <c r="AL12" s="1315"/>
      <c r="AR12" s="452"/>
      <c r="AS12" s="452"/>
      <c r="AT12" s="452"/>
      <c r="AU12" s="452"/>
      <c r="AV12" s="452"/>
      <c r="AW12" s="452"/>
      <c r="AX12" s="452"/>
      <c r="AY12" s="452"/>
      <c r="AZ12" s="452"/>
      <c r="BA12" s="452"/>
      <c r="BB12" s="452"/>
      <c r="BC12" s="452"/>
      <c r="BD12" s="452"/>
      <c r="BE12" s="452"/>
    </row>
    <row r="13" spans="2:62" ht="22.65" customHeight="1">
      <c r="B13" s="58"/>
      <c r="C13" s="58"/>
      <c r="D13" s="58"/>
      <c r="E13" s="58"/>
      <c r="F13" s="58"/>
      <c r="G13" s="58"/>
      <c r="H13" s="58"/>
      <c r="I13" s="58"/>
      <c r="J13" s="58"/>
      <c r="K13" s="58"/>
      <c r="L13" s="58"/>
      <c r="M13" s="58"/>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R13" s="452"/>
      <c r="AS13" s="452"/>
      <c r="AT13" s="452"/>
      <c r="AU13" s="452"/>
      <c r="AV13" s="452"/>
      <c r="AW13" s="452"/>
      <c r="AX13" s="452"/>
      <c r="AY13" s="452"/>
      <c r="AZ13" s="452"/>
      <c r="BA13" s="452"/>
      <c r="BB13" s="452"/>
      <c r="BC13" s="452"/>
      <c r="BD13" s="452"/>
      <c r="BE13" s="452"/>
    </row>
    <row r="14" spans="2:62" ht="22.65" customHeight="1">
      <c r="B14" s="1308" t="s">
        <v>35</v>
      </c>
      <c r="C14" s="1308"/>
      <c r="D14" s="1308"/>
      <c r="E14" s="1308"/>
      <c r="F14" s="1308"/>
      <c r="G14" s="1308"/>
      <c r="H14" s="1308"/>
      <c r="I14" s="1308"/>
      <c r="J14" s="1308"/>
      <c r="K14" s="1308"/>
      <c r="L14" s="1308"/>
      <c r="M14" s="1308"/>
      <c r="N14" s="1308"/>
      <c r="O14" s="1308"/>
      <c r="P14" s="1308"/>
      <c r="Q14" s="1308"/>
      <c r="R14" s="1308"/>
      <c r="S14" s="1308"/>
      <c r="T14" s="1308"/>
      <c r="U14" s="1308"/>
      <c r="V14" s="1308"/>
      <c r="W14" s="1308"/>
      <c r="X14" s="1308"/>
      <c r="Y14" s="1308"/>
      <c r="Z14" s="1308"/>
      <c r="AA14" s="1308"/>
      <c r="AB14" s="1308"/>
      <c r="AC14" s="1308"/>
      <c r="AD14" s="1308"/>
      <c r="AE14" s="1308"/>
      <c r="AF14" s="1308"/>
      <c r="AG14" s="1308"/>
      <c r="AH14" s="1308"/>
      <c r="AI14" s="1308"/>
      <c r="AJ14" s="1308"/>
      <c r="AK14" s="1308"/>
      <c r="AL14" s="1308"/>
    </row>
    <row r="15" spans="2:62" ht="22.65" customHeight="1">
      <c r="B15" s="776" t="s">
        <v>37</v>
      </c>
      <c r="C15" s="776"/>
      <c r="D15" s="776"/>
      <c r="E15" s="776"/>
      <c r="F15" s="776"/>
      <c r="G15" s="776"/>
      <c r="H15" s="776"/>
      <c r="I15" s="776"/>
      <c r="J15" s="776"/>
      <c r="K15" s="776"/>
      <c r="L15" s="776"/>
      <c r="M15" s="776"/>
      <c r="N15" s="776"/>
      <c r="O15" s="675" t="s">
        <v>36</v>
      </c>
      <c r="P15" s="675"/>
      <c r="Q15" s="675"/>
      <c r="R15" s="675"/>
      <c r="S15" s="675"/>
      <c r="T15" s="675"/>
      <c r="U15" s="675"/>
      <c r="V15" s="675"/>
      <c r="W15" s="675"/>
      <c r="X15" s="675"/>
      <c r="Y15" s="675"/>
      <c r="Z15" s="675"/>
      <c r="AA15" s="675" t="s">
        <v>38</v>
      </c>
      <c r="AB15" s="675"/>
      <c r="AC15" s="675"/>
      <c r="AD15" s="675"/>
      <c r="AE15" s="675"/>
      <c r="AF15" s="675"/>
      <c r="AG15" s="675"/>
      <c r="AH15" s="675"/>
      <c r="AI15" s="675"/>
      <c r="AJ15" s="675"/>
      <c r="AK15" s="675"/>
      <c r="AL15" s="675"/>
    </row>
    <row r="16" spans="2:62" ht="30" customHeight="1">
      <c r="B16" s="1232"/>
      <c r="C16" s="1305"/>
      <c r="D16" s="411"/>
      <c r="E16" s="118" t="s">
        <v>255</v>
      </c>
      <c r="F16" s="411"/>
      <c r="G16" s="118" t="s">
        <v>256</v>
      </c>
      <c r="H16" s="118" t="s">
        <v>258</v>
      </c>
      <c r="I16" s="1305"/>
      <c r="J16" s="1305"/>
      <c r="K16" s="411"/>
      <c r="L16" s="118" t="s">
        <v>255</v>
      </c>
      <c r="M16" s="411"/>
      <c r="N16" s="3" t="s">
        <v>256</v>
      </c>
      <c r="O16" s="709"/>
      <c r="P16" s="710"/>
      <c r="Q16" s="710"/>
      <c r="R16" s="710"/>
      <c r="S16" s="710"/>
      <c r="T16" s="710"/>
      <c r="U16" s="710"/>
      <c r="V16" s="710"/>
      <c r="W16" s="710"/>
      <c r="X16" s="710"/>
      <c r="Y16" s="710"/>
      <c r="Z16" s="711"/>
      <c r="AA16" s="709"/>
      <c r="AB16" s="710"/>
      <c r="AC16" s="710"/>
      <c r="AD16" s="710"/>
      <c r="AE16" s="710"/>
      <c r="AF16" s="710"/>
      <c r="AG16" s="710"/>
      <c r="AH16" s="710"/>
      <c r="AI16" s="710"/>
      <c r="AJ16" s="710"/>
      <c r="AK16" s="710"/>
      <c r="AL16" s="711"/>
    </row>
    <row r="17" spans="2:57" ht="30" customHeight="1">
      <c r="B17" s="1232"/>
      <c r="C17" s="1305"/>
      <c r="D17" s="411"/>
      <c r="E17" s="118" t="s">
        <v>255</v>
      </c>
      <c r="F17" s="411"/>
      <c r="G17" s="118" t="s">
        <v>256</v>
      </c>
      <c r="H17" s="118" t="s">
        <v>258</v>
      </c>
      <c r="I17" s="1305"/>
      <c r="J17" s="1305"/>
      <c r="K17" s="411"/>
      <c r="L17" s="118" t="s">
        <v>255</v>
      </c>
      <c r="M17" s="411"/>
      <c r="N17" s="3" t="s">
        <v>256</v>
      </c>
      <c r="O17" s="709"/>
      <c r="P17" s="710"/>
      <c r="Q17" s="710"/>
      <c r="R17" s="710"/>
      <c r="S17" s="710"/>
      <c r="T17" s="710"/>
      <c r="U17" s="710"/>
      <c r="V17" s="710"/>
      <c r="W17" s="710"/>
      <c r="X17" s="710"/>
      <c r="Y17" s="710"/>
      <c r="Z17" s="711"/>
      <c r="AA17" s="709"/>
      <c r="AB17" s="710"/>
      <c r="AC17" s="710"/>
      <c r="AD17" s="710"/>
      <c r="AE17" s="710"/>
      <c r="AF17" s="710"/>
      <c r="AG17" s="710"/>
      <c r="AH17" s="710"/>
      <c r="AI17" s="710"/>
      <c r="AJ17" s="710"/>
      <c r="AK17" s="710"/>
      <c r="AL17" s="711"/>
    </row>
    <row r="18" spans="2:57" ht="30" customHeight="1">
      <c r="B18" s="1232"/>
      <c r="C18" s="1305"/>
      <c r="D18" s="411"/>
      <c r="E18" s="118" t="s">
        <v>255</v>
      </c>
      <c r="F18" s="411"/>
      <c r="G18" s="118" t="s">
        <v>256</v>
      </c>
      <c r="H18" s="118" t="s">
        <v>258</v>
      </c>
      <c r="I18" s="1305"/>
      <c r="J18" s="1305"/>
      <c r="K18" s="411"/>
      <c r="L18" s="118" t="s">
        <v>255</v>
      </c>
      <c r="M18" s="411"/>
      <c r="N18" s="3" t="s">
        <v>256</v>
      </c>
      <c r="O18" s="709"/>
      <c r="P18" s="710"/>
      <c r="Q18" s="710"/>
      <c r="R18" s="710"/>
      <c r="S18" s="710"/>
      <c r="T18" s="710"/>
      <c r="U18" s="710"/>
      <c r="V18" s="710"/>
      <c r="W18" s="710"/>
      <c r="X18" s="710"/>
      <c r="Y18" s="710"/>
      <c r="Z18" s="711"/>
      <c r="AA18" s="709"/>
      <c r="AB18" s="710"/>
      <c r="AC18" s="710"/>
      <c r="AD18" s="710"/>
      <c r="AE18" s="710"/>
      <c r="AF18" s="710"/>
      <c r="AG18" s="710"/>
      <c r="AH18" s="710"/>
      <c r="AI18" s="710"/>
      <c r="AJ18" s="710"/>
      <c r="AK18" s="710"/>
      <c r="AL18" s="711"/>
    </row>
    <row r="19" spans="2:57" ht="30" customHeight="1">
      <c r="B19" s="1232"/>
      <c r="C19" s="1305"/>
      <c r="D19" s="411"/>
      <c r="E19" s="118" t="s">
        <v>255</v>
      </c>
      <c r="F19" s="411"/>
      <c r="G19" s="118" t="s">
        <v>256</v>
      </c>
      <c r="H19" s="118" t="s">
        <v>258</v>
      </c>
      <c r="I19" s="1305"/>
      <c r="J19" s="1305"/>
      <c r="K19" s="411"/>
      <c r="L19" s="118" t="s">
        <v>255</v>
      </c>
      <c r="M19" s="411"/>
      <c r="N19" s="3" t="s">
        <v>256</v>
      </c>
      <c r="O19" s="709"/>
      <c r="P19" s="710"/>
      <c r="Q19" s="710"/>
      <c r="R19" s="710"/>
      <c r="S19" s="710"/>
      <c r="T19" s="710"/>
      <c r="U19" s="710"/>
      <c r="V19" s="710"/>
      <c r="W19" s="710"/>
      <c r="X19" s="710"/>
      <c r="Y19" s="710"/>
      <c r="Z19" s="711"/>
      <c r="AA19" s="709"/>
      <c r="AB19" s="710"/>
      <c r="AC19" s="710"/>
      <c r="AD19" s="710"/>
      <c r="AE19" s="710"/>
      <c r="AF19" s="710"/>
      <c r="AG19" s="710"/>
      <c r="AH19" s="710"/>
      <c r="AI19" s="710"/>
      <c r="AJ19" s="710"/>
      <c r="AK19" s="710"/>
      <c r="AL19" s="711"/>
    </row>
    <row r="20" spans="2:57" ht="30" customHeight="1">
      <c r="B20" s="1232"/>
      <c r="C20" s="1305"/>
      <c r="D20" s="411"/>
      <c r="E20" s="118" t="s">
        <v>255</v>
      </c>
      <c r="F20" s="411"/>
      <c r="G20" s="118" t="s">
        <v>256</v>
      </c>
      <c r="H20" s="118" t="s">
        <v>258</v>
      </c>
      <c r="I20" s="1305"/>
      <c r="J20" s="1305"/>
      <c r="K20" s="411"/>
      <c r="L20" s="118" t="s">
        <v>255</v>
      </c>
      <c r="M20" s="411"/>
      <c r="N20" s="3" t="s">
        <v>256</v>
      </c>
      <c r="O20" s="709"/>
      <c r="P20" s="710"/>
      <c r="Q20" s="710"/>
      <c r="R20" s="710"/>
      <c r="S20" s="710"/>
      <c r="T20" s="710"/>
      <c r="U20" s="710"/>
      <c r="V20" s="710"/>
      <c r="W20" s="710"/>
      <c r="X20" s="710"/>
      <c r="Y20" s="710"/>
      <c r="Z20" s="711"/>
      <c r="AA20" s="709"/>
      <c r="AB20" s="710"/>
      <c r="AC20" s="710"/>
      <c r="AD20" s="710"/>
      <c r="AE20" s="710"/>
      <c r="AF20" s="710"/>
      <c r="AG20" s="710"/>
      <c r="AH20" s="710"/>
      <c r="AI20" s="710"/>
      <c r="AJ20" s="710"/>
      <c r="AK20" s="710"/>
      <c r="AL20" s="711"/>
    </row>
    <row r="21" spans="2:57" ht="30" customHeight="1">
      <c r="B21" s="1232"/>
      <c r="C21" s="1305"/>
      <c r="D21" s="411"/>
      <c r="E21" s="118" t="s">
        <v>255</v>
      </c>
      <c r="F21" s="411"/>
      <c r="G21" s="118" t="s">
        <v>256</v>
      </c>
      <c r="H21" s="118" t="s">
        <v>258</v>
      </c>
      <c r="I21" s="1305"/>
      <c r="J21" s="1305"/>
      <c r="K21" s="411"/>
      <c r="L21" s="118" t="s">
        <v>255</v>
      </c>
      <c r="M21" s="411"/>
      <c r="N21" s="3" t="s">
        <v>256</v>
      </c>
      <c r="O21" s="709"/>
      <c r="P21" s="710"/>
      <c r="Q21" s="710"/>
      <c r="R21" s="710"/>
      <c r="S21" s="710"/>
      <c r="T21" s="710"/>
      <c r="U21" s="710"/>
      <c r="V21" s="710"/>
      <c r="W21" s="710"/>
      <c r="X21" s="710"/>
      <c r="Y21" s="710"/>
      <c r="Z21" s="711"/>
      <c r="AA21" s="709"/>
      <c r="AB21" s="710"/>
      <c r="AC21" s="710"/>
      <c r="AD21" s="710"/>
      <c r="AE21" s="710"/>
      <c r="AF21" s="710"/>
      <c r="AG21" s="710"/>
      <c r="AH21" s="710"/>
      <c r="AI21" s="710"/>
      <c r="AJ21" s="710"/>
      <c r="AK21" s="710"/>
      <c r="AL21" s="711"/>
    </row>
    <row r="22" spans="2:57" ht="30" customHeight="1">
      <c r="B22" s="1232"/>
      <c r="C22" s="1305"/>
      <c r="D22" s="411"/>
      <c r="E22" s="118" t="s">
        <v>255</v>
      </c>
      <c r="F22" s="411"/>
      <c r="G22" s="118" t="s">
        <v>256</v>
      </c>
      <c r="H22" s="118" t="s">
        <v>258</v>
      </c>
      <c r="I22" s="1305"/>
      <c r="J22" s="1305"/>
      <c r="K22" s="411"/>
      <c r="L22" s="118" t="s">
        <v>255</v>
      </c>
      <c r="M22" s="411"/>
      <c r="N22" s="3" t="s">
        <v>256</v>
      </c>
      <c r="O22" s="709"/>
      <c r="P22" s="710"/>
      <c r="Q22" s="710"/>
      <c r="R22" s="710"/>
      <c r="S22" s="710"/>
      <c r="T22" s="710"/>
      <c r="U22" s="710"/>
      <c r="V22" s="710"/>
      <c r="W22" s="710"/>
      <c r="X22" s="710"/>
      <c r="Y22" s="710"/>
      <c r="Z22" s="711"/>
      <c r="AA22" s="709"/>
      <c r="AB22" s="710"/>
      <c r="AC22" s="710"/>
      <c r="AD22" s="710"/>
      <c r="AE22" s="710"/>
      <c r="AF22" s="710"/>
      <c r="AG22" s="710"/>
      <c r="AH22" s="710"/>
      <c r="AI22" s="710"/>
      <c r="AJ22" s="710"/>
      <c r="AK22" s="710"/>
      <c r="AL22" s="711"/>
    </row>
    <row r="23" spans="2:57" ht="30" customHeight="1">
      <c r="B23" s="1232"/>
      <c r="C23" s="1305"/>
      <c r="D23" s="411"/>
      <c r="E23" s="118" t="s">
        <v>255</v>
      </c>
      <c r="F23" s="411"/>
      <c r="G23" s="118" t="s">
        <v>256</v>
      </c>
      <c r="H23" s="118" t="s">
        <v>258</v>
      </c>
      <c r="I23" s="1305"/>
      <c r="J23" s="1305"/>
      <c r="K23" s="411"/>
      <c r="L23" s="118" t="s">
        <v>255</v>
      </c>
      <c r="M23" s="411"/>
      <c r="N23" s="3" t="s">
        <v>256</v>
      </c>
      <c r="O23" s="709"/>
      <c r="P23" s="710"/>
      <c r="Q23" s="710"/>
      <c r="R23" s="710"/>
      <c r="S23" s="710"/>
      <c r="T23" s="710"/>
      <c r="U23" s="710"/>
      <c r="V23" s="710"/>
      <c r="W23" s="710"/>
      <c r="X23" s="710"/>
      <c r="Y23" s="710"/>
      <c r="Z23" s="711"/>
      <c r="AA23" s="709"/>
      <c r="AB23" s="710"/>
      <c r="AC23" s="710"/>
      <c r="AD23" s="710"/>
      <c r="AE23" s="710"/>
      <c r="AF23" s="710"/>
      <c r="AG23" s="710"/>
      <c r="AH23" s="710"/>
      <c r="AI23" s="710"/>
      <c r="AJ23" s="710"/>
      <c r="AK23" s="710"/>
      <c r="AL23" s="711"/>
    </row>
    <row r="24" spans="2:57" ht="30" customHeight="1">
      <c r="B24" s="1232"/>
      <c r="C24" s="1305"/>
      <c r="D24" s="411"/>
      <c r="E24" s="118" t="s">
        <v>255</v>
      </c>
      <c r="F24" s="411"/>
      <c r="G24" s="118" t="s">
        <v>256</v>
      </c>
      <c r="H24" s="118" t="s">
        <v>258</v>
      </c>
      <c r="I24" s="1305"/>
      <c r="J24" s="1305"/>
      <c r="K24" s="411"/>
      <c r="L24" s="118" t="s">
        <v>255</v>
      </c>
      <c r="M24" s="411"/>
      <c r="N24" s="3" t="s">
        <v>256</v>
      </c>
      <c r="O24" s="709"/>
      <c r="P24" s="710"/>
      <c r="Q24" s="710"/>
      <c r="R24" s="710"/>
      <c r="S24" s="710"/>
      <c r="T24" s="710"/>
      <c r="U24" s="710"/>
      <c r="V24" s="710"/>
      <c r="W24" s="710"/>
      <c r="X24" s="710"/>
      <c r="Y24" s="710"/>
      <c r="Z24" s="711"/>
      <c r="AA24" s="709"/>
      <c r="AB24" s="710"/>
      <c r="AC24" s="710"/>
      <c r="AD24" s="710"/>
      <c r="AE24" s="710"/>
      <c r="AF24" s="710"/>
      <c r="AG24" s="710"/>
      <c r="AH24" s="710"/>
      <c r="AI24" s="710"/>
      <c r="AJ24" s="710"/>
      <c r="AK24" s="710"/>
      <c r="AL24" s="711"/>
    </row>
    <row r="25" spans="2:57" ht="30" customHeight="1">
      <c r="B25" s="1232"/>
      <c r="C25" s="1305"/>
      <c r="D25" s="411"/>
      <c r="E25" s="118" t="s">
        <v>255</v>
      </c>
      <c r="F25" s="411"/>
      <c r="G25" s="118" t="s">
        <v>256</v>
      </c>
      <c r="H25" s="118" t="s">
        <v>258</v>
      </c>
      <c r="I25" s="1305"/>
      <c r="J25" s="1305"/>
      <c r="K25" s="411"/>
      <c r="L25" s="118" t="s">
        <v>255</v>
      </c>
      <c r="M25" s="411"/>
      <c r="N25" s="3" t="s">
        <v>256</v>
      </c>
      <c r="O25" s="709"/>
      <c r="P25" s="710"/>
      <c r="Q25" s="710"/>
      <c r="R25" s="710"/>
      <c r="S25" s="710"/>
      <c r="T25" s="710"/>
      <c r="U25" s="710"/>
      <c r="V25" s="710"/>
      <c r="W25" s="710"/>
      <c r="X25" s="710"/>
      <c r="Y25" s="710"/>
      <c r="Z25" s="711"/>
      <c r="AA25" s="709"/>
      <c r="AB25" s="710"/>
      <c r="AC25" s="710"/>
      <c r="AD25" s="710"/>
      <c r="AE25" s="710"/>
      <c r="AF25" s="710"/>
      <c r="AG25" s="710"/>
      <c r="AH25" s="710"/>
      <c r="AI25" s="710"/>
      <c r="AJ25" s="710"/>
      <c r="AK25" s="710"/>
      <c r="AL25" s="711"/>
    </row>
    <row r="26" spans="2:57" ht="30" customHeight="1">
      <c r="B26" s="814" t="s">
        <v>259</v>
      </c>
      <c r="C26" s="1084"/>
      <c r="D26" s="1084"/>
      <c r="E26" s="1084"/>
      <c r="F26" s="1084"/>
      <c r="G26" s="1084"/>
      <c r="H26" s="915"/>
      <c r="I26" s="1309"/>
      <c r="J26" s="1310"/>
      <c r="K26" s="1310"/>
      <c r="L26" s="1310"/>
      <c r="M26" s="1310"/>
      <c r="N26" s="1310"/>
      <c r="O26" s="1310"/>
      <c r="P26" s="1310"/>
      <c r="Q26" s="1310"/>
      <c r="R26" s="1310"/>
      <c r="S26" s="1310"/>
      <c r="T26" s="1310"/>
      <c r="U26" s="1310"/>
      <c r="V26" s="1310"/>
      <c r="W26" s="1310"/>
      <c r="X26" s="1310"/>
      <c r="Y26" s="1310"/>
      <c r="Z26" s="1310"/>
      <c r="AA26" s="1310"/>
      <c r="AB26" s="1310"/>
      <c r="AC26" s="1310"/>
      <c r="AD26" s="1310"/>
      <c r="AE26" s="1310"/>
      <c r="AF26" s="1310"/>
      <c r="AG26" s="1310"/>
      <c r="AH26" s="1310"/>
      <c r="AI26" s="1310"/>
      <c r="AJ26" s="1310"/>
      <c r="AK26" s="1310"/>
      <c r="AL26" s="1311"/>
    </row>
    <row r="27" spans="2:57" ht="22.65" customHeight="1">
      <c r="B27" s="43"/>
      <c r="C27" s="43"/>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row>
    <row r="28" spans="2:57" ht="22.65" customHeight="1">
      <c r="B28" s="1308" t="s">
        <v>260</v>
      </c>
      <c r="C28" s="1308"/>
      <c r="D28" s="1308"/>
      <c r="E28" s="1308"/>
      <c r="F28" s="1308"/>
      <c r="G28" s="1308"/>
      <c r="H28" s="1308"/>
      <c r="I28" s="1308"/>
      <c r="J28" s="1308"/>
      <c r="K28" s="1308"/>
      <c r="L28" s="1308"/>
      <c r="M28" s="1308"/>
      <c r="N28" s="1308"/>
      <c r="O28" s="1308"/>
      <c r="P28" s="1308"/>
      <c r="Q28" s="1308"/>
      <c r="R28" s="1308"/>
      <c r="S28" s="1308"/>
      <c r="T28" s="1308"/>
      <c r="U28" s="1308"/>
      <c r="V28" s="1308"/>
      <c r="W28" s="1308"/>
      <c r="X28" s="1308"/>
      <c r="Y28" s="1308"/>
      <c r="Z28" s="1308"/>
      <c r="AA28" s="1308"/>
      <c r="AB28" s="1308"/>
      <c r="AC28" s="1308"/>
      <c r="AD28" s="1308"/>
      <c r="AE28" s="1308"/>
      <c r="AF28" s="1308"/>
      <c r="AG28" s="1308"/>
      <c r="AH28" s="1308"/>
      <c r="AI28" s="1308"/>
      <c r="AJ28" s="1308"/>
      <c r="AK28" s="1308"/>
      <c r="AL28" s="1308"/>
    </row>
    <row r="29" spans="2:57" ht="22.65" customHeight="1">
      <c r="B29" s="776" t="s">
        <v>261</v>
      </c>
      <c r="C29" s="776"/>
      <c r="D29" s="776"/>
      <c r="E29" s="776"/>
      <c r="F29" s="776"/>
      <c r="G29" s="776"/>
      <c r="H29" s="776"/>
      <c r="I29" s="776"/>
      <c r="J29" s="776"/>
      <c r="K29" s="776"/>
      <c r="L29" s="776"/>
      <c r="M29" s="776"/>
      <c r="N29" s="776"/>
      <c r="O29" s="675" t="s">
        <v>262</v>
      </c>
      <c r="P29" s="675"/>
      <c r="Q29" s="675"/>
      <c r="R29" s="675"/>
      <c r="S29" s="675"/>
      <c r="T29" s="675"/>
      <c r="U29" s="675"/>
      <c r="V29" s="675"/>
      <c r="W29" s="675"/>
      <c r="X29" s="675"/>
      <c r="Y29" s="675"/>
      <c r="Z29" s="675"/>
      <c r="AA29" s="675"/>
      <c r="AB29" s="675"/>
      <c r="AC29" s="675"/>
      <c r="AD29" s="675"/>
      <c r="AE29" s="675"/>
      <c r="AF29" s="675"/>
      <c r="AG29" s="675"/>
      <c r="AH29" s="675"/>
      <c r="AI29" s="675"/>
      <c r="AJ29" s="675"/>
      <c r="AK29" s="675"/>
      <c r="AL29" s="675"/>
      <c r="AQ29" s="2" t="s">
        <v>71</v>
      </c>
      <c r="AR29" s="813" t="s">
        <v>72</v>
      </c>
      <c r="AS29" s="813"/>
      <c r="AT29" s="813"/>
      <c r="AU29" s="813"/>
      <c r="AV29" s="813"/>
      <c r="AW29" s="813"/>
      <c r="AX29" s="813"/>
      <c r="AY29" s="813"/>
      <c r="AZ29" s="813"/>
      <c r="BA29" s="813"/>
      <c r="BB29" s="813"/>
      <c r="BC29" s="813"/>
      <c r="BD29" s="813"/>
      <c r="BE29" s="813"/>
    </row>
    <row r="30" spans="2:57" ht="30" customHeight="1">
      <c r="B30" s="1232"/>
      <c r="C30" s="1305"/>
      <c r="D30" s="411"/>
      <c r="E30" s="118" t="s">
        <v>255</v>
      </c>
      <c r="F30" s="411"/>
      <c r="G30" s="118" t="s">
        <v>256</v>
      </c>
      <c r="H30" s="118" t="s">
        <v>258</v>
      </c>
      <c r="I30" s="1305"/>
      <c r="J30" s="1305"/>
      <c r="K30" s="411"/>
      <c r="L30" s="118" t="s">
        <v>255</v>
      </c>
      <c r="M30" s="411"/>
      <c r="N30" s="3" t="s">
        <v>256</v>
      </c>
      <c r="O30" s="1381"/>
      <c r="P30" s="1381"/>
      <c r="Q30" s="1381"/>
      <c r="R30" s="1381"/>
      <c r="S30" s="1381"/>
      <c r="T30" s="1381"/>
      <c r="U30" s="1381"/>
      <c r="V30" s="1381"/>
      <c r="W30" s="1381"/>
      <c r="X30" s="1381"/>
      <c r="Y30" s="1381"/>
      <c r="Z30" s="1381"/>
      <c r="AA30" s="1381"/>
      <c r="AB30" s="1381"/>
      <c r="AC30" s="1381"/>
      <c r="AD30" s="1381"/>
      <c r="AE30" s="1381"/>
      <c r="AF30" s="1381"/>
      <c r="AG30" s="1381"/>
      <c r="AH30" s="1381"/>
      <c r="AI30" s="1381"/>
      <c r="AJ30" s="1381"/>
      <c r="AK30" s="1381"/>
      <c r="AL30" s="1381"/>
      <c r="AR30" s="813"/>
      <c r="AS30" s="813"/>
      <c r="AT30" s="813"/>
      <c r="AU30" s="813"/>
      <c r="AV30" s="813"/>
      <c r="AW30" s="813"/>
      <c r="AX30" s="813"/>
      <c r="AY30" s="813"/>
      <c r="AZ30" s="813"/>
      <c r="BA30" s="813"/>
      <c r="BB30" s="813"/>
      <c r="BC30" s="813"/>
      <c r="BD30" s="813"/>
      <c r="BE30" s="813"/>
    </row>
    <row r="31" spans="2:57" ht="30" customHeight="1">
      <c r="B31" s="1232"/>
      <c r="C31" s="1305"/>
      <c r="D31" s="411"/>
      <c r="E31" s="118" t="s">
        <v>255</v>
      </c>
      <c r="F31" s="411"/>
      <c r="G31" s="118" t="s">
        <v>256</v>
      </c>
      <c r="H31" s="118" t="s">
        <v>258</v>
      </c>
      <c r="I31" s="1305"/>
      <c r="J31" s="1305"/>
      <c r="K31" s="411"/>
      <c r="L31" s="118" t="s">
        <v>255</v>
      </c>
      <c r="M31" s="411"/>
      <c r="N31" s="3" t="s">
        <v>256</v>
      </c>
      <c r="O31" s="1381"/>
      <c r="P31" s="1381"/>
      <c r="Q31" s="1381"/>
      <c r="R31" s="1381"/>
      <c r="S31" s="1381"/>
      <c r="T31" s="1381"/>
      <c r="U31" s="1381"/>
      <c r="V31" s="1381"/>
      <c r="W31" s="1381"/>
      <c r="X31" s="1381"/>
      <c r="Y31" s="1381"/>
      <c r="Z31" s="1381"/>
      <c r="AA31" s="1381"/>
      <c r="AB31" s="1381"/>
      <c r="AC31" s="1381"/>
      <c r="AD31" s="1381"/>
      <c r="AE31" s="1381"/>
      <c r="AF31" s="1381"/>
      <c r="AG31" s="1381"/>
      <c r="AH31" s="1381"/>
      <c r="AI31" s="1381"/>
      <c r="AJ31" s="1381"/>
      <c r="AK31" s="1381"/>
      <c r="AL31" s="1381"/>
      <c r="AR31" s="813"/>
      <c r="AS31" s="813"/>
      <c r="AT31" s="813"/>
      <c r="AU31" s="813"/>
      <c r="AV31" s="813"/>
      <c r="AW31" s="813"/>
      <c r="AX31" s="813"/>
      <c r="AY31" s="813"/>
      <c r="AZ31" s="813"/>
      <c r="BA31" s="813"/>
      <c r="BB31" s="813"/>
      <c r="BC31" s="813"/>
      <c r="BD31" s="813"/>
      <c r="BE31" s="813"/>
    </row>
    <row r="32" spans="2:57" ht="30" customHeight="1">
      <c r="B32" s="1232"/>
      <c r="C32" s="1305"/>
      <c r="D32" s="411"/>
      <c r="E32" s="118" t="s">
        <v>255</v>
      </c>
      <c r="F32" s="411"/>
      <c r="G32" s="118" t="s">
        <v>256</v>
      </c>
      <c r="H32" s="118" t="s">
        <v>258</v>
      </c>
      <c r="I32" s="1305"/>
      <c r="J32" s="1305"/>
      <c r="K32" s="411"/>
      <c r="L32" s="118" t="s">
        <v>255</v>
      </c>
      <c r="M32" s="411"/>
      <c r="N32" s="3" t="s">
        <v>256</v>
      </c>
      <c r="O32" s="1381"/>
      <c r="P32" s="1381"/>
      <c r="Q32" s="1381"/>
      <c r="R32" s="1381"/>
      <c r="S32" s="1381"/>
      <c r="T32" s="1381"/>
      <c r="U32" s="1381"/>
      <c r="V32" s="1381"/>
      <c r="W32" s="1381"/>
      <c r="X32" s="1381"/>
      <c r="Y32" s="1381"/>
      <c r="Z32" s="1381"/>
      <c r="AA32" s="1381"/>
      <c r="AB32" s="1381"/>
      <c r="AC32" s="1381"/>
      <c r="AD32" s="1381"/>
      <c r="AE32" s="1381"/>
      <c r="AF32" s="1381"/>
      <c r="AG32" s="1381"/>
      <c r="AH32" s="1381"/>
      <c r="AI32" s="1381"/>
      <c r="AJ32" s="1381"/>
      <c r="AK32" s="1381"/>
      <c r="AL32" s="1381"/>
    </row>
    <row r="33" spans="2:57" ht="30" customHeight="1">
      <c r="B33" s="1232"/>
      <c r="C33" s="1305"/>
      <c r="D33" s="411"/>
      <c r="E33" s="118" t="s">
        <v>255</v>
      </c>
      <c r="F33" s="411"/>
      <c r="G33" s="118" t="s">
        <v>256</v>
      </c>
      <c r="H33" s="118" t="s">
        <v>258</v>
      </c>
      <c r="I33" s="1305"/>
      <c r="J33" s="1305"/>
      <c r="K33" s="411"/>
      <c r="L33" s="118" t="s">
        <v>255</v>
      </c>
      <c r="M33" s="411"/>
      <c r="N33" s="3" t="s">
        <v>256</v>
      </c>
      <c r="O33" s="1381"/>
      <c r="P33" s="1381"/>
      <c r="Q33" s="1381"/>
      <c r="R33" s="1381"/>
      <c r="S33" s="1381"/>
      <c r="T33" s="1381"/>
      <c r="U33" s="1381"/>
      <c r="V33" s="1381"/>
      <c r="W33" s="1381"/>
      <c r="X33" s="1381"/>
      <c r="Y33" s="1381"/>
      <c r="Z33" s="1381"/>
      <c r="AA33" s="1381"/>
      <c r="AB33" s="1381"/>
      <c r="AC33" s="1381"/>
      <c r="AD33" s="1381"/>
      <c r="AE33" s="1381"/>
      <c r="AF33" s="1381"/>
      <c r="AG33" s="1381"/>
      <c r="AH33" s="1381"/>
      <c r="AI33" s="1381"/>
      <c r="AJ33" s="1381"/>
      <c r="AK33" s="1381"/>
      <c r="AL33" s="1381"/>
    </row>
    <row r="34" spans="2:57" ht="22.65" customHeight="1">
      <c r="B34" s="43"/>
      <c r="C34" s="43"/>
      <c r="D34" s="43"/>
      <c r="E34" s="43"/>
      <c r="F34" s="43"/>
      <c r="G34" s="43"/>
      <c r="H34" s="43"/>
      <c r="I34" s="36"/>
      <c r="J34" s="36"/>
      <c r="K34" s="36"/>
      <c r="L34" s="36"/>
      <c r="M34" s="36"/>
      <c r="N34" s="36"/>
      <c r="O34" s="36"/>
      <c r="P34" s="36"/>
      <c r="Q34" s="36"/>
      <c r="R34" s="36"/>
      <c r="S34" s="36"/>
      <c r="T34" s="36"/>
      <c r="U34" s="36"/>
      <c r="V34" s="36"/>
      <c r="W34" s="36"/>
      <c r="X34" s="36"/>
      <c r="Y34" s="36"/>
      <c r="Z34" s="36"/>
      <c r="AA34" s="36"/>
      <c r="AB34" s="36"/>
      <c r="AC34" s="36"/>
      <c r="AD34" s="36"/>
      <c r="AE34" s="36"/>
      <c r="AF34" s="36"/>
      <c r="AG34" s="36"/>
      <c r="AH34" s="36"/>
      <c r="AI34" s="36"/>
      <c r="AJ34" s="36"/>
      <c r="AK34" s="36"/>
      <c r="AL34" s="36"/>
    </row>
    <row r="35" spans="2:57" ht="22.65" customHeight="1">
      <c r="B35" s="1307" t="s">
        <v>263</v>
      </c>
      <c r="C35" s="1307"/>
      <c r="D35" s="1307"/>
      <c r="E35" s="1307"/>
      <c r="F35" s="1307"/>
      <c r="G35" s="1307"/>
      <c r="H35" s="1307"/>
      <c r="I35" s="1307"/>
      <c r="J35" s="1307"/>
      <c r="K35" s="1307"/>
      <c r="L35" s="1307"/>
      <c r="M35" s="1307"/>
      <c r="N35" s="1307"/>
      <c r="O35" s="1307"/>
      <c r="P35" s="1307"/>
      <c r="Q35" s="1307"/>
      <c r="R35" s="1307"/>
      <c r="S35" s="1307"/>
      <c r="T35" s="1307"/>
      <c r="U35" s="1307"/>
      <c r="V35" s="1307"/>
      <c r="W35" s="1307"/>
      <c r="X35" s="1307"/>
      <c r="Y35" s="1307"/>
      <c r="Z35" s="1307"/>
      <c r="AA35" s="1307"/>
      <c r="AB35" s="1307"/>
      <c r="AC35" s="1307"/>
      <c r="AD35" s="1307"/>
      <c r="AE35" s="1307"/>
      <c r="AF35" s="1307"/>
      <c r="AG35" s="1307"/>
      <c r="AH35" s="1307"/>
      <c r="AI35" s="1307"/>
      <c r="AJ35" s="1307"/>
      <c r="AK35" s="1307"/>
      <c r="AL35" s="1307"/>
    </row>
    <row r="36" spans="2:57" ht="22.65" customHeight="1">
      <c r="B36" s="675" t="s">
        <v>264</v>
      </c>
      <c r="C36" s="675"/>
      <c r="D36" s="675"/>
      <c r="E36" s="675"/>
      <c r="F36" s="675"/>
      <c r="G36" s="675"/>
      <c r="H36" s="675"/>
      <c r="I36" s="675"/>
      <c r="J36" s="675"/>
      <c r="K36" s="675"/>
      <c r="L36" s="675"/>
      <c r="M36" s="675"/>
      <c r="N36" s="776" t="s">
        <v>265</v>
      </c>
      <c r="O36" s="776"/>
      <c r="P36" s="776"/>
      <c r="Q36" s="776"/>
      <c r="R36" s="776"/>
      <c r="S36" s="776"/>
      <c r="T36" s="776"/>
      <c r="U36" s="776"/>
      <c r="V36" s="776"/>
      <c r="W36" s="776"/>
      <c r="X36" s="776"/>
      <c r="Y36" s="776"/>
      <c r="Z36" s="776"/>
      <c r="AA36" s="675" t="s">
        <v>266</v>
      </c>
      <c r="AB36" s="675"/>
      <c r="AC36" s="675"/>
      <c r="AD36" s="675"/>
      <c r="AE36" s="675"/>
      <c r="AF36" s="675"/>
      <c r="AG36" s="675"/>
      <c r="AH36" s="675"/>
      <c r="AI36" s="675"/>
      <c r="AJ36" s="675"/>
      <c r="AK36" s="675"/>
      <c r="AL36" s="675"/>
      <c r="AR36" s="283"/>
      <c r="AS36" s="283"/>
      <c r="AT36" s="283"/>
      <c r="AU36" s="283"/>
      <c r="AV36" s="283"/>
      <c r="AW36" s="283"/>
      <c r="AX36" s="283"/>
      <c r="AY36" s="283"/>
      <c r="AZ36" s="283"/>
      <c r="BA36" s="283"/>
      <c r="BB36" s="283"/>
      <c r="BC36" s="283"/>
      <c r="BD36" s="283"/>
      <c r="BE36" s="283"/>
    </row>
    <row r="37" spans="2:57" ht="30" customHeight="1">
      <c r="B37" s="1303"/>
      <c r="C37" s="1303"/>
      <c r="D37" s="1303"/>
      <c r="E37" s="1303"/>
      <c r="F37" s="1303"/>
      <c r="G37" s="1303"/>
      <c r="H37" s="1303"/>
      <c r="I37" s="1303"/>
      <c r="J37" s="1303"/>
      <c r="K37" s="1303"/>
      <c r="L37" s="1303"/>
      <c r="M37" s="1303"/>
      <c r="N37" s="891"/>
      <c r="O37" s="1304"/>
      <c r="P37" s="1305"/>
      <c r="Q37" s="1305"/>
      <c r="R37" s="1305"/>
      <c r="S37" s="1305"/>
      <c r="T37" s="1305"/>
      <c r="U37" s="118" t="s">
        <v>255</v>
      </c>
      <c r="V37" s="1305"/>
      <c r="W37" s="1305"/>
      <c r="X37" s="118" t="s">
        <v>256</v>
      </c>
      <c r="Y37" s="1304"/>
      <c r="Z37" s="1306"/>
      <c r="AA37" s="1303"/>
      <c r="AB37" s="1303"/>
      <c r="AC37" s="1303"/>
      <c r="AD37" s="1303"/>
      <c r="AE37" s="1303"/>
      <c r="AF37" s="1303"/>
      <c r="AG37" s="1303"/>
      <c r="AH37" s="1303"/>
      <c r="AI37" s="1303"/>
      <c r="AJ37" s="1303"/>
      <c r="AK37" s="1303"/>
      <c r="AL37" s="1303"/>
      <c r="AR37" s="283"/>
      <c r="AS37" s="283"/>
      <c r="AT37" s="283"/>
      <c r="AU37" s="283"/>
      <c r="AV37" s="283"/>
      <c r="AW37" s="283"/>
      <c r="AX37" s="283"/>
      <c r="AY37" s="283"/>
      <c r="AZ37" s="283"/>
      <c r="BA37" s="283"/>
      <c r="BB37" s="283"/>
      <c r="BC37" s="283"/>
      <c r="BD37" s="283"/>
      <c r="BE37" s="283"/>
    </row>
    <row r="38" spans="2:57" ht="30" customHeight="1">
      <c r="B38" s="1303"/>
      <c r="C38" s="1303"/>
      <c r="D38" s="1303"/>
      <c r="E38" s="1303"/>
      <c r="F38" s="1303"/>
      <c r="G38" s="1303"/>
      <c r="H38" s="1303"/>
      <c r="I38" s="1303"/>
      <c r="J38" s="1303"/>
      <c r="K38" s="1303"/>
      <c r="L38" s="1303"/>
      <c r="M38" s="1303"/>
      <c r="N38" s="891"/>
      <c r="O38" s="1304"/>
      <c r="P38" s="1305"/>
      <c r="Q38" s="1305"/>
      <c r="R38" s="1305"/>
      <c r="S38" s="1305"/>
      <c r="T38" s="1305"/>
      <c r="U38" s="118" t="s">
        <v>255</v>
      </c>
      <c r="V38" s="1305"/>
      <c r="W38" s="1305"/>
      <c r="X38" s="118" t="s">
        <v>256</v>
      </c>
      <c r="Y38" s="1304"/>
      <c r="Z38" s="1306"/>
      <c r="AA38" s="1303"/>
      <c r="AB38" s="1303"/>
      <c r="AC38" s="1303"/>
      <c r="AD38" s="1303"/>
      <c r="AE38" s="1303"/>
      <c r="AF38" s="1303"/>
      <c r="AG38" s="1303"/>
      <c r="AH38" s="1303"/>
      <c r="AI38" s="1303"/>
      <c r="AJ38" s="1303"/>
      <c r="AK38" s="1303"/>
      <c r="AL38" s="1303"/>
    </row>
    <row r="39" spans="2:57" ht="30" customHeight="1">
      <c r="B39" s="1303"/>
      <c r="C39" s="1303"/>
      <c r="D39" s="1303"/>
      <c r="E39" s="1303"/>
      <c r="F39" s="1303"/>
      <c r="G39" s="1303"/>
      <c r="H39" s="1303"/>
      <c r="I39" s="1303"/>
      <c r="J39" s="1303"/>
      <c r="K39" s="1303"/>
      <c r="L39" s="1303"/>
      <c r="M39" s="1303"/>
      <c r="N39" s="891"/>
      <c r="O39" s="1304"/>
      <c r="P39" s="1305"/>
      <c r="Q39" s="1305"/>
      <c r="R39" s="1305"/>
      <c r="S39" s="1305"/>
      <c r="T39" s="1305"/>
      <c r="U39" s="118" t="s">
        <v>255</v>
      </c>
      <c r="V39" s="1305"/>
      <c r="W39" s="1305"/>
      <c r="X39" s="118" t="s">
        <v>256</v>
      </c>
      <c r="Y39" s="1304"/>
      <c r="Z39" s="1306"/>
      <c r="AA39" s="1303"/>
      <c r="AB39" s="1303"/>
      <c r="AC39" s="1303"/>
      <c r="AD39" s="1303"/>
      <c r="AE39" s="1303"/>
      <c r="AF39" s="1303"/>
      <c r="AG39" s="1303"/>
      <c r="AH39" s="1303"/>
      <c r="AI39" s="1303"/>
      <c r="AJ39" s="1303"/>
      <c r="AK39" s="1303"/>
      <c r="AL39" s="1303"/>
    </row>
    <row r="40" spans="2:57" ht="30" customHeight="1">
      <c r="B40" s="1303"/>
      <c r="C40" s="1303"/>
      <c r="D40" s="1303"/>
      <c r="E40" s="1303"/>
      <c r="F40" s="1303"/>
      <c r="G40" s="1303"/>
      <c r="H40" s="1303"/>
      <c r="I40" s="1303"/>
      <c r="J40" s="1303"/>
      <c r="K40" s="1303"/>
      <c r="L40" s="1303"/>
      <c r="M40" s="1303"/>
      <c r="N40" s="891"/>
      <c r="O40" s="1304"/>
      <c r="P40" s="1305"/>
      <c r="Q40" s="1305"/>
      <c r="R40" s="1305"/>
      <c r="S40" s="1305"/>
      <c r="T40" s="1305"/>
      <c r="U40" s="118" t="s">
        <v>255</v>
      </c>
      <c r="V40" s="1305"/>
      <c r="W40" s="1305"/>
      <c r="X40" s="118" t="s">
        <v>256</v>
      </c>
      <c r="Y40" s="1304"/>
      <c r="Z40" s="1306"/>
      <c r="AA40" s="1303"/>
      <c r="AB40" s="1303"/>
      <c r="AC40" s="1303"/>
      <c r="AD40" s="1303"/>
      <c r="AE40" s="1303"/>
      <c r="AF40" s="1303"/>
      <c r="AG40" s="1303"/>
      <c r="AH40" s="1303"/>
      <c r="AI40" s="1303"/>
      <c r="AJ40" s="1303"/>
      <c r="AK40" s="1303"/>
      <c r="AL40" s="1303"/>
    </row>
    <row r="41" spans="2:57" ht="22.65" customHeight="1">
      <c r="B41" s="57"/>
      <c r="R41" s="76"/>
      <c r="S41" s="76"/>
      <c r="T41" s="76"/>
      <c r="U41" s="76"/>
      <c r="AG41" s="76"/>
      <c r="AH41" s="76"/>
      <c r="AI41" s="76"/>
      <c r="AJ41" s="76"/>
    </row>
    <row r="42" spans="2:57" ht="22.65" customHeight="1">
      <c r="B42" s="77"/>
    </row>
    <row r="43" spans="2:57" ht="22.65" customHeight="1">
      <c r="B43" s="77"/>
      <c r="C43" s="60"/>
      <c r="D43" s="60"/>
      <c r="E43" s="60"/>
      <c r="F43" s="60"/>
      <c r="G43" s="60"/>
      <c r="H43" s="60"/>
    </row>
    <row r="44" spans="2:57" ht="22.65" customHeight="1">
      <c r="B44" s="57"/>
      <c r="C44" s="58"/>
    </row>
    <row r="45" spans="2:57" ht="22.65" customHeight="1">
      <c r="B45" s="78"/>
    </row>
    <row r="46" spans="2:57" ht="22.65" customHeight="1">
      <c r="B46" s="57"/>
      <c r="C46" s="58"/>
      <c r="D46" s="58"/>
      <c r="E46" s="58"/>
      <c r="I46" s="59"/>
      <c r="J46" s="59"/>
      <c r="K46" s="59"/>
      <c r="L46" s="59"/>
      <c r="M46" s="59"/>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row>
    <row r="47" spans="2:57" ht="22.65" customHeight="1">
      <c r="B47" s="57"/>
      <c r="C47" s="58"/>
      <c r="D47" s="58"/>
      <c r="E47" s="58"/>
      <c r="I47" s="59"/>
      <c r="J47" s="59"/>
      <c r="K47" s="59"/>
      <c r="L47" s="59"/>
      <c r="M47" s="59"/>
      <c r="N47" s="59"/>
      <c r="O47" s="59"/>
      <c r="P47" s="59"/>
      <c r="Q47" s="59"/>
      <c r="R47" s="59"/>
      <c r="S47" s="59"/>
      <c r="T47" s="59"/>
      <c r="U47" s="59"/>
      <c r="V47" s="59"/>
      <c r="W47" s="59"/>
      <c r="X47" s="59"/>
      <c r="Y47" s="59"/>
      <c r="Z47" s="59"/>
      <c r="AA47" s="59"/>
      <c r="AB47" s="59"/>
      <c r="AC47" s="59"/>
      <c r="AD47" s="59"/>
      <c r="AE47" s="59"/>
      <c r="AF47" s="59"/>
      <c r="AG47" s="59"/>
      <c r="AH47" s="59"/>
      <c r="AI47" s="59"/>
      <c r="AJ47" s="59"/>
      <c r="AK47" s="59"/>
      <c r="AL47" s="59"/>
    </row>
    <row r="48" spans="2:57" ht="22.65" customHeight="1">
      <c r="B48" s="57"/>
      <c r="C48" s="60"/>
      <c r="D48" s="60"/>
      <c r="E48" s="60"/>
      <c r="F48" s="60"/>
      <c r="G48" s="60"/>
      <c r="H48" s="60"/>
      <c r="I48" s="59"/>
      <c r="J48" s="59"/>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row>
    <row r="49" spans="2:38" ht="22.65" customHeight="1">
      <c r="B49" s="57"/>
      <c r="C49" s="60"/>
      <c r="D49" s="60"/>
      <c r="E49" s="60"/>
      <c r="F49" s="60"/>
      <c r="G49" s="60"/>
      <c r="H49" s="60"/>
      <c r="I49" s="59"/>
      <c r="J49" s="59"/>
      <c r="K49" s="59"/>
      <c r="L49" s="59"/>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row>
    <row r="50" spans="2:38" ht="22.65" customHeight="1">
      <c r="B50" s="57"/>
      <c r="C50" s="60"/>
      <c r="D50" s="60"/>
      <c r="E50" s="60"/>
      <c r="F50" s="60"/>
      <c r="G50" s="60"/>
      <c r="H50" s="60"/>
      <c r="I50" s="59"/>
      <c r="J50" s="59"/>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row>
    <row r="183" spans="9:9" ht="15" customHeight="1">
      <c r="I183" s="2" t="s">
        <v>63</v>
      </c>
    </row>
  </sheetData>
  <sheetProtection algorithmName="SHA-512" hashValue="hie8QILJwyz+j3RxiaXG7tl5uNQR4oLWcafNN7iBafIjTYt+DLlKvCcZbRSKZjPR+83WS1s90sEDp5LGUqyOaw==" saltValue="XOMvfAzrJhSPz4/7CKqHeA==" spinCount="100000" sheet="1" selectLockedCells="1"/>
  <mergeCells count="117">
    <mergeCell ref="X11:AA12"/>
    <mergeCell ref="AB11:AL12"/>
    <mergeCell ref="B8:F10"/>
    <mergeCell ref="G8:W10"/>
    <mergeCell ref="X8:AA10"/>
    <mergeCell ref="AB8:AC10"/>
    <mergeCell ref="AD8:AE10"/>
    <mergeCell ref="AF8:AF10"/>
    <mergeCell ref="AC2:AD2"/>
    <mergeCell ref="AJ2:AL2"/>
    <mergeCell ref="B3:AL3"/>
    <mergeCell ref="B5:F5"/>
    <mergeCell ref="G5:W5"/>
    <mergeCell ref="X5:AA7"/>
    <mergeCell ref="B6:F7"/>
    <mergeCell ref="G6:W7"/>
    <mergeCell ref="AB5:AL7"/>
    <mergeCell ref="AG8:AH10"/>
    <mergeCell ref="AI8:AI10"/>
    <mergeCell ref="AJ8:AK10"/>
    <mergeCell ref="AL8:AL10"/>
    <mergeCell ref="B11:F12"/>
    <mergeCell ref="G11:W12"/>
    <mergeCell ref="B17:C17"/>
    <mergeCell ref="I17:J17"/>
    <mergeCell ref="O17:Z17"/>
    <mergeCell ref="AA17:AL17"/>
    <mergeCell ref="B18:C18"/>
    <mergeCell ref="I18:J18"/>
    <mergeCell ref="O18:Z18"/>
    <mergeCell ref="AA18:AL18"/>
    <mergeCell ref="B14:AL14"/>
    <mergeCell ref="B15:N15"/>
    <mergeCell ref="O15:Z15"/>
    <mergeCell ref="AA15:AL15"/>
    <mergeCell ref="B16:C16"/>
    <mergeCell ref="I16:J16"/>
    <mergeCell ref="O16:Z16"/>
    <mergeCell ref="AA16:AL16"/>
    <mergeCell ref="B21:C21"/>
    <mergeCell ref="I21:J21"/>
    <mergeCell ref="O21:Z21"/>
    <mergeCell ref="AA21:AL21"/>
    <mergeCell ref="B22:C22"/>
    <mergeCell ref="I22:J22"/>
    <mergeCell ref="O22:Z22"/>
    <mergeCell ref="AA22:AL22"/>
    <mergeCell ref="B19:C19"/>
    <mergeCell ref="I19:J19"/>
    <mergeCell ref="O19:Z19"/>
    <mergeCell ref="AA19:AL19"/>
    <mergeCell ref="B20:C20"/>
    <mergeCell ref="I20:J20"/>
    <mergeCell ref="O20:Z20"/>
    <mergeCell ref="AA20:AL20"/>
    <mergeCell ref="B25:C25"/>
    <mergeCell ref="I25:J25"/>
    <mergeCell ref="O25:Z25"/>
    <mergeCell ref="AA25:AL25"/>
    <mergeCell ref="B26:H26"/>
    <mergeCell ref="I26:AL26"/>
    <mergeCell ref="B23:C23"/>
    <mergeCell ref="I23:J23"/>
    <mergeCell ref="O23:Z23"/>
    <mergeCell ref="AA23:AL23"/>
    <mergeCell ref="B24:C24"/>
    <mergeCell ref="I24:J24"/>
    <mergeCell ref="O24:Z24"/>
    <mergeCell ref="AA24:AL24"/>
    <mergeCell ref="AR29:BE31"/>
    <mergeCell ref="B32:C32"/>
    <mergeCell ref="I32:J32"/>
    <mergeCell ref="O32:AL32"/>
    <mergeCell ref="B33:C33"/>
    <mergeCell ref="I33:J33"/>
    <mergeCell ref="O33:AL33"/>
    <mergeCell ref="B28:AL28"/>
    <mergeCell ref="B29:N29"/>
    <mergeCell ref="O29:AL29"/>
    <mergeCell ref="B30:C30"/>
    <mergeCell ref="I30:J30"/>
    <mergeCell ref="O30:AL30"/>
    <mergeCell ref="B31:C31"/>
    <mergeCell ref="I31:J31"/>
    <mergeCell ref="O31:AL31"/>
    <mergeCell ref="B35:AL35"/>
    <mergeCell ref="B36:M36"/>
    <mergeCell ref="N36:Z36"/>
    <mergeCell ref="AA36:AL36"/>
    <mergeCell ref="B37:M37"/>
    <mergeCell ref="N37:O37"/>
    <mergeCell ref="P37:R37"/>
    <mergeCell ref="S37:T37"/>
    <mergeCell ref="V37:W37"/>
    <mergeCell ref="Y37:Z37"/>
    <mergeCell ref="AA37:AL37"/>
    <mergeCell ref="B38:M38"/>
    <mergeCell ref="N38:O38"/>
    <mergeCell ref="P38:R38"/>
    <mergeCell ref="S38:T38"/>
    <mergeCell ref="V38:W38"/>
    <mergeCell ref="Y38:Z38"/>
    <mergeCell ref="AA38:AL38"/>
    <mergeCell ref="AA39:AL39"/>
    <mergeCell ref="B40:M40"/>
    <mergeCell ref="N40:O40"/>
    <mergeCell ref="P40:R40"/>
    <mergeCell ref="S40:T40"/>
    <mergeCell ref="V40:W40"/>
    <mergeCell ref="Y40:Z40"/>
    <mergeCell ref="AA40:AL40"/>
    <mergeCell ref="B39:M39"/>
    <mergeCell ref="N39:O39"/>
    <mergeCell ref="P39:R39"/>
    <mergeCell ref="S39:T39"/>
    <mergeCell ref="V39:W39"/>
    <mergeCell ref="Y39:Z39"/>
  </mergeCells>
  <phoneticPr fontId="1"/>
  <dataValidations count="3">
    <dataValidation imeMode="halfAlpha" allowBlank="1" showInputMessage="1" showErrorMessage="1" sqref="AE2 AG2 AI2 AJ8:AK10 AD8:AE10 AG8:AH10 M16:M25 K16:K25 F16:F25 D16:D25 D30:D33 F30:F33 K30:K33 M30:M33 V37:W40 S37:T40" xr:uid="{00000000-0002-0000-0D00-000000000000}"/>
    <dataValidation imeMode="halfKatakana" allowBlank="1" showInputMessage="1" showErrorMessage="1" sqref="G5:W5" xr:uid="{00000000-0002-0000-0D00-000001000000}"/>
    <dataValidation type="list" allowBlank="1" showInputMessage="1" showErrorMessage="1" sqref="I16:J25 B16:C25 I30:J33 B30:C33 P37:P40" xr:uid="{00000000-0002-0000-0D00-000002000000}">
      <formula1>"昭和,平成,令和"</formula1>
    </dataValidation>
  </dataValidations>
  <pageMargins left="0.70866141732283472" right="0.70866141732283472" top="0.74803149606299213" bottom="0.74803149606299213" header="0.31496062992125984" footer="0.31496062992125984"/>
  <pageSetup paperSize="9" scale="77" fitToHeight="0" orientation="portrait" blackAndWhite="1" r:id="rId1"/>
  <headerFooter>
    <oddFooter>&amp;R募集区分B</oddFooter>
  </headerFooter>
  <ignoredErrors>
    <ignoredError sqref="AB8" unlockedFormula="1"/>
  </ignoredError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61"/>
  <dimension ref="B1:BK189"/>
  <sheetViews>
    <sheetView showGridLines="0" showRowColHeaders="0" showZeros="0" view="pageBreakPreview" zoomScale="90" zoomScaleNormal="100" zoomScaleSheetLayoutView="90" workbookViewId="0">
      <selection activeCell="AD7" sqref="AD7"/>
    </sheetView>
  </sheetViews>
  <sheetFormatPr defaultColWidth="2.44140625" defaultRowHeight="15" customHeight="1"/>
  <cols>
    <col min="1" max="1" width="6.6640625" style="36" customWidth="1"/>
    <col min="2" max="8" width="2.77734375" style="36" customWidth="1"/>
    <col min="9" max="38" width="3.109375" style="36" customWidth="1"/>
    <col min="39" max="40" width="2.44140625" style="36"/>
    <col min="41" max="41" width="3.88671875" style="36" customWidth="1"/>
    <col min="42" max="57" width="2.44140625" style="102"/>
    <col min="58" max="16384" width="2.44140625" style="36"/>
  </cols>
  <sheetData>
    <row r="1" spans="2:63" ht="15.75" customHeight="1">
      <c r="B1" s="36" t="s">
        <v>61</v>
      </c>
    </row>
    <row r="2" spans="2:63" ht="15.75" customHeight="1"/>
    <row r="3" spans="2:63" ht="22.65" customHeight="1">
      <c r="B3" s="1404" t="s">
        <v>141</v>
      </c>
      <c r="C3" s="1404"/>
      <c r="D3" s="1404"/>
      <c r="E3" s="1404"/>
      <c r="F3" s="1404"/>
      <c r="G3" s="1404"/>
      <c r="H3" s="1404"/>
      <c r="I3" s="1404"/>
      <c r="J3" s="1404"/>
      <c r="K3" s="1404"/>
      <c r="L3" s="1404"/>
      <c r="M3" s="1404"/>
      <c r="N3" s="1404"/>
      <c r="O3" s="1404"/>
      <c r="P3" s="1404"/>
      <c r="Q3" s="1404"/>
      <c r="R3" s="1404"/>
      <c r="S3" s="1404"/>
      <c r="T3" s="1404"/>
      <c r="U3" s="1404"/>
      <c r="V3" s="1404"/>
      <c r="W3" s="1404"/>
      <c r="X3" s="1404"/>
      <c r="Y3" s="1404"/>
      <c r="Z3" s="1404"/>
      <c r="AA3" s="1404"/>
      <c r="AB3" s="1404"/>
      <c r="AC3" s="1404"/>
      <c r="AD3" s="1404"/>
      <c r="AE3" s="1404"/>
      <c r="AF3" s="1404"/>
      <c r="AG3" s="1404"/>
      <c r="AH3" s="1404"/>
      <c r="AI3" s="1404"/>
      <c r="AJ3" s="1404"/>
      <c r="AK3" s="1404"/>
      <c r="AL3" s="1404"/>
    </row>
    <row r="4" spans="2:63" ht="22.65" customHeight="1">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row>
    <row r="5" spans="2:63" ht="22.65" customHeight="1">
      <c r="B5" s="43"/>
      <c r="C5" s="43"/>
      <c r="D5" s="43"/>
      <c r="E5" s="43"/>
      <c r="F5" s="43"/>
      <c r="G5" s="43"/>
      <c r="H5" s="43"/>
      <c r="I5" s="43"/>
      <c r="J5" s="43"/>
      <c r="K5" s="43"/>
      <c r="L5" s="43"/>
      <c r="M5" s="43"/>
      <c r="N5" s="43"/>
      <c r="O5" s="43"/>
      <c r="P5" s="43"/>
      <c r="Q5" s="43"/>
      <c r="R5" s="43"/>
      <c r="S5" s="43"/>
      <c r="T5" s="43"/>
      <c r="U5" s="43"/>
      <c r="V5" s="43"/>
      <c r="W5" s="43"/>
      <c r="X5" s="43"/>
      <c r="Y5" s="43"/>
      <c r="Z5" s="650" t="s">
        <v>275</v>
      </c>
      <c r="AA5" s="650"/>
      <c r="AB5" s="650"/>
      <c r="AC5" s="650">
        <f>'１ 認可申請書'!AG9</f>
        <v>0</v>
      </c>
      <c r="AD5" s="650"/>
      <c r="AE5" s="33" t="s">
        <v>13</v>
      </c>
      <c r="AF5" s="650">
        <f>'１ 認可申請書'!AJ9</f>
        <v>0</v>
      </c>
      <c r="AG5" s="650"/>
      <c r="AH5" s="33" t="s">
        <v>26</v>
      </c>
      <c r="AI5" s="650">
        <f>'１ 認可申請書'!AM9</f>
        <v>0</v>
      </c>
      <c r="AJ5" s="650"/>
      <c r="AK5" s="33" t="s">
        <v>27</v>
      </c>
      <c r="AL5" s="43"/>
    </row>
    <row r="6" spans="2:63" ht="22.65" customHeight="1">
      <c r="B6" s="43"/>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c r="AG6" s="43"/>
      <c r="AH6" s="43"/>
      <c r="AI6" s="43"/>
      <c r="AJ6" s="43"/>
      <c r="AK6" s="43"/>
      <c r="AL6" s="43"/>
    </row>
    <row r="7" spans="2:63" ht="22.65" customHeight="1">
      <c r="B7" s="43"/>
      <c r="C7" s="36" t="s">
        <v>62</v>
      </c>
      <c r="D7" s="43"/>
      <c r="E7" s="43"/>
      <c r="F7" s="43"/>
      <c r="G7" s="43"/>
      <c r="H7" s="43"/>
      <c r="I7" s="43"/>
      <c r="J7" s="43"/>
      <c r="K7" s="43"/>
      <c r="L7" s="43"/>
      <c r="X7" s="43"/>
      <c r="Y7" s="43"/>
      <c r="Z7" s="43"/>
      <c r="AA7" s="43"/>
    </row>
    <row r="8" spans="2:63" ht="22.65" customHeight="1">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row>
    <row r="9" spans="2:63" s="22" customFormat="1" ht="18.75" customHeight="1">
      <c r="P9" s="19"/>
      <c r="Q9" s="19"/>
      <c r="R9" s="19"/>
      <c r="S9" s="44" t="s">
        <v>43</v>
      </c>
      <c r="T9" s="19"/>
      <c r="U9" s="1408" t="s">
        <v>188</v>
      </c>
      <c r="V9" s="1408"/>
      <c r="W9" s="1408"/>
      <c r="X9" s="1408"/>
      <c r="Y9" s="1408"/>
      <c r="AA9" s="651">
        <f>'３申請書別添'!K5</f>
        <v>0</v>
      </c>
      <c r="AB9" s="651"/>
      <c r="AC9" s="651"/>
      <c r="AD9" s="651"/>
      <c r="AE9" s="651"/>
      <c r="AF9" s="651"/>
      <c r="AG9" s="651"/>
      <c r="AH9" s="651"/>
      <c r="AI9" s="651"/>
      <c r="AJ9" s="651"/>
      <c r="AK9" s="651"/>
      <c r="AL9" s="651"/>
      <c r="AM9" s="651"/>
      <c r="AN9" s="651"/>
      <c r="AO9" s="36"/>
      <c r="AP9" s="102"/>
      <c r="AQ9" s="102"/>
      <c r="AR9" s="102"/>
      <c r="AS9" s="102"/>
      <c r="AT9" s="102"/>
      <c r="AU9" s="102"/>
      <c r="AV9" s="102"/>
      <c r="AW9" s="102"/>
      <c r="AX9" s="102"/>
      <c r="AY9" s="102"/>
      <c r="AZ9" s="102"/>
      <c r="BA9" s="102"/>
      <c r="BB9" s="102"/>
      <c r="BC9" s="102"/>
      <c r="BD9" s="102"/>
      <c r="BE9" s="102"/>
      <c r="BF9" s="36"/>
      <c r="BG9" s="36"/>
      <c r="BH9" s="36"/>
      <c r="BI9" s="36"/>
      <c r="BJ9" s="36"/>
      <c r="BK9" s="36"/>
    </row>
    <row r="10" spans="2:63" s="22" customFormat="1" ht="18.75" customHeight="1">
      <c r="P10" s="19"/>
      <c r="Q10" s="19"/>
      <c r="R10" s="19"/>
      <c r="S10" s="44"/>
      <c r="T10" s="19"/>
      <c r="U10" s="25"/>
      <c r="V10" s="25"/>
      <c r="W10" s="25"/>
      <c r="X10" s="25"/>
      <c r="Y10" s="25"/>
      <c r="AA10" s="1410">
        <f>'３申請書別添'!K6</f>
        <v>0</v>
      </c>
      <c r="AB10" s="1410"/>
      <c r="AC10" s="1410"/>
      <c r="AD10" s="1410"/>
      <c r="AE10" s="1410"/>
      <c r="AF10" s="1410"/>
      <c r="AG10" s="1410"/>
      <c r="AH10" s="1410"/>
      <c r="AI10" s="1410"/>
      <c r="AJ10" s="1410"/>
      <c r="AK10" s="1410"/>
      <c r="AL10" s="1410"/>
      <c r="AM10" s="1410"/>
      <c r="AN10" s="1410"/>
      <c r="AO10" s="36"/>
      <c r="AP10" s="102"/>
      <c r="AQ10" s="102"/>
      <c r="AR10" s="102"/>
      <c r="AS10" s="102"/>
      <c r="AT10" s="102"/>
      <c r="AU10" s="102"/>
      <c r="AV10" s="102"/>
      <c r="AW10" s="102"/>
      <c r="AX10" s="102"/>
      <c r="AY10" s="102"/>
      <c r="AZ10" s="102"/>
      <c r="BA10" s="102"/>
      <c r="BB10" s="102"/>
      <c r="BC10" s="102"/>
      <c r="BD10" s="102"/>
      <c r="BE10" s="102"/>
      <c r="BF10" s="36"/>
      <c r="BG10" s="36"/>
      <c r="BH10" s="36"/>
      <c r="BI10" s="36"/>
      <c r="BJ10" s="36"/>
      <c r="BK10" s="36"/>
    </row>
    <row r="11" spans="2:63" s="19" customFormat="1" ht="18.75" customHeight="1">
      <c r="AA11" s="1410">
        <f>'３申請書別添'!S7</f>
        <v>0</v>
      </c>
      <c r="AB11" s="1410"/>
      <c r="AC11" s="1410"/>
      <c r="AD11" s="1410"/>
      <c r="AE11" s="1410"/>
      <c r="AF11" s="1410"/>
      <c r="AG11" s="1410"/>
      <c r="AH11" s="1410"/>
      <c r="AI11" s="1410"/>
      <c r="AJ11" s="1410"/>
      <c r="AK11" s="1410"/>
      <c r="AL11" s="1410"/>
      <c r="AM11" s="1410"/>
      <c r="AN11" s="1410"/>
      <c r="AO11" s="7"/>
      <c r="AP11" s="140"/>
      <c r="AQ11" s="140"/>
      <c r="AR11" s="140"/>
      <c r="AS11" s="140"/>
      <c r="AT11" s="140"/>
      <c r="AU11" s="140"/>
      <c r="AV11" s="140"/>
      <c r="AW11" s="140"/>
      <c r="AX11" s="140"/>
      <c r="AY11" s="140"/>
      <c r="AZ11" s="140"/>
      <c r="BA11" s="140"/>
      <c r="BB11" s="140"/>
      <c r="BC11" s="140"/>
      <c r="BD11" s="152"/>
      <c r="BE11" s="152"/>
    </row>
    <row r="12" spans="2:63" s="19" customFormat="1" ht="18.75" customHeight="1">
      <c r="U12" s="1408" t="s">
        <v>189</v>
      </c>
      <c r="V12" s="1408"/>
      <c r="W12" s="1408"/>
      <c r="X12" s="1408"/>
      <c r="Y12" s="1408"/>
      <c r="Z12" s="22"/>
      <c r="AA12" s="1413">
        <f>'３申請書別添'!K3</f>
        <v>0</v>
      </c>
      <c r="AB12" s="1414"/>
      <c r="AC12" s="1414"/>
      <c r="AD12" s="1414"/>
      <c r="AE12" s="1414"/>
      <c r="AF12" s="1414"/>
      <c r="AG12" s="1414"/>
      <c r="AH12" s="1414"/>
      <c r="AI12" s="1414"/>
      <c r="AJ12" s="1414"/>
      <c r="AK12" s="1414"/>
      <c r="AL12" s="1414"/>
      <c r="AM12" s="1414"/>
      <c r="AN12" s="1414"/>
      <c r="AO12" s="7"/>
      <c r="AP12" s="131"/>
      <c r="AQ12" s="134"/>
      <c r="AR12" s="134"/>
      <c r="AS12" s="134"/>
      <c r="AT12" s="134"/>
      <c r="AU12" s="134"/>
      <c r="AV12" s="134"/>
      <c r="AW12" s="134"/>
      <c r="AX12" s="134"/>
      <c r="AY12" s="134"/>
      <c r="AZ12" s="134"/>
      <c r="BA12" s="134"/>
      <c r="BB12" s="134"/>
      <c r="BC12" s="134"/>
      <c r="BD12" s="152"/>
      <c r="BE12" s="152"/>
    </row>
    <row r="13" spans="2:63" s="19" customFormat="1" ht="18.75" customHeight="1">
      <c r="U13" s="1412" t="s">
        <v>190</v>
      </c>
      <c r="V13" s="1412"/>
      <c r="W13" s="1412"/>
      <c r="X13" s="1412"/>
      <c r="Y13" s="1412"/>
      <c r="Z13" s="22"/>
      <c r="AA13" s="424"/>
      <c r="AB13" s="424"/>
      <c r="AC13" s="424"/>
      <c r="AD13" s="424"/>
      <c r="AE13" s="424"/>
      <c r="AF13" s="424"/>
      <c r="AG13" s="424"/>
      <c r="AH13" s="424"/>
      <c r="AI13" s="424"/>
      <c r="AJ13" s="424"/>
      <c r="AK13" s="424"/>
      <c r="AL13" s="424"/>
      <c r="AM13" s="424"/>
      <c r="AN13" s="424"/>
      <c r="AP13" s="152"/>
      <c r="AQ13" s="152"/>
      <c r="AR13" s="152"/>
      <c r="AS13" s="152"/>
      <c r="AT13" s="152"/>
      <c r="AU13" s="152"/>
      <c r="AV13" s="152"/>
      <c r="AW13" s="152"/>
      <c r="AX13" s="152"/>
      <c r="AY13" s="152"/>
      <c r="AZ13" s="152"/>
      <c r="BA13" s="152"/>
      <c r="BB13" s="152"/>
      <c r="BC13" s="142"/>
      <c r="BD13" s="152"/>
      <c r="BE13" s="152"/>
    </row>
    <row r="14" spans="2:63" s="19" customFormat="1" ht="18.75" customHeight="1">
      <c r="U14" s="1412"/>
      <c r="V14" s="1412"/>
      <c r="W14" s="1412"/>
      <c r="X14" s="1412"/>
      <c r="Y14" s="1412"/>
      <c r="Z14" s="22"/>
      <c r="AA14" s="1411">
        <f>'３申請書別添'!M13</f>
        <v>0</v>
      </c>
      <c r="AB14" s="1411"/>
      <c r="AC14" s="1411"/>
      <c r="AD14" s="1411"/>
      <c r="AE14" s="1411"/>
      <c r="AF14" s="45"/>
      <c r="AG14" s="1411">
        <f>'３申請書別添'!AA14</f>
        <v>0</v>
      </c>
      <c r="AH14" s="1411"/>
      <c r="AI14" s="1411"/>
      <c r="AJ14" s="1411"/>
      <c r="AK14" s="1411"/>
      <c r="AL14" s="1411"/>
      <c r="AN14" s="46"/>
      <c r="AO14" s="7"/>
      <c r="AP14" s="1143"/>
      <c r="AQ14" s="1143"/>
      <c r="AR14" s="1143"/>
      <c r="AS14" s="1143"/>
      <c r="AT14" s="1143"/>
      <c r="AU14" s="1143"/>
      <c r="AV14" s="1143"/>
      <c r="AW14" s="1143"/>
      <c r="AX14" s="1143"/>
      <c r="AY14" s="1143"/>
      <c r="AZ14" s="1143"/>
      <c r="BA14" s="1143"/>
      <c r="BB14" s="1143"/>
      <c r="BC14" s="1143"/>
      <c r="BD14" s="152"/>
      <c r="BE14" s="152"/>
    </row>
    <row r="15" spans="2:63" ht="18.75" customHeight="1">
      <c r="B15" s="43"/>
      <c r="C15" s="43"/>
      <c r="D15" s="43"/>
      <c r="E15" s="43"/>
      <c r="F15" s="43"/>
      <c r="G15" s="43"/>
      <c r="H15" s="43"/>
      <c r="I15" s="43"/>
      <c r="J15" s="43"/>
      <c r="K15" s="43"/>
      <c r="L15" s="43"/>
      <c r="M15" s="43"/>
      <c r="N15" s="43"/>
      <c r="O15" s="43"/>
      <c r="P15" s="43"/>
      <c r="Q15" s="43"/>
      <c r="R15" s="43"/>
      <c r="S15" s="43"/>
      <c r="T15" s="43"/>
      <c r="Z15" s="43"/>
      <c r="AA15" s="26"/>
      <c r="AB15" s="26"/>
      <c r="AC15" s="26"/>
      <c r="AD15" s="26"/>
      <c r="AE15" s="26"/>
      <c r="AF15" s="26"/>
      <c r="AG15" s="26"/>
      <c r="AH15" s="26"/>
      <c r="AI15" s="26"/>
      <c r="AJ15" s="26"/>
      <c r="AK15" s="26"/>
      <c r="AL15" s="26"/>
      <c r="AM15" s="26"/>
      <c r="AN15" s="26"/>
      <c r="AO15" s="26"/>
      <c r="AP15" s="1143"/>
      <c r="AQ15" s="1143"/>
      <c r="AR15" s="1143"/>
      <c r="AS15" s="1143"/>
      <c r="AT15" s="1143"/>
      <c r="AU15" s="1143"/>
      <c r="AV15" s="1143"/>
      <c r="AW15" s="1143"/>
      <c r="AX15" s="1143"/>
      <c r="AY15" s="1143"/>
      <c r="AZ15" s="1143"/>
      <c r="BA15" s="1143"/>
      <c r="BB15" s="1143"/>
      <c r="BC15" s="1143"/>
    </row>
    <row r="16" spans="2:63" ht="22.65" customHeight="1">
      <c r="B16" s="1409" t="s">
        <v>142</v>
      </c>
      <c r="C16" s="1409"/>
      <c r="D16" s="1409"/>
      <c r="E16" s="1409"/>
      <c r="F16" s="1409"/>
      <c r="G16" s="1409"/>
      <c r="H16" s="1409"/>
      <c r="I16" s="1409"/>
      <c r="J16" s="1409"/>
      <c r="K16" s="1409"/>
      <c r="L16" s="1409"/>
      <c r="M16" s="1409"/>
      <c r="N16" s="1409"/>
      <c r="O16" s="1409"/>
      <c r="P16" s="1409"/>
      <c r="Q16" s="1409"/>
      <c r="R16" s="1409"/>
      <c r="S16" s="1409"/>
      <c r="T16" s="1409"/>
      <c r="U16" s="1409"/>
      <c r="V16" s="1409"/>
      <c r="W16" s="1409"/>
      <c r="X16" s="1409"/>
      <c r="Y16" s="1409"/>
      <c r="Z16" s="1409"/>
      <c r="AA16" s="1409"/>
      <c r="AB16" s="1409"/>
      <c r="AC16" s="1409"/>
      <c r="AD16" s="1409"/>
      <c r="AE16" s="1409"/>
      <c r="AF16" s="1409"/>
      <c r="AG16" s="1409"/>
      <c r="AH16" s="1409"/>
      <c r="AI16" s="1409"/>
      <c r="AJ16" s="1409"/>
      <c r="AK16" s="1409"/>
      <c r="AL16" s="1409"/>
    </row>
    <row r="17" spans="2:48" ht="22.65" customHeight="1">
      <c r="B17" s="1409"/>
      <c r="C17" s="1409"/>
      <c r="D17" s="1409"/>
      <c r="E17" s="1409"/>
      <c r="F17" s="1409"/>
      <c r="G17" s="1409"/>
      <c r="H17" s="1409"/>
      <c r="I17" s="1409"/>
      <c r="J17" s="1409"/>
      <c r="K17" s="1409"/>
      <c r="L17" s="1409"/>
      <c r="M17" s="1409"/>
      <c r="N17" s="1409"/>
      <c r="O17" s="1409"/>
      <c r="P17" s="1409"/>
      <c r="Q17" s="1409"/>
      <c r="R17" s="1409"/>
      <c r="S17" s="1409"/>
      <c r="T17" s="1409"/>
      <c r="U17" s="1409"/>
      <c r="V17" s="1409"/>
      <c r="W17" s="1409"/>
      <c r="X17" s="1409"/>
      <c r="Y17" s="1409"/>
      <c r="Z17" s="1409"/>
      <c r="AA17" s="1409"/>
      <c r="AB17" s="1409"/>
      <c r="AC17" s="1409"/>
      <c r="AD17" s="1409"/>
      <c r="AE17" s="1409"/>
      <c r="AF17" s="1409"/>
      <c r="AG17" s="1409"/>
      <c r="AH17" s="1409"/>
      <c r="AI17" s="1409"/>
      <c r="AJ17" s="1409"/>
      <c r="AK17" s="1409"/>
      <c r="AL17" s="1409"/>
    </row>
    <row r="18" spans="2:48" ht="22.65" customHeight="1">
      <c r="B18" s="43"/>
      <c r="C18" s="43"/>
      <c r="D18" s="43"/>
      <c r="E18" s="43"/>
      <c r="F18" s="43"/>
      <c r="G18" s="43"/>
      <c r="H18" s="43"/>
    </row>
    <row r="19" spans="2:48" ht="22.65" customHeight="1">
      <c r="B19" s="1407" t="s">
        <v>143</v>
      </c>
      <c r="C19" s="1407"/>
      <c r="D19" s="1407"/>
      <c r="E19" s="1407"/>
      <c r="F19" s="1407"/>
      <c r="G19" s="1407"/>
      <c r="H19" s="1407"/>
      <c r="I19" s="1407"/>
      <c r="J19" s="1407"/>
      <c r="K19" s="1407"/>
      <c r="L19" s="1407"/>
      <c r="M19" s="1407"/>
      <c r="N19" s="1407"/>
      <c r="O19" s="1407"/>
      <c r="P19" s="1407"/>
      <c r="Q19" s="1407"/>
      <c r="R19" s="1407"/>
      <c r="S19" s="1407"/>
      <c r="T19" s="1407"/>
      <c r="U19" s="1407"/>
      <c r="V19" s="1407"/>
      <c r="W19" s="1407"/>
      <c r="X19" s="1407"/>
      <c r="Y19" s="1407"/>
      <c r="Z19" s="1407"/>
      <c r="AA19" s="1407"/>
      <c r="AB19" s="1407"/>
      <c r="AC19" s="1407"/>
      <c r="AD19" s="1407"/>
      <c r="AE19" s="1407"/>
      <c r="AF19" s="1407"/>
      <c r="AG19" s="1407"/>
      <c r="AH19" s="1407"/>
      <c r="AI19" s="1407"/>
      <c r="AJ19" s="1407"/>
      <c r="AK19" s="1407"/>
      <c r="AL19" s="1407"/>
    </row>
    <row r="20" spans="2:48" ht="22.65" customHeight="1">
      <c r="B20" s="1405" t="s">
        <v>456</v>
      </c>
      <c r="C20" s="1405"/>
      <c r="D20" s="1405"/>
      <c r="E20" s="1405"/>
      <c r="F20" s="1405"/>
      <c r="G20" s="1405"/>
      <c r="H20" s="1405"/>
      <c r="I20" s="1405"/>
      <c r="J20" s="1405"/>
      <c r="K20" s="1405"/>
      <c r="L20" s="1405"/>
      <c r="M20" s="1405"/>
      <c r="N20" s="1405"/>
      <c r="O20" s="1405"/>
      <c r="P20" s="1405"/>
      <c r="Q20" s="1405"/>
      <c r="R20" s="1405"/>
      <c r="S20" s="1405"/>
      <c r="T20" s="1405"/>
      <c r="U20" s="1405"/>
      <c r="V20" s="1405"/>
      <c r="W20" s="1405"/>
      <c r="X20" s="1405"/>
      <c r="Y20" s="1405"/>
      <c r="Z20" s="1405"/>
      <c r="AA20" s="1405"/>
      <c r="AB20" s="1405"/>
      <c r="AC20" s="1405"/>
      <c r="AD20" s="1405"/>
      <c r="AE20" s="1405"/>
      <c r="AF20" s="1405"/>
      <c r="AG20" s="1405"/>
      <c r="AH20" s="1405"/>
      <c r="AI20" s="1405"/>
      <c r="AJ20" s="1405"/>
      <c r="AK20" s="1405"/>
      <c r="AL20" s="1405"/>
    </row>
    <row r="21" spans="2:48" ht="22.65" customHeight="1">
      <c r="B21" s="1405"/>
      <c r="C21" s="1405"/>
      <c r="D21" s="1405"/>
      <c r="E21" s="1405"/>
      <c r="F21" s="1405"/>
      <c r="G21" s="1405"/>
      <c r="H21" s="1405"/>
      <c r="I21" s="1405"/>
      <c r="J21" s="1405"/>
      <c r="K21" s="1405"/>
      <c r="L21" s="1405"/>
      <c r="M21" s="1405"/>
      <c r="N21" s="1405"/>
      <c r="O21" s="1405"/>
      <c r="P21" s="1405"/>
      <c r="Q21" s="1405"/>
      <c r="R21" s="1405"/>
      <c r="S21" s="1405"/>
      <c r="T21" s="1405"/>
      <c r="U21" s="1405"/>
      <c r="V21" s="1405"/>
      <c r="W21" s="1405"/>
      <c r="X21" s="1405"/>
      <c r="Y21" s="1405"/>
      <c r="Z21" s="1405"/>
      <c r="AA21" s="1405"/>
      <c r="AB21" s="1405"/>
      <c r="AC21" s="1405"/>
      <c r="AD21" s="1405"/>
      <c r="AE21" s="1405"/>
      <c r="AF21" s="1405"/>
      <c r="AG21" s="1405"/>
      <c r="AH21" s="1405"/>
      <c r="AI21" s="1405"/>
      <c r="AJ21" s="1405"/>
      <c r="AK21" s="1405"/>
      <c r="AL21" s="1405"/>
    </row>
    <row r="22" spans="2:48" ht="22.65" customHeight="1">
      <c r="B22" s="1405"/>
      <c r="C22" s="1405"/>
      <c r="D22" s="1405"/>
      <c r="E22" s="1405"/>
      <c r="F22" s="1405"/>
      <c r="G22" s="1405"/>
      <c r="H22" s="1405"/>
      <c r="I22" s="1405"/>
      <c r="J22" s="1405"/>
      <c r="K22" s="1405"/>
      <c r="L22" s="1405"/>
      <c r="M22" s="1405"/>
      <c r="N22" s="1405"/>
      <c r="O22" s="1405"/>
      <c r="P22" s="1405"/>
      <c r="Q22" s="1405"/>
      <c r="R22" s="1405"/>
      <c r="S22" s="1405"/>
      <c r="T22" s="1405"/>
      <c r="U22" s="1405"/>
      <c r="V22" s="1405"/>
      <c r="W22" s="1405"/>
      <c r="X22" s="1405"/>
      <c r="Y22" s="1405"/>
      <c r="Z22" s="1405"/>
      <c r="AA22" s="1405"/>
      <c r="AB22" s="1405"/>
      <c r="AC22" s="1405"/>
      <c r="AD22" s="1405"/>
      <c r="AE22" s="1405"/>
      <c r="AF22" s="1405"/>
      <c r="AG22" s="1405"/>
      <c r="AH22" s="1405"/>
      <c r="AI22" s="1405"/>
      <c r="AJ22" s="1405"/>
      <c r="AK22" s="1405"/>
      <c r="AL22" s="1405"/>
    </row>
    <row r="23" spans="2:48" ht="22.65" customHeight="1">
      <c r="B23" s="1405"/>
      <c r="C23" s="1405"/>
      <c r="D23" s="1405"/>
      <c r="E23" s="1405"/>
      <c r="F23" s="1405"/>
      <c r="G23" s="1405"/>
      <c r="H23" s="1405"/>
      <c r="I23" s="1405"/>
      <c r="J23" s="1405"/>
      <c r="K23" s="1405"/>
      <c r="L23" s="1405"/>
      <c r="M23" s="1405"/>
      <c r="N23" s="1405"/>
      <c r="O23" s="1405"/>
      <c r="P23" s="1405"/>
      <c r="Q23" s="1405"/>
      <c r="R23" s="1405"/>
      <c r="S23" s="1405"/>
      <c r="T23" s="1405"/>
      <c r="U23" s="1405"/>
      <c r="V23" s="1405"/>
      <c r="W23" s="1405"/>
      <c r="X23" s="1405"/>
      <c r="Y23" s="1405"/>
      <c r="Z23" s="1405"/>
      <c r="AA23" s="1405"/>
      <c r="AB23" s="1405"/>
      <c r="AC23" s="1405"/>
      <c r="AD23" s="1405"/>
      <c r="AE23" s="1405"/>
      <c r="AF23" s="1405"/>
      <c r="AG23" s="1405"/>
      <c r="AH23" s="1405"/>
      <c r="AI23" s="1405"/>
      <c r="AJ23" s="1405"/>
      <c r="AK23" s="1405"/>
      <c r="AL23" s="1405"/>
    </row>
    <row r="24" spans="2:48" ht="22.65" customHeight="1">
      <c r="B24" s="1405"/>
      <c r="C24" s="1405"/>
      <c r="D24" s="1405"/>
      <c r="E24" s="1405"/>
      <c r="F24" s="1405"/>
      <c r="G24" s="1405"/>
      <c r="H24" s="1405"/>
      <c r="I24" s="1405"/>
      <c r="J24" s="1405"/>
      <c r="K24" s="1405"/>
      <c r="L24" s="1405"/>
      <c r="M24" s="1405"/>
      <c r="N24" s="1405"/>
      <c r="O24" s="1405"/>
      <c r="P24" s="1405"/>
      <c r="Q24" s="1405"/>
      <c r="R24" s="1405"/>
      <c r="S24" s="1405"/>
      <c r="T24" s="1405"/>
      <c r="U24" s="1405"/>
      <c r="V24" s="1405"/>
      <c r="W24" s="1405"/>
      <c r="X24" s="1405"/>
      <c r="Y24" s="1405"/>
      <c r="Z24" s="1405"/>
      <c r="AA24" s="1405"/>
      <c r="AB24" s="1405"/>
      <c r="AC24" s="1405"/>
      <c r="AD24" s="1405"/>
      <c r="AE24" s="1405"/>
      <c r="AF24" s="1405"/>
      <c r="AG24" s="1405"/>
      <c r="AH24" s="1405"/>
      <c r="AI24" s="1405"/>
      <c r="AJ24" s="1405"/>
      <c r="AK24" s="1405"/>
      <c r="AL24" s="1405"/>
    </row>
    <row r="25" spans="2:48" ht="22.65" customHeight="1">
      <c r="B25" s="1405"/>
      <c r="C25" s="1405"/>
      <c r="D25" s="1405"/>
      <c r="E25" s="1405"/>
      <c r="F25" s="1405"/>
      <c r="G25" s="1405"/>
      <c r="H25" s="1405"/>
      <c r="I25" s="1405"/>
      <c r="J25" s="1405"/>
      <c r="K25" s="1405"/>
      <c r="L25" s="1405"/>
      <c r="M25" s="1405"/>
      <c r="N25" s="1405"/>
      <c r="O25" s="1405"/>
      <c r="P25" s="1405"/>
      <c r="Q25" s="1405"/>
      <c r="R25" s="1405"/>
      <c r="S25" s="1405"/>
      <c r="T25" s="1405"/>
      <c r="U25" s="1405"/>
      <c r="V25" s="1405"/>
      <c r="W25" s="1405"/>
      <c r="X25" s="1405"/>
      <c r="Y25" s="1405"/>
      <c r="Z25" s="1405"/>
      <c r="AA25" s="1405"/>
      <c r="AB25" s="1405"/>
      <c r="AC25" s="1405"/>
      <c r="AD25" s="1405"/>
      <c r="AE25" s="1405"/>
      <c r="AF25" s="1405"/>
      <c r="AG25" s="1405"/>
      <c r="AH25" s="1405"/>
      <c r="AI25" s="1405"/>
      <c r="AJ25" s="1405"/>
      <c r="AK25" s="1405"/>
      <c r="AL25" s="1405"/>
    </row>
    <row r="26" spans="2:48" ht="22.65" customHeight="1">
      <c r="B26" s="1405"/>
      <c r="C26" s="1405"/>
      <c r="D26" s="1405"/>
      <c r="E26" s="1405"/>
      <c r="F26" s="1405"/>
      <c r="G26" s="1405"/>
      <c r="H26" s="1405"/>
      <c r="I26" s="1405"/>
      <c r="J26" s="1405"/>
      <c r="K26" s="1405"/>
      <c r="L26" s="1405"/>
      <c r="M26" s="1405"/>
      <c r="N26" s="1405"/>
      <c r="O26" s="1405"/>
      <c r="P26" s="1405"/>
      <c r="Q26" s="1405"/>
      <c r="R26" s="1405"/>
      <c r="S26" s="1405"/>
      <c r="T26" s="1405"/>
      <c r="U26" s="1405"/>
      <c r="V26" s="1405"/>
      <c r="W26" s="1405"/>
      <c r="X26" s="1405"/>
      <c r="Y26" s="1405"/>
      <c r="Z26" s="1405"/>
      <c r="AA26" s="1405"/>
      <c r="AB26" s="1405"/>
      <c r="AC26" s="1405"/>
      <c r="AD26" s="1405"/>
      <c r="AE26" s="1405"/>
      <c r="AF26" s="1405"/>
      <c r="AG26" s="1405"/>
      <c r="AH26" s="1405"/>
      <c r="AI26" s="1405"/>
      <c r="AJ26" s="1405"/>
      <c r="AK26" s="1405"/>
      <c r="AL26" s="1405"/>
    </row>
    <row r="27" spans="2:48" ht="22.65" customHeight="1">
      <c r="B27" s="1405"/>
      <c r="C27" s="1405"/>
      <c r="D27" s="1405"/>
      <c r="E27" s="1405"/>
      <c r="F27" s="1405"/>
      <c r="G27" s="1405"/>
      <c r="H27" s="1405"/>
      <c r="I27" s="1405"/>
      <c r="J27" s="1405"/>
      <c r="K27" s="1405"/>
      <c r="L27" s="1405"/>
      <c r="M27" s="1405"/>
      <c r="N27" s="1405"/>
      <c r="O27" s="1405"/>
      <c r="P27" s="1405"/>
      <c r="Q27" s="1405"/>
      <c r="R27" s="1405"/>
      <c r="S27" s="1405"/>
      <c r="T27" s="1405"/>
      <c r="U27" s="1405"/>
      <c r="V27" s="1405"/>
      <c r="W27" s="1405"/>
      <c r="X27" s="1405"/>
      <c r="Y27" s="1405"/>
      <c r="Z27" s="1405"/>
      <c r="AA27" s="1405"/>
      <c r="AB27" s="1405"/>
      <c r="AC27" s="1405"/>
      <c r="AD27" s="1405"/>
      <c r="AE27" s="1405"/>
      <c r="AF27" s="1405"/>
      <c r="AG27" s="1405"/>
      <c r="AH27" s="1405"/>
      <c r="AI27" s="1405"/>
      <c r="AJ27" s="1405"/>
      <c r="AK27" s="1405"/>
      <c r="AL27" s="1405"/>
    </row>
    <row r="28" spans="2:48" ht="22.65" customHeight="1">
      <c r="B28" s="1405"/>
      <c r="C28" s="1405"/>
      <c r="D28" s="1405"/>
      <c r="E28" s="1405"/>
      <c r="F28" s="1405"/>
      <c r="G28" s="1405"/>
      <c r="H28" s="1405"/>
      <c r="I28" s="1405"/>
      <c r="J28" s="1405"/>
      <c r="K28" s="1405"/>
      <c r="L28" s="1405"/>
      <c r="M28" s="1405"/>
      <c r="N28" s="1405"/>
      <c r="O28" s="1405"/>
      <c r="P28" s="1405"/>
      <c r="Q28" s="1405"/>
      <c r="R28" s="1405"/>
      <c r="S28" s="1405"/>
      <c r="T28" s="1405"/>
      <c r="U28" s="1405"/>
      <c r="V28" s="1405"/>
      <c r="W28" s="1405"/>
      <c r="X28" s="1405"/>
      <c r="Y28" s="1405"/>
      <c r="Z28" s="1405"/>
      <c r="AA28" s="1405"/>
      <c r="AB28" s="1405"/>
      <c r="AC28" s="1405"/>
      <c r="AD28" s="1405"/>
      <c r="AE28" s="1405"/>
      <c r="AF28" s="1405"/>
      <c r="AG28" s="1405"/>
      <c r="AH28" s="1405"/>
      <c r="AI28" s="1405"/>
      <c r="AJ28" s="1405"/>
      <c r="AK28" s="1405"/>
      <c r="AL28" s="1405"/>
    </row>
    <row r="29" spans="2:48" ht="22.65" customHeight="1">
      <c r="B29" s="1405"/>
      <c r="C29" s="1405"/>
      <c r="D29" s="1405"/>
      <c r="E29" s="1405"/>
      <c r="F29" s="1405"/>
      <c r="G29" s="1405"/>
      <c r="H29" s="1405"/>
      <c r="I29" s="1405"/>
      <c r="J29" s="1405"/>
      <c r="K29" s="1405"/>
      <c r="L29" s="1405"/>
      <c r="M29" s="1405"/>
      <c r="N29" s="1405"/>
      <c r="O29" s="1405"/>
      <c r="P29" s="1405"/>
      <c r="Q29" s="1405"/>
      <c r="R29" s="1405"/>
      <c r="S29" s="1405"/>
      <c r="T29" s="1405"/>
      <c r="U29" s="1405"/>
      <c r="V29" s="1405"/>
      <c r="W29" s="1405"/>
      <c r="X29" s="1405"/>
      <c r="Y29" s="1405"/>
      <c r="Z29" s="1405"/>
      <c r="AA29" s="1405"/>
      <c r="AB29" s="1405"/>
      <c r="AC29" s="1405"/>
      <c r="AD29" s="1405"/>
      <c r="AE29" s="1405"/>
      <c r="AF29" s="1405"/>
      <c r="AG29" s="1405"/>
      <c r="AH29" s="1405"/>
      <c r="AI29" s="1405"/>
      <c r="AJ29" s="1405"/>
      <c r="AK29" s="1405"/>
      <c r="AL29" s="1405"/>
      <c r="AV29" s="102" t="s">
        <v>144</v>
      </c>
    </row>
    <row r="30" spans="2:48" ht="22.65" customHeight="1">
      <c r="B30" s="1405"/>
      <c r="C30" s="1405"/>
      <c r="D30" s="1405"/>
      <c r="E30" s="1405"/>
      <c r="F30" s="1405"/>
      <c r="G30" s="1405"/>
      <c r="H30" s="1405"/>
      <c r="I30" s="1405"/>
      <c r="J30" s="1405"/>
      <c r="K30" s="1405"/>
      <c r="L30" s="1405"/>
      <c r="M30" s="1405"/>
      <c r="N30" s="1405"/>
      <c r="O30" s="1405"/>
      <c r="P30" s="1405"/>
      <c r="Q30" s="1405"/>
      <c r="R30" s="1405"/>
      <c r="S30" s="1405"/>
      <c r="T30" s="1405"/>
      <c r="U30" s="1405"/>
      <c r="V30" s="1405"/>
      <c r="W30" s="1405"/>
      <c r="X30" s="1405"/>
      <c r="Y30" s="1405"/>
      <c r="Z30" s="1405"/>
      <c r="AA30" s="1405"/>
      <c r="AB30" s="1405"/>
      <c r="AC30" s="1405"/>
      <c r="AD30" s="1405"/>
      <c r="AE30" s="1405"/>
      <c r="AF30" s="1405"/>
      <c r="AG30" s="1405"/>
      <c r="AH30" s="1405"/>
      <c r="AI30" s="1405"/>
      <c r="AJ30" s="1405"/>
      <c r="AK30" s="1405"/>
      <c r="AL30" s="1405"/>
    </row>
    <row r="31" spans="2:48" ht="22.65" customHeight="1">
      <c r="B31" s="1405"/>
      <c r="C31" s="1405"/>
      <c r="D31" s="1405"/>
      <c r="E31" s="1405"/>
      <c r="F31" s="1405"/>
      <c r="G31" s="1405"/>
      <c r="H31" s="1405"/>
      <c r="I31" s="1405"/>
      <c r="J31" s="1405"/>
      <c r="K31" s="1405"/>
      <c r="L31" s="1405"/>
      <c r="M31" s="1405"/>
      <c r="N31" s="1405"/>
      <c r="O31" s="1405"/>
      <c r="P31" s="1405"/>
      <c r="Q31" s="1405"/>
      <c r="R31" s="1405"/>
      <c r="S31" s="1405"/>
      <c r="T31" s="1405"/>
      <c r="U31" s="1405"/>
      <c r="V31" s="1405"/>
      <c r="W31" s="1405"/>
      <c r="X31" s="1405"/>
      <c r="Y31" s="1405"/>
      <c r="Z31" s="1405"/>
      <c r="AA31" s="1405"/>
      <c r="AB31" s="1405"/>
      <c r="AC31" s="1405"/>
      <c r="AD31" s="1405"/>
      <c r="AE31" s="1405"/>
      <c r="AF31" s="1405"/>
      <c r="AG31" s="1405"/>
      <c r="AH31" s="1405"/>
      <c r="AI31" s="1405"/>
      <c r="AJ31" s="1405"/>
      <c r="AK31" s="1405"/>
      <c r="AL31" s="1405"/>
    </row>
    <row r="32" spans="2:48" ht="22.65" customHeight="1">
      <c r="B32" s="1405"/>
      <c r="C32" s="1405"/>
      <c r="D32" s="1405"/>
      <c r="E32" s="1405"/>
      <c r="F32" s="1405"/>
      <c r="G32" s="1405"/>
      <c r="H32" s="1405"/>
      <c r="I32" s="1405"/>
      <c r="J32" s="1405"/>
      <c r="K32" s="1405"/>
      <c r="L32" s="1405"/>
      <c r="M32" s="1405"/>
      <c r="N32" s="1405"/>
      <c r="O32" s="1405"/>
      <c r="P32" s="1405"/>
      <c r="Q32" s="1405"/>
      <c r="R32" s="1405"/>
      <c r="S32" s="1405"/>
      <c r="T32" s="1405"/>
      <c r="U32" s="1405"/>
      <c r="V32" s="1405"/>
      <c r="W32" s="1405"/>
      <c r="X32" s="1405"/>
      <c r="Y32" s="1405"/>
      <c r="Z32" s="1405"/>
      <c r="AA32" s="1405"/>
      <c r="AB32" s="1405"/>
      <c r="AC32" s="1405"/>
      <c r="AD32" s="1405"/>
      <c r="AE32" s="1405"/>
      <c r="AF32" s="1405"/>
      <c r="AG32" s="1405"/>
      <c r="AH32" s="1405"/>
      <c r="AI32" s="1405"/>
      <c r="AJ32" s="1405"/>
      <c r="AK32" s="1405"/>
      <c r="AL32" s="1405"/>
    </row>
    <row r="33" spans="2:38" ht="22.65" customHeight="1">
      <c r="B33" s="1405"/>
      <c r="C33" s="1405"/>
      <c r="D33" s="1405"/>
      <c r="E33" s="1405"/>
      <c r="F33" s="1405"/>
      <c r="G33" s="1405"/>
      <c r="H33" s="1405"/>
      <c r="I33" s="1405"/>
      <c r="J33" s="1405"/>
      <c r="K33" s="1405"/>
      <c r="L33" s="1405"/>
      <c r="M33" s="1405"/>
      <c r="N33" s="1405"/>
      <c r="O33" s="1405"/>
      <c r="P33" s="1405"/>
      <c r="Q33" s="1405"/>
      <c r="R33" s="1405"/>
      <c r="S33" s="1405"/>
      <c r="T33" s="1405"/>
      <c r="U33" s="1405"/>
      <c r="V33" s="1405"/>
      <c r="W33" s="1405"/>
      <c r="X33" s="1405"/>
      <c r="Y33" s="1405"/>
      <c r="Z33" s="1405"/>
      <c r="AA33" s="1405"/>
      <c r="AB33" s="1405"/>
      <c r="AC33" s="1405"/>
      <c r="AD33" s="1405"/>
      <c r="AE33" s="1405"/>
      <c r="AF33" s="1405"/>
      <c r="AG33" s="1405"/>
      <c r="AH33" s="1405"/>
      <c r="AI33" s="1405"/>
      <c r="AJ33" s="1405"/>
      <c r="AK33" s="1405"/>
      <c r="AL33" s="1405"/>
    </row>
    <row r="34" spans="2:38" ht="22.65" customHeight="1">
      <c r="B34" s="1405"/>
      <c r="C34" s="1405"/>
      <c r="D34" s="1405"/>
      <c r="E34" s="1405"/>
      <c r="F34" s="1405"/>
      <c r="G34" s="1405"/>
      <c r="H34" s="1405"/>
      <c r="I34" s="1405"/>
      <c r="J34" s="1405"/>
      <c r="K34" s="1405"/>
      <c r="L34" s="1405"/>
      <c r="M34" s="1405"/>
      <c r="N34" s="1405"/>
      <c r="O34" s="1405"/>
      <c r="P34" s="1405"/>
      <c r="Q34" s="1405"/>
      <c r="R34" s="1405"/>
      <c r="S34" s="1405"/>
      <c r="T34" s="1405"/>
      <c r="U34" s="1405"/>
      <c r="V34" s="1405"/>
      <c r="W34" s="1405"/>
      <c r="X34" s="1405"/>
      <c r="Y34" s="1405"/>
      <c r="Z34" s="1405"/>
      <c r="AA34" s="1405"/>
      <c r="AB34" s="1405"/>
      <c r="AC34" s="1405"/>
      <c r="AD34" s="1405"/>
      <c r="AE34" s="1405"/>
      <c r="AF34" s="1405"/>
      <c r="AG34" s="1405"/>
      <c r="AH34" s="1405"/>
      <c r="AI34" s="1405"/>
      <c r="AJ34" s="1405"/>
      <c r="AK34" s="1405"/>
      <c r="AL34" s="1405"/>
    </row>
    <row r="35" spans="2:38" ht="22.65" customHeight="1">
      <c r="B35" s="1405"/>
      <c r="C35" s="1405"/>
      <c r="D35" s="1405"/>
      <c r="E35" s="1405"/>
      <c r="F35" s="1405"/>
      <c r="G35" s="1405"/>
      <c r="H35" s="1405"/>
      <c r="I35" s="1405"/>
      <c r="J35" s="1405"/>
      <c r="K35" s="1405"/>
      <c r="L35" s="1405"/>
      <c r="M35" s="1405"/>
      <c r="N35" s="1405"/>
      <c r="O35" s="1405"/>
      <c r="P35" s="1405"/>
      <c r="Q35" s="1405"/>
      <c r="R35" s="1405"/>
      <c r="S35" s="1405"/>
      <c r="T35" s="1405"/>
      <c r="U35" s="1405"/>
      <c r="V35" s="1405"/>
      <c r="W35" s="1405"/>
      <c r="X35" s="1405"/>
      <c r="Y35" s="1405"/>
      <c r="Z35" s="1405"/>
      <c r="AA35" s="1405"/>
      <c r="AB35" s="1405"/>
      <c r="AC35" s="1405"/>
      <c r="AD35" s="1405"/>
      <c r="AE35" s="1405"/>
      <c r="AF35" s="1405"/>
      <c r="AG35" s="1405"/>
      <c r="AH35" s="1405"/>
      <c r="AI35" s="1405"/>
      <c r="AJ35" s="1405"/>
      <c r="AK35" s="1405"/>
      <c r="AL35" s="1405"/>
    </row>
    <row r="36" spans="2:38" ht="22.65" customHeight="1">
      <c r="B36" s="1405"/>
      <c r="C36" s="1405"/>
      <c r="D36" s="1405"/>
      <c r="E36" s="1405"/>
      <c r="F36" s="1405"/>
      <c r="G36" s="1405"/>
      <c r="H36" s="1405"/>
      <c r="I36" s="1405"/>
      <c r="J36" s="1405"/>
      <c r="K36" s="1405"/>
      <c r="L36" s="1405"/>
      <c r="M36" s="1405"/>
      <c r="N36" s="1405"/>
      <c r="O36" s="1405"/>
      <c r="P36" s="1405"/>
      <c r="Q36" s="1405"/>
      <c r="R36" s="1405"/>
      <c r="S36" s="1405"/>
      <c r="T36" s="1405"/>
      <c r="U36" s="1405"/>
      <c r="V36" s="1405"/>
      <c r="W36" s="1405"/>
      <c r="X36" s="1405"/>
      <c r="Y36" s="1405"/>
      <c r="Z36" s="1405"/>
      <c r="AA36" s="1405"/>
      <c r="AB36" s="1405"/>
      <c r="AC36" s="1405"/>
      <c r="AD36" s="1405"/>
      <c r="AE36" s="1405"/>
      <c r="AF36" s="1405"/>
      <c r="AG36" s="1405"/>
      <c r="AH36" s="1405"/>
      <c r="AI36" s="1405"/>
      <c r="AJ36" s="1405"/>
      <c r="AK36" s="1405"/>
      <c r="AL36" s="1405"/>
    </row>
    <row r="37" spans="2:38" ht="22.65" customHeight="1">
      <c r="B37" s="1405"/>
      <c r="C37" s="1405"/>
      <c r="D37" s="1405"/>
      <c r="E37" s="1405"/>
      <c r="F37" s="1405"/>
      <c r="G37" s="1405"/>
      <c r="H37" s="1405"/>
      <c r="I37" s="1405"/>
      <c r="J37" s="1405"/>
      <c r="K37" s="1405"/>
      <c r="L37" s="1405"/>
      <c r="M37" s="1405"/>
      <c r="N37" s="1405"/>
      <c r="O37" s="1405"/>
      <c r="P37" s="1405"/>
      <c r="Q37" s="1405"/>
      <c r="R37" s="1405"/>
      <c r="S37" s="1405"/>
      <c r="T37" s="1405"/>
      <c r="U37" s="1405"/>
      <c r="V37" s="1405"/>
      <c r="W37" s="1405"/>
      <c r="X37" s="1405"/>
      <c r="Y37" s="1405"/>
      <c r="Z37" s="1405"/>
      <c r="AA37" s="1405"/>
      <c r="AB37" s="1405"/>
      <c r="AC37" s="1405"/>
      <c r="AD37" s="1405"/>
      <c r="AE37" s="1405"/>
      <c r="AF37" s="1405"/>
      <c r="AG37" s="1405"/>
      <c r="AH37" s="1405"/>
      <c r="AI37" s="1405"/>
      <c r="AJ37" s="1405"/>
      <c r="AK37" s="1405"/>
      <c r="AL37" s="1405"/>
    </row>
    <row r="38" spans="2:38" ht="22.65" customHeight="1">
      <c r="B38" s="1405"/>
      <c r="C38" s="1405"/>
      <c r="D38" s="1405"/>
      <c r="E38" s="1405"/>
      <c r="F38" s="1405"/>
      <c r="G38" s="1405"/>
      <c r="H38" s="1405"/>
      <c r="I38" s="1405"/>
      <c r="J38" s="1405"/>
      <c r="K38" s="1405"/>
      <c r="L38" s="1405"/>
      <c r="M38" s="1405"/>
      <c r="N38" s="1405"/>
      <c r="O38" s="1405"/>
      <c r="P38" s="1405"/>
      <c r="Q38" s="1405"/>
      <c r="R38" s="1405"/>
      <c r="S38" s="1405"/>
      <c r="T38" s="1405"/>
      <c r="U38" s="1405"/>
      <c r="V38" s="1405"/>
      <c r="W38" s="1405"/>
      <c r="X38" s="1405"/>
      <c r="Y38" s="1405"/>
      <c r="Z38" s="1405"/>
      <c r="AA38" s="1405"/>
      <c r="AB38" s="1405"/>
      <c r="AC38" s="1405"/>
      <c r="AD38" s="1405"/>
      <c r="AE38" s="1405"/>
      <c r="AF38" s="1405"/>
      <c r="AG38" s="1405"/>
      <c r="AH38" s="1405"/>
      <c r="AI38" s="1405"/>
      <c r="AJ38" s="1405"/>
      <c r="AK38" s="1405"/>
      <c r="AL38" s="1405"/>
    </row>
    <row r="39" spans="2:38" ht="22.65" customHeight="1">
      <c r="B39" s="1405"/>
      <c r="C39" s="1405"/>
      <c r="D39" s="1405"/>
      <c r="E39" s="1405"/>
      <c r="F39" s="1405"/>
      <c r="G39" s="1405"/>
      <c r="H39" s="1405"/>
      <c r="I39" s="1405"/>
      <c r="J39" s="1405"/>
      <c r="K39" s="1405"/>
      <c r="L39" s="1405"/>
      <c r="M39" s="1405"/>
      <c r="N39" s="1405"/>
      <c r="O39" s="1405"/>
      <c r="P39" s="1405"/>
      <c r="Q39" s="1405"/>
      <c r="R39" s="1405"/>
      <c r="S39" s="1405"/>
      <c r="T39" s="1405"/>
      <c r="U39" s="1405"/>
      <c r="V39" s="1405"/>
      <c r="W39" s="1405"/>
      <c r="X39" s="1405"/>
      <c r="Y39" s="1405"/>
      <c r="Z39" s="1405"/>
      <c r="AA39" s="1405"/>
      <c r="AB39" s="1405"/>
      <c r="AC39" s="1405"/>
      <c r="AD39" s="1405"/>
      <c r="AE39" s="1405"/>
      <c r="AF39" s="1405"/>
      <c r="AG39" s="1405"/>
      <c r="AH39" s="1405"/>
      <c r="AI39" s="1405"/>
      <c r="AJ39" s="1405"/>
      <c r="AK39" s="1405"/>
      <c r="AL39" s="1405"/>
    </row>
    <row r="40" spans="2:38" ht="22.65" customHeight="1">
      <c r="B40" s="1405"/>
      <c r="C40" s="1405"/>
      <c r="D40" s="1405"/>
      <c r="E40" s="1405"/>
      <c r="F40" s="1405"/>
      <c r="G40" s="1405"/>
      <c r="H40" s="1405"/>
      <c r="I40" s="1405"/>
      <c r="J40" s="1405"/>
      <c r="K40" s="1405"/>
      <c r="L40" s="1405"/>
      <c r="M40" s="1405"/>
      <c r="N40" s="1405"/>
      <c r="O40" s="1405"/>
      <c r="P40" s="1405"/>
      <c r="Q40" s="1405"/>
      <c r="R40" s="1405"/>
      <c r="S40" s="1405"/>
      <c r="T40" s="1405"/>
      <c r="U40" s="1405"/>
      <c r="V40" s="1405"/>
      <c r="W40" s="1405"/>
      <c r="X40" s="1405"/>
      <c r="Y40" s="1405"/>
      <c r="Z40" s="1405"/>
      <c r="AA40" s="1405"/>
      <c r="AB40" s="1405"/>
      <c r="AC40" s="1405"/>
      <c r="AD40" s="1405"/>
      <c r="AE40" s="1405"/>
      <c r="AF40" s="1405"/>
      <c r="AG40" s="1405"/>
      <c r="AH40" s="1405"/>
      <c r="AI40" s="1405"/>
      <c r="AJ40" s="1405"/>
      <c r="AK40" s="1405"/>
      <c r="AL40" s="1405"/>
    </row>
    <row r="41" spans="2:38" ht="22.65" customHeight="1">
      <c r="B41" s="1405"/>
      <c r="C41" s="1405"/>
      <c r="D41" s="1405"/>
      <c r="E41" s="1405"/>
      <c r="F41" s="1405"/>
      <c r="G41" s="1405"/>
      <c r="H41" s="1405"/>
      <c r="I41" s="1405"/>
      <c r="J41" s="1405"/>
      <c r="K41" s="1405"/>
      <c r="L41" s="1405"/>
      <c r="M41" s="1405"/>
      <c r="N41" s="1405"/>
      <c r="O41" s="1405"/>
      <c r="P41" s="1405"/>
      <c r="Q41" s="1405"/>
      <c r="R41" s="1405"/>
      <c r="S41" s="1405"/>
      <c r="T41" s="1405"/>
      <c r="U41" s="1405"/>
      <c r="V41" s="1405"/>
      <c r="W41" s="1405"/>
      <c r="X41" s="1405"/>
      <c r="Y41" s="1405"/>
      <c r="Z41" s="1405"/>
      <c r="AA41" s="1405"/>
      <c r="AB41" s="1405"/>
      <c r="AC41" s="1405"/>
      <c r="AD41" s="1405"/>
      <c r="AE41" s="1405"/>
      <c r="AF41" s="1405"/>
      <c r="AG41" s="1405"/>
      <c r="AH41" s="1405"/>
      <c r="AI41" s="1405"/>
      <c r="AJ41" s="1405"/>
      <c r="AK41" s="1405"/>
      <c r="AL41" s="1405"/>
    </row>
    <row r="42" spans="2:38" ht="22.65" customHeight="1">
      <c r="B42" s="1405"/>
      <c r="C42" s="1405"/>
      <c r="D42" s="1405"/>
      <c r="E42" s="1405"/>
      <c r="F42" s="1405"/>
      <c r="G42" s="1405"/>
      <c r="H42" s="1405"/>
      <c r="I42" s="1405"/>
      <c r="J42" s="1405"/>
      <c r="K42" s="1405"/>
      <c r="L42" s="1405"/>
      <c r="M42" s="1405"/>
      <c r="N42" s="1405"/>
      <c r="O42" s="1405"/>
      <c r="P42" s="1405"/>
      <c r="Q42" s="1405"/>
      <c r="R42" s="1405"/>
      <c r="S42" s="1405"/>
      <c r="T42" s="1405"/>
      <c r="U42" s="1405"/>
      <c r="V42" s="1405"/>
      <c r="W42" s="1405"/>
      <c r="X42" s="1405"/>
      <c r="Y42" s="1405"/>
      <c r="Z42" s="1405"/>
      <c r="AA42" s="1405"/>
      <c r="AB42" s="1405"/>
      <c r="AC42" s="1405"/>
      <c r="AD42" s="1405"/>
      <c r="AE42" s="1405"/>
      <c r="AF42" s="1405"/>
      <c r="AG42" s="1405"/>
      <c r="AH42" s="1405"/>
      <c r="AI42" s="1405"/>
      <c r="AJ42" s="1405"/>
      <c r="AK42" s="1405"/>
      <c r="AL42" s="1405"/>
    </row>
    <row r="43" spans="2:38" ht="22.65" customHeight="1">
      <c r="B43" s="1405"/>
      <c r="C43" s="1405"/>
      <c r="D43" s="1405"/>
      <c r="E43" s="1405"/>
      <c r="F43" s="1405"/>
      <c r="G43" s="1405"/>
      <c r="H43" s="1405"/>
      <c r="I43" s="1405"/>
      <c r="J43" s="1405"/>
      <c r="K43" s="1405"/>
      <c r="L43" s="1405"/>
      <c r="M43" s="1405"/>
      <c r="N43" s="1405"/>
      <c r="O43" s="1405"/>
      <c r="P43" s="1405"/>
      <c r="Q43" s="1405"/>
      <c r="R43" s="1405"/>
      <c r="S43" s="1405"/>
      <c r="T43" s="1405"/>
      <c r="U43" s="1405"/>
      <c r="V43" s="1405"/>
      <c r="W43" s="1405"/>
      <c r="X43" s="1405"/>
      <c r="Y43" s="1405"/>
      <c r="Z43" s="1405"/>
      <c r="AA43" s="1405"/>
      <c r="AB43" s="1405"/>
      <c r="AC43" s="1405"/>
      <c r="AD43" s="1405"/>
      <c r="AE43" s="1405"/>
      <c r="AF43" s="1405"/>
      <c r="AG43" s="1405"/>
      <c r="AH43" s="1405"/>
      <c r="AI43" s="1405"/>
      <c r="AJ43" s="1405"/>
      <c r="AK43" s="1405"/>
      <c r="AL43" s="1405"/>
    </row>
    <row r="44" spans="2:38" ht="22.65" customHeight="1">
      <c r="B44" s="1405"/>
      <c r="C44" s="1405"/>
      <c r="D44" s="1405"/>
      <c r="E44" s="1405"/>
      <c r="F44" s="1405"/>
      <c r="G44" s="1405"/>
      <c r="H44" s="1405"/>
      <c r="I44" s="1405"/>
      <c r="J44" s="1405"/>
      <c r="K44" s="1405"/>
      <c r="L44" s="1405"/>
      <c r="M44" s="1405"/>
      <c r="N44" s="1405"/>
      <c r="O44" s="1405"/>
      <c r="P44" s="1405"/>
      <c r="Q44" s="1405"/>
      <c r="R44" s="1405"/>
      <c r="S44" s="1405"/>
      <c r="T44" s="1405"/>
      <c r="U44" s="1405"/>
      <c r="V44" s="1405"/>
      <c r="W44" s="1405"/>
      <c r="X44" s="1405"/>
      <c r="Y44" s="1405"/>
      <c r="Z44" s="1405"/>
      <c r="AA44" s="1405"/>
      <c r="AB44" s="1405"/>
      <c r="AC44" s="1405"/>
      <c r="AD44" s="1405"/>
      <c r="AE44" s="1405"/>
      <c r="AF44" s="1405"/>
      <c r="AG44" s="1405"/>
      <c r="AH44" s="1405"/>
      <c r="AI44" s="1405"/>
      <c r="AJ44" s="1405"/>
      <c r="AK44" s="1405"/>
      <c r="AL44" s="1405"/>
    </row>
    <row r="45" spans="2:38" ht="22.65" customHeight="1">
      <c r="B45" s="1405"/>
      <c r="C45" s="1405"/>
      <c r="D45" s="1405"/>
      <c r="E45" s="1405"/>
      <c r="F45" s="1405"/>
      <c r="G45" s="1405"/>
      <c r="H45" s="1405"/>
      <c r="I45" s="1405"/>
      <c r="J45" s="1405"/>
      <c r="K45" s="1405"/>
      <c r="L45" s="1405"/>
      <c r="M45" s="1405"/>
      <c r="N45" s="1405"/>
      <c r="O45" s="1405"/>
      <c r="P45" s="1405"/>
      <c r="Q45" s="1405"/>
      <c r="R45" s="1405"/>
      <c r="S45" s="1405"/>
      <c r="T45" s="1405"/>
      <c r="U45" s="1405"/>
      <c r="V45" s="1405"/>
      <c r="W45" s="1405"/>
      <c r="X45" s="1405"/>
      <c r="Y45" s="1405"/>
      <c r="Z45" s="1405"/>
      <c r="AA45" s="1405"/>
      <c r="AB45" s="1405"/>
      <c r="AC45" s="1405"/>
      <c r="AD45" s="1405"/>
      <c r="AE45" s="1405"/>
      <c r="AF45" s="1405"/>
      <c r="AG45" s="1405"/>
      <c r="AH45" s="1405"/>
      <c r="AI45" s="1405"/>
      <c r="AJ45" s="1405"/>
      <c r="AK45" s="1405"/>
      <c r="AL45" s="1405"/>
    </row>
    <row r="46" spans="2:38" ht="22.65" customHeight="1">
      <c r="B46" s="1405"/>
      <c r="C46" s="1405"/>
      <c r="D46" s="1405"/>
      <c r="E46" s="1405"/>
      <c r="F46" s="1405"/>
      <c r="G46" s="1405"/>
      <c r="H46" s="1405"/>
      <c r="I46" s="1405"/>
      <c r="J46" s="1405"/>
      <c r="K46" s="1405"/>
      <c r="L46" s="1405"/>
      <c r="M46" s="1405"/>
      <c r="N46" s="1405"/>
      <c r="O46" s="1405"/>
      <c r="P46" s="1405"/>
      <c r="Q46" s="1405"/>
      <c r="R46" s="1405"/>
      <c r="S46" s="1405"/>
      <c r="T46" s="1405"/>
      <c r="U46" s="1405"/>
      <c r="V46" s="1405"/>
      <c r="W46" s="1405"/>
      <c r="X46" s="1405"/>
      <c r="Y46" s="1405"/>
      <c r="Z46" s="1405"/>
      <c r="AA46" s="1405"/>
      <c r="AB46" s="1405"/>
      <c r="AC46" s="1405"/>
      <c r="AD46" s="1405"/>
      <c r="AE46" s="1405"/>
      <c r="AF46" s="1405"/>
      <c r="AG46" s="1405"/>
      <c r="AH46" s="1405"/>
      <c r="AI46" s="1405"/>
      <c r="AJ46" s="1405"/>
      <c r="AK46" s="1405"/>
      <c r="AL46" s="1405"/>
    </row>
    <row r="47" spans="2:38" ht="22.65" customHeight="1">
      <c r="B47" s="1406" t="s">
        <v>318</v>
      </c>
      <c r="C47" s="1406"/>
      <c r="D47" s="1406"/>
      <c r="E47" s="1406"/>
      <c r="F47" s="1406"/>
      <c r="G47" s="1406"/>
      <c r="H47" s="1406"/>
      <c r="I47" s="1406"/>
      <c r="J47" s="1406"/>
      <c r="K47" s="1406"/>
      <c r="L47" s="1406"/>
      <c r="M47" s="1406"/>
      <c r="N47" s="1406"/>
      <c r="O47" s="1406"/>
      <c r="P47" s="1406"/>
      <c r="Q47" s="1406"/>
      <c r="R47" s="1406"/>
      <c r="S47" s="1406"/>
      <c r="T47" s="1406"/>
      <c r="U47" s="1406"/>
      <c r="V47" s="1406"/>
      <c r="W47" s="1406"/>
      <c r="X47" s="1406"/>
      <c r="Y47" s="1406"/>
      <c r="Z47" s="1406"/>
      <c r="AA47" s="1406"/>
      <c r="AB47" s="1406"/>
      <c r="AC47" s="1406"/>
      <c r="AD47" s="1406"/>
      <c r="AE47" s="1406"/>
      <c r="AF47" s="1406"/>
      <c r="AG47" s="1406"/>
      <c r="AH47" s="1406"/>
      <c r="AI47" s="1406"/>
      <c r="AJ47" s="1406"/>
      <c r="AK47" s="1406"/>
      <c r="AL47" s="1406"/>
    </row>
    <row r="48" spans="2:38" ht="22.65" customHeight="1">
      <c r="B48" s="1406"/>
      <c r="C48" s="1406"/>
      <c r="D48" s="1406"/>
      <c r="E48" s="1406"/>
      <c r="F48" s="1406"/>
      <c r="G48" s="1406"/>
      <c r="H48" s="1406"/>
      <c r="I48" s="1406"/>
      <c r="J48" s="1406"/>
      <c r="K48" s="1406"/>
      <c r="L48" s="1406"/>
      <c r="M48" s="1406"/>
      <c r="N48" s="1406"/>
      <c r="O48" s="1406"/>
      <c r="P48" s="1406"/>
      <c r="Q48" s="1406"/>
      <c r="R48" s="1406"/>
      <c r="S48" s="1406"/>
      <c r="T48" s="1406"/>
      <c r="U48" s="1406"/>
      <c r="V48" s="1406"/>
      <c r="W48" s="1406"/>
      <c r="X48" s="1406"/>
      <c r="Y48" s="1406"/>
      <c r="Z48" s="1406"/>
      <c r="AA48" s="1406"/>
      <c r="AB48" s="1406"/>
      <c r="AC48" s="1406"/>
      <c r="AD48" s="1406"/>
      <c r="AE48" s="1406"/>
      <c r="AF48" s="1406"/>
      <c r="AG48" s="1406"/>
      <c r="AH48" s="1406"/>
      <c r="AI48" s="1406"/>
      <c r="AJ48" s="1406"/>
      <c r="AK48" s="1406"/>
      <c r="AL48" s="1406"/>
    </row>
    <row r="49" spans="2:38" ht="22.65" customHeight="1">
      <c r="B49" s="47"/>
      <c r="C49" s="48"/>
      <c r="D49" s="48"/>
      <c r="E49" s="48"/>
      <c r="F49" s="48"/>
      <c r="G49" s="48"/>
      <c r="H49" s="48"/>
      <c r="I49" s="48"/>
      <c r="J49" s="48"/>
      <c r="K49" s="48"/>
      <c r="L49" s="48"/>
      <c r="M49" s="48"/>
      <c r="N49" s="48"/>
      <c r="O49" s="48"/>
      <c r="P49" s="48"/>
      <c r="Q49" s="48"/>
      <c r="R49" s="48"/>
      <c r="S49" s="48"/>
      <c r="T49" s="48"/>
      <c r="U49" s="48"/>
      <c r="V49" s="48"/>
      <c r="W49" s="48"/>
      <c r="X49" s="48"/>
      <c r="Y49" s="48"/>
      <c r="Z49" s="48"/>
      <c r="AA49" s="48"/>
      <c r="AB49" s="48"/>
      <c r="AC49" s="48"/>
      <c r="AD49" s="48"/>
      <c r="AE49" s="48"/>
      <c r="AF49" s="48"/>
      <c r="AG49" s="48"/>
      <c r="AH49" s="48"/>
      <c r="AI49" s="48"/>
      <c r="AJ49" s="48"/>
      <c r="AK49" s="48"/>
      <c r="AL49" s="48"/>
    </row>
    <row r="50" spans="2:38" ht="22.65" customHeight="1">
      <c r="B50" s="47"/>
      <c r="C50" s="49"/>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row>
    <row r="51" spans="2:38" ht="22.65" customHeight="1">
      <c r="B51" s="47"/>
      <c r="C51" s="49"/>
      <c r="D51" s="49"/>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row>
    <row r="52" spans="2:38" ht="22.65" customHeight="1">
      <c r="B52" s="50"/>
      <c r="C52" s="43"/>
      <c r="D52" s="43"/>
      <c r="E52" s="43"/>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row>
    <row r="53" spans="2:38" ht="22.65" customHeight="1">
      <c r="B53" s="50"/>
      <c r="C53" s="52"/>
      <c r="D53" s="52"/>
      <c r="E53" s="52"/>
      <c r="F53" s="52"/>
      <c r="G53" s="52"/>
      <c r="H53" s="52"/>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row>
    <row r="54" spans="2:38" ht="22.65" customHeight="1">
      <c r="B54" s="50"/>
      <c r="C54" s="52"/>
      <c r="D54" s="52"/>
      <c r="E54" s="52"/>
      <c r="F54" s="52"/>
      <c r="G54" s="52"/>
      <c r="H54" s="52"/>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row>
    <row r="55" spans="2:38" ht="22.65" customHeight="1">
      <c r="B55" s="50"/>
      <c r="C55" s="52"/>
      <c r="D55" s="52"/>
      <c r="E55" s="52"/>
      <c r="F55" s="52"/>
      <c r="G55" s="52"/>
      <c r="H55" s="52"/>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row>
    <row r="189" spans="9:9" ht="15" customHeight="1">
      <c r="I189" s="36" t="s">
        <v>63</v>
      </c>
    </row>
  </sheetData>
  <sheetProtection algorithmName="SHA-512" hashValue="NBR0l89d3v7aM/PZiALI707CJ56vYG2NLTU289Du8Ai3snLuGqdE1tIZBP38+/LzMVmV8kNd2RI6kG8yEyd6PQ==" saltValue="B/5rsx1aArBVirZQYrVFoQ==" spinCount="100000" sheet="1" selectLockedCells="1"/>
  <mergeCells count="19">
    <mergeCell ref="B20:AL46"/>
    <mergeCell ref="B47:AL48"/>
    <mergeCell ref="B19:AL19"/>
    <mergeCell ref="U9:Y9"/>
    <mergeCell ref="U12:Y12"/>
    <mergeCell ref="B16:AL17"/>
    <mergeCell ref="AA9:AN9"/>
    <mergeCell ref="AA10:AN10"/>
    <mergeCell ref="AA14:AE14"/>
    <mergeCell ref="AG14:AL14"/>
    <mergeCell ref="U13:Y14"/>
    <mergeCell ref="AA11:AN11"/>
    <mergeCell ref="AA12:AN12"/>
    <mergeCell ref="AP14:BC15"/>
    <mergeCell ref="B3:AL3"/>
    <mergeCell ref="Z5:AB5"/>
    <mergeCell ref="AC5:AD5"/>
    <mergeCell ref="AF5:AG5"/>
    <mergeCell ref="AI5:AJ5"/>
  </mergeCells>
  <phoneticPr fontId="1"/>
  <pageMargins left="1.1023622047244095" right="0.70866141732283472" top="0.74803149606299213" bottom="0.74803149606299213" header="0.31496062992125984" footer="0.31496062992125984"/>
  <pageSetup paperSize="9" scale="69" fitToHeight="0" orientation="portrait" r:id="rId1"/>
  <headerFooter>
    <oddFooter>&amp;R募集区分B</oddFooter>
  </headerFooter>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91"/>
  <dimension ref="B1:BG202"/>
  <sheetViews>
    <sheetView showGridLines="0" showRowColHeaders="0" showZeros="0" view="pageBreakPreview" zoomScale="90" zoomScaleNormal="100" zoomScaleSheetLayoutView="90" workbookViewId="0">
      <selection activeCell="AD7" sqref="AD7"/>
    </sheetView>
  </sheetViews>
  <sheetFormatPr defaultColWidth="2.44140625" defaultRowHeight="15" customHeight="1"/>
  <cols>
    <col min="1" max="1" width="6.6640625" style="36" customWidth="1"/>
    <col min="2" max="8" width="2.77734375" style="36" customWidth="1"/>
    <col min="9" max="37" width="3.109375" style="36" customWidth="1"/>
    <col min="38" max="38" width="5.21875" style="36" customWidth="1"/>
    <col min="39" max="39" width="2.44140625" style="36"/>
    <col min="40" max="40" width="3.44140625" style="36" customWidth="1"/>
    <col min="41" max="41" width="3.77734375" style="36" customWidth="1"/>
    <col min="42" max="56" width="2.44140625" style="102"/>
    <col min="57" max="16384" width="2.44140625" style="36"/>
  </cols>
  <sheetData>
    <row r="1" spans="2:59" ht="15.75" customHeight="1">
      <c r="B1" s="36" t="s">
        <v>693</v>
      </c>
    </row>
    <row r="2" spans="2:59" ht="15.75" customHeight="1"/>
    <row r="3" spans="2:59" ht="22.65" customHeight="1">
      <c r="B3" s="1416" t="s">
        <v>364</v>
      </c>
      <c r="C3" s="1416"/>
      <c r="D3" s="1416"/>
      <c r="E3" s="1416"/>
      <c r="F3" s="1416"/>
      <c r="G3" s="1416"/>
      <c r="H3" s="1416"/>
      <c r="I3" s="1416"/>
      <c r="J3" s="1416"/>
      <c r="K3" s="1416"/>
      <c r="L3" s="1416"/>
      <c r="M3" s="1416"/>
      <c r="N3" s="1416"/>
      <c r="O3" s="1416"/>
      <c r="P3" s="1416"/>
      <c r="Q3" s="1416"/>
      <c r="R3" s="1416"/>
      <c r="S3" s="1416"/>
      <c r="T3" s="1416"/>
      <c r="U3" s="1416"/>
      <c r="V3" s="1416"/>
      <c r="W3" s="1416"/>
      <c r="X3" s="1416"/>
      <c r="Y3" s="1416"/>
      <c r="Z3" s="1416"/>
      <c r="AA3" s="1416"/>
      <c r="AB3" s="1416"/>
      <c r="AC3" s="1416"/>
      <c r="AD3" s="1416"/>
      <c r="AE3" s="1416"/>
      <c r="AF3" s="1416"/>
      <c r="AG3" s="1416"/>
      <c r="AH3" s="1416"/>
      <c r="AI3" s="1416"/>
      <c r="AJ3" s="1416"/>
      <c r="AK3" s="1416"/>
      <c r="AL3" s="1416"/>
    </row>
    <row r="4" spans="2:59" ht="22.65" customHeight="1">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row>
    <row r="5" spans="2:59" ht="22.65" customHeight="1">
      <c r="B5" s="43"/>
      <c r="C5" s="43"/>
      <c r="D5" s="43"/>
      <c r="E5" s="43"/>
      <c r="F5" s="43"/>
      <c r="G5" s="43"/>
      <c r="H5" s="43"/>
      <c r="I5" s="43"/>
      <c r="J5" s="43"/>
      <c r="K5" s="43"/>
      <c r="L5" s="43"/>
      <c r="M5" s="43"/>
      <c r="N5" s="43"/>
      <c r="O5" s="43"/>
      <c r="P5" s="43"/>
      <c r="Q5" s="43"/>
      <c r="R5" s="43"/>
      <c r="S5" s="43"/>
      <c r="T5" s="43"/>
      <c r="U5" s="43"/>
      <c r="V5" s="43"/>
      <c r="W5" s="43"/>
      <c r="X5" s="43"/>
      <c r="Y5" s="43"/>
      <c r="Z5" s="650" t="s">
        <v>275</v>
      </c>
      <c r="AA5" s="650"/>
      <c r="AB5" s="650"/>
      <c r="AC5" s="650">
        <f>+'１ 認可申請書'!AG9</f>
        <v>0</v>
      </c>
      <c r="AD5" s="650"/>
      <c r="AE5" s="33" t="s">
        <v>13</v>
      </c>
      <c r="AF5" s="650">
        <f>+'１ 認可申請書'!AJ9</f>
        <v>0</v>
      </c>
      <c r="AG5" s="650"/>
      <c r="AH5" s="33" t="s">
        <v>26</v>
      </c>
      <c r="AI5" s="650">
        <f>+'１ 認可申請書'!AM9</f>
        <v>0</v>
      </c>
      <c r="AJ5" s="650"/>
      <c r="AK5" s="33" t="s">
        <v>27</v>
      </c>
      <c r="AL5" s="43"/>
    </row>
    <row r="6" spans="2:59" ht="22.65" customHeight="1">
      <c r="B6" s="43"/>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c r="AG6" s="43"/>
      <c r="AH6" s="43"/>
      <c r="AI6" s="43"/>
      <c r="AJ6" s="43"/>
      <c r="AK6" s="43"/>
      <c r="AL6" s="43"/>
    </row>
    <row r="7" spans="2:59" ht="22.65" customHeight="1">
      <c r="B7" s="43"/>
      <c r="C7" s="36" t="s">
        <v>62</v>
      </c>
      <c r="D7" s="43"/>
      <c r="E7" s="43"/>
      <c r="F7" s="43"/>
      <c r="G7" s="43"/>
      <c r="H7" s="43"/>
      <c r="I7" s="43"/>
      <c r="J7" s="43"/>
      <c r="K7" s="43"/>
      <c r="L7" s="43"/>
      <c r="X7" s="43"/>
      <c r="Y7" s="43"/>
      <c r="Z7" s="43"/>
      <c r="AA7" s="43"/>
      <c r="AO7" s="126"/>
      <c r="AP7" s="153"/>
      <c r="AQ7" s="153"/>
      <c r="AR7" s="153"/>
      <c r="AS7" s="153"/>
      <c r="AT7" s="153"/>
      <c r="AU7" s="153"/>
      <c r="AV7" s="153"/>
      <c r="AW7" s="153"/>
      <c r="AX7" s="153"/>
      <c r="AY7" s="153"/>
      <c r="AZ7" s="153"/>
      <c r="BA7" s="153"/>
      <c r="BB7" s="153"/>
      <c r="BC7" s="154"/>
    </row>
    <row r="8" spans="2:59" ht="22.65" customHeight="1">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O8" s="126"/>
      <c r="AP8" s="154"/>
      <c r="AQ8" s="154"/>
      <c r="AR8" s="154"/>
      <c r="AS8" s="154"/>
      <c r="AT8" s="154"/>
      <c r="AU8" s="154"/>
      <c r="AV8" s="154"/>
      <c r="AW8" s="154"/>
      <c r="AX8" s="154"/>
      <c r="AY8" s="154"/>
      <c r="AZ8" s="154"/>
      <c r="BA8" s="154"/>
      <c r="BB8" s="154"/>
      <c r="BC8" s="154"/>
    </row>
    <row r="9" spans="2:59" s="22" customFormat="1" ht="18.75" customHeight="1">
      <c r="P9" s="19"/>
      <c r="Q9" s="19"/>
      <c r="R9" s="19"/>
      <c r="S9" s="44" t="s">
        <v>43</v>
      </c>
      <c r="T9" s="19"/>
      <c r="U9" s="1408" t="s">
        <v>188</v>
      </c>
      <c r="V9" s="1408"/>
      <c r="W9" s="1408"/>
      <c r="X9" s="1408"/>
      <c r="Y9" s="1408"/>
      <c r="AA9" s="651">
        <f>'３申請書別添'!K5</f>
        <v>0</v>
      </c>
      <c r="AB9" s="651"/>
      <c r="AC9" s="651"/>
      <c r="AD9" s="651"/>
      <c r="AE9" s="651"/>
      <c r="AF9" s="651"/>
      <c r="AG9" s="651"/>
      <c r="AH9" s="651"/>
      <c r="AI9" s="651"/>
      <c r="AJ9" s="651"/>
      <c r="AK9" s="651"/>
      <c r="AL9" s="651"/>
      <c r="AM9" s="651"/>
      <c r="AN9" s="651"/>
      <c r="AO9" s="126"/>
      <c r="AP9" s="154"/>
      <c r="AQ9" s="154"/>
      <c r="AR9" s="154"/>
      <c r="AS9" s="154"/>
      <c r="AT9" s="154"/>
      <c r="AU9" s="154"/>
      <c r="AV9" s="154"/>
      <c r="AW9" s="154"/>
      <c r="AX9" s="154"/>
      <c r="AY9" s="154"/>
      <c r="AZ9" s="154"/>
      <c r="BA9" s="154"/>
      <c r="BB9" s="154"/>
      <c r="BC9" s="154"/>
      <c r="BD9" s="102"/>
      <c r="BE9" s="36"/>
      <c r="BF9" s="36"/>
      <c r="BG9" s="36"/>
    </row>
    <row r="10" spans="2:59" s="22" customFormat="1" ht="18.75" customHeight="1">
      <c r="P10" s="19"/>
      <c r="Q10" s="19"/>
      <c r="R10" s="19"/>
      <c r="S10" s="44"/>
      <c r="T10" s="19"/>
      <c r="U10" s="25"/>
      <c r="V10" s="25"/>
      <c r="W10" s="25"/>
      <c r="X10" s="25"/>
      <c r="Y10" s="25"/>
      <c r="AA10" s="1410">
        <f>'３申請書別添'!K6</f>
        <v>0</v>
      </c>
      <c r="AB10" s="1410"/>
      <c r="AC10" s="1410"/>
      <c r="AD10" s="1410"/>
      <c r="AE10" s="1410"/>
      <c r="AF10" s="1410"/>
      <c r="AG10" s="1410"/>
      <c r="AH10" s="1410"/>
      <c r="AI10" s="1410"/>
      <c r="AJ10" s="1410"/>
      <c r="AK10" s="1410"/>
      <c r="AL10" s="1410"/>
      <c r="AM10" s="1410"/>
      <c r="AN10" s="1410"/>
      <c r="AO10" s="126"/>
      <c r="AP10" s="154"/>
      <c r="AQ10" s="154"/>
      <c r="AR10" s="154"/>
      <c r="AS10" s="154"/>
      <c r="AT10" s="154"/>
      <c r="AU10" s="154"/>
      <c r="AV10" s="154"/>
      <c r="AW10" s="154"/>
      <c r="AX10" s="154"/>
      <c r="AY10" s="154"/>
      <c r="AZ10" s="154"/>
      <c r="BA10" s="154"/>
      <c r="BB10" s="154"/>
      <c r="BC10" s="154"/>
      <c r="BD10" s="102"/>
      <c r="BE10" s="36"/>
      <c r="BF10" s="36"/>
      <c r="BG10" s="36"/>
    </row>
    <row r="11" spans="2:59" s="19" customFormat="1" ht="18.75" customHeight="1">
      <c r="AA11" s="1415">
        <f>'３申請書別添'!S7</f>
        <v>0</v>
      </c>
      <c r="AB11" s="1415"/>
      <c r="AC11" s="1415"/>
      <c r="AD11" s="1415"/>
      <c r="AE11" s="1415"/>
      <c r="AF11" s="1415"/>
      <c r="AG11" s="1415"/>
      <c r="AH11" s="1415"/>
      <c r="AI11" s="1415"/>
      <c r="AJ11" s="1415"/>
      <c r="AK11" s="1415"/>
      <c r="AL11" s="1415"/>
      <c r="AM11" s="1415"/>
      <c r="AN11" s="1415"/>
      <c r="AO11" s="126"/>
      <c r="AP11" s="154"/>
      <c r="AQ11" s="154"/>
      <c r="AR11" s="154"/>
      <c r="AS11" s="154"/>
      <c r="AT11" s="154"/>
      <c r="AU11" s="154"/>
      <c r="AV11" s="154"/>
      <c r="AW11" s="154"/>
      <c r="AX11" s="154"/>
      <c r="AY11" s="154"/>
      <c r="AZ11" s="154"/>
      <c r="BA11" s="154"/>
      <c r="BB11" s="154"/>
      <c r="BC11" s="154"/>
      <c r="BD11" s="102"/>
      <c r="BE11" s="36"/>
      <c r="BF11" s="36"/>
      <c r="BG11" s="36"/>
    </row>
    <row r="12" spans="2:59" s="19" customFormat="1" ht="18.75" customHeight="1">
      <c r="U12" s="1408" t="s">
        <v>189</v>
      </c>
      <c r="V12" s="1408"/>
      <c r="W12" s="1408"/>
      <c r="X12" s="1408"/>
      <c r="Y12" s="1408"/>
      <c r="Z12" s="22"/>
      <c r="AA12" s="1413">
        <f>'３申請書別添'!K3</f>
        <v>0</v>
      </c>
      <c r="AB12" s="1414"/>
      <c r="AC12" s="1414"/>
      <c r="AD12" s="1414"/>
      <c r="AE12" s="1414"/>
      <c r="AF12" s="1414"/>
      <c r="AG12" s="1414"/>
      <c r="AH12" s="1414"/>
      <c r="AI12" s="1414"/>
      <c r="AJ12" s="1414"/>
      <c r="AK12" s="1414"/>
      <c r="AL12" s="1414"/>
      <c r="AM12" s="1414"/>
      <c r="AN12" s="1414"/>
      <c r="AO12" s="126"/>
      <c r="AP12" s="154"/>
      <c r="AQ12" s="154"/>
      <c r="AR12" s="154"/>
      <c r="AS12" s="154"/>
      <c r="AT12" s="154"/>
      <c r="AU12" s="154"/>
      <c r="AV12" s="154"/>
      <c r="AW12" s="154"/>
      <c r="AX12" s="154"/>
      <c r="AY12" s="154"/>
      <c r="AZ12" s="154"/>
      <c r="BA12" s="154"/>
      <c r="BB12" s="154"/>
      <c r="BC12" s="154"/>
      <c r="BD12" s="102"/>
      <c r="BE12" s="36"/>
      <c r="BF12" s="36"/>
      <c r="BG12" s="36"/>
    </row>
    <row r="13" spans="2:59" s="19" customFormat="1" ht="18.75" customHeight="1">
      <c r="U13" s="1412" t="s">
        <v>190</v>
      </c>
      <c r="V13" s="1412"/>
      <c r="W13" s="1412"/>
      <c r="X13" s="1412"/>
      <c r="Y13" s="1412"/>
      <c r="Z13" s="22"/>
      <c r="AA13" s="424"/>
      <c r="AB13" s="424"/>
      <c r="AC13" s="424"/>
      <c r="AD13" s="424"/>
      <c r="AE13" s="424"/>
      <c r="AF13" s="424"/>
      <c r="AG13" s="424"/>
      <c r="AH13" s="424"/>
      <c r="AI13" s="424"/>
      <c r="AJ13" s="424"/>
      <c r="AK13" s="424"/>
      <c r="AL13" s="424"/>
      <c r="AM13" s="424"/>
      <c r="AN13" s="424"/>
      <c r="AO13" s="126"/>
      <c r="AP13" s="154"/>
      <c r="AQ13" s="154"/>
      <c r="AR13" s="154"/>
      <c r="AS13" s="154"/>
      <c r="AT13" s="154"/>
      <c r="AU13" s="154"/>
      <c r="AV13" s="154"/>
      <c r="AW13" s="154"/>
      <c r="AX13" s="154"/>
      <c r="AY13" s="154"/>
      <c r="AZ13" s="154"/>
      <c r="BA13" s="154"/>
      <c r="BB13" s="154"/>
      <c r="BC13" s="154"/>
      <c r="BD13" s="102"/>
      <c r="BE13" s="36"/>
      <c r="BF13" s="36"/>
      <c r="BG13" s="36"/>
    </row>
    <row r="14" spans="2:59" s="19" customFormat="1" ht="18.75" customHeight="1">
      <c r="U14" s="1412"/>
      <c r="V14" s="1412"/>
      <c r="W14" s="1412"/>
      <c r="X14" s="1412"/>
      <c r="Y14" s="1412"/>
      <c r="Z14" s="22"/>
      <c r="AA14" s="1411">
        <f>'３申請書別添'!M13</f>
        <v>0</v>
      </c>
      <c r="AB14" s="1411"/>
      <c r="AC14" s="1411"/>
      <c r="AD14" s="1411"/>
      <c r="AE14" s="1411"/>
      <c r="AF14" s="45"/>
      <c r="AG14" s="1411">
        <f>'３申請書別添'!AA14</f>
        <v>0</v>
      </c>
      <c r="AH14" s="1411"/>
      <c r="AI14" s="1411"/>
      <c r="AJ14" s="1411"/>
      <c r="AK14" s="1411"/>
      <c r="AL14" s="1411"/>
      <c r="AN14" s="46"/>
      <c r="AO14" s="127"/>
      <c r="AP14" s="155"/>
      <c r="AQ14" s="155"/>
      <c r="AR14" s="155"/>
      <c r="AS14" s="155"/>
      <c r="AT14" s="155"/>
      <c r="AU14" s="155"/>
      <c r="AV14" s="155"/>
      <c r="AW14" s="155"/>
      <c r="AX14" s="155"/>
      <c r="AY14" s="155"/>
      <c r="AZ14" s="155"/>
      <c r="BA14" s="155"/>
      <c r="BB14" s="155"/>
      <c r="BC14" s="155"/>
      <c r="BD14" s="152"/>
    </row>
    <row r="15" spans="2:59" s="19" customFormat="1" ht="18.75" customHeight="1">
      <c r="U15" s="85"/>
      <c r="V15" s="85"/>
      <c r="W15" s="85"/>
      <c r="X15" s="85"/>
      <c r="Y15" s="85"/>
      <c r="Z15" s="22"/>
      <c r="AA15" s="45"/>
      <c r="AB15" s="45"/>
      <c r="AC15" s="45"/>
      <c r="AD15" s="45"/>
      <c r="AE15" s="45"/>
      <c r="AF15" s="45"/>
      <c r="AG15" s="45"/>
      <c r="AH15" s="45"/>
      <c r="AI15" s="45"/>
      <c r="AJ15" s="45"/>
      <c r="AK15" s="45"/>
      <c r="AL15" s="45"/>
      <c r="AN15" s="46"/>
      <c r="AO15" s="7"/>
      <c r="AP15" s="1143"/>
      <c r="AQ15" s="1143"/>
      <c r="AR15" s="1143"/>
      <c r="AS15" s="1143"/>
      <c r="AT15" s="1143"/>
      <c r="AU15" s="1143"/>
      <c r="AV15" s="1143"/>
      <c r="AW15" s="1143"/>
      <c r="AX15" s="1143"/>
      <c r="AY15" s="1143"/>
      <c r="AZ15" s="1143"/>
      <c r="BA15" s="1143"/>
      <c r="BB15" s="1143"/>
      <c r="BC15" s="1143"/>
      <c r="BD15" s="152"/>
    </row>
    <row r="16" spans="2:59" ht="18.75" customHeight="1">
      <c r="B16" s="43"/>
      <c r="C16" s="43"/>
      <c r="D16" s="43"/>
      <c r="E16" s="43"/>
      <c r="F16" s="43"/>
      <c r="G16" s="43"/>
      <c r="H16" s="43"/>
      <c r="I16" s="43"/>
      <c r="J16" s="43"/>
      <c r="K16" s="43"/>
      <c r="L16" s="43"/>
      <c r="M16" s="43"/>
      <c r="N16" s="43"/>
      <c r="O16" s="43"/>
      <c r="P16" s="43"/>
      <c r="Q16" s="43"/>
      <c r="R16" s="43"/>
      <c r="S16" s="43"/>
      <c r="T16" s="43"/>
      <c r="Z16" s="43"/>
      <c r="AA16" s="26"/>
      <c r="AB16" s="26"/>
      <c r="AC16" s="26"/>
      <c r="AD16" s="26"/>
      <c r="AE16" s="26"/>
      <c r="AF16" s="26"/>
      <c r="AG16" s="26"/>
      <c r="AH16" s="26"/>
      <c r="AI16" s="26"/>
      <c r="AJ16" s="26"/>
      <c r="AK16" s="26"/>
      <c r="AL16" s="26"/>
      <c r="AM16" s="26"/>
      <c r="AN16" s="26"/>
      <c r="AO16" s="26"/>
      <c r="AP16" s="1143"/>
      <c r="AQ16" s="1143"/>
      <c r="AR16" s="1143"/>
      <c r="AS16" s="1143"/>
      <c r="AT16" s="1143"/>
      <c r="AU16" s="1143"/>
      <c r="AV16" s="1143"/>
      <c r="AW16" s="1143"/>
      <c r="AX16" s="1143"/>
      <c r="AY16" s="1143"/>
      <c r="AZ16" s="1143"/>
      <c r="BA16" s="1143"/>
      <c r="BB16" s="1143"/>
      <c r="BC16" s="1143"/>
    </row>
    <row r="17" spans="2:40" ht="22.65" customHeight="1">
      <c r="B17" s="1409" t="s">
        <v>414</v>
      </c>
      <c r="C17" s="1409"/>
      <c r="D17" s="1409"/>
      <c r="E17" s="1409"/>
      <c r="F17" s="1409"/>
      <c r="G17" s="1409"/>
      <c r="H17" s="1409"/>
      <c r="I17" s="1409"/>
      <c r="J17" s="1409"/>
      <c r="K17" s="1409"/>
      <c r="L17" s="1409"/>
      <c r="M17" s="1409"/>
      <c r="N17" s="1409"/>
      <c r="O17" s="1409"/>
      <c r="P17" s="1409"/>
      <c r="Q17" s="1409"/>
      <c r="R17" s="1409"/>
      <c r="S17" s="1409"/>
      <c r="T17" s="1409"/>
      <c r="U17" s="1409"/>
      <c r="V17" s="1409"/>
      <c r="W17" s="1409"/>
      <c r="X17" s="1409"/>
      <c r="Y17" s="1409"/>
      <c r="Z17" s="1409"/>
      <c r="AA17" s="1409"/>
      <c r="AB17" s="1409"/>
      <c r="AC17" s="1409"/>
      <c r="AD17" s="1409"/>
      <c r="AE17" s="1409"/>
      <c r="AF17" s="1409"/>
      <c r="AG17" s="1409"/>
      <c r="AH17" s="1409"/>
      <c r="AI17" s="1409"/>
      <c r="AJ17" s="1409"/>
      <c r="AK17" s="1409"/>
      <c r="AL17" s="1409"/>
    </row>
    <row r="18" spans="2:40" ht="22.65" customHeight="1">
      <c r="B18" s="1409"/>
      <c r="C18" s="1409"/>
      <c r="D18" s="1409"/>
      <c r="E18" s="1409"/>
      <c r="F18" s="1409"/>
      <c r="G18" s="1409"/>
      <c r="H18" s="1409"/>
      <c r="I18" s="1409"/>
      <c r="J18" s="1409"/>
      <c r="K18" s="1409"/>
      <c r="L18" s="1409"/>
      <c r="M18" s="1409"/>
      <c r="N18" s="1409"/>
      <c r="O18" s="1409"/>
      <c r="P18" s="1409"/>
      <c r="Q18" s="1409"/>
      <c r="R18" s="1409"/>
      <c r="S18" s="1409"/>
      <c r="T18" s="1409"/>
      <c r="U18" s="1409"/>
      <c r="V18" s="1409"/>
      <c r="W18" s="1409"/>
      <c r="X18" s="1409"/>
      <c r="Y18" s="1409"/>
      <c r="Z18" s="1409"/>
      <c r="AA18" s="1409"/>
      <c r="AB18" s="1409"/>
      <c r="AC18" s="1409"/>
      <c r="AD18" s="1409"/>
      <c r="AE18" s="1409"/>
      <c r="AF18" s="1409"/>
      <c r="AG18" s="1409"/>
      <c r="AH18" s="1409"/>
      <c r="AI18" s="1409"/>
      <c r="AJ18" s="1409"/>
      <c r="AK18" s="1409"/>
      <c r="AL18" s="1409"/>
    </row>
    <row r="19" spans="2:40" ht="22.65" customHeight="1">
      <c r="B19" s="43"/>
      <c r="C19" s="43"/>
      <c r="D19" s="43"/>
      <c r="E19" s="43"/>
      <c r="F19" s="43"/>
      <c r="G19" s="43"/>
      <c r="H19" s="43"/>
    </row>
    <row r="20" spans="2:40" ht="22.65" customHeight="1">
      <c r="B20" s="1407"/>
      <c r="C20" s="1407"/>
      <c r="D20" s="1407"/>
      <c r="E20" s="1407"/>
      <c r="F20" s="1407"/>
      <c r="G20" s="1407"/>
      <c r="H20" s="1407"/>
      <c r="I20" s="1407"/>
      <c r="J20" s="1407"/>
      <c r="K20" s="1407"/>
      <c r="L20" s="1407"/>
      <c r="M20" s="1407"/>
      <c r="N20" s="1407"/>
      <c r="O20" s="1407"/>
      <c r="P20" s="1407"/>
      <c r="Q20" s="1407"/>
      <c r="R20" s="1407"/>
      <c r="S20" s="1407"/>
      <c r="T20" s="1407"/>
      <c r="U20" s="1407"/>
      <c r="V20" s="1407"/>
      <c r="W20" s="1407"/>
      <c r="X20" s="1407"/>
      <c r="Y20" s="1407"/>
      <c r="Z20" s="1407"/>
      <c r="AA20" s="1407"/>
      <c r="AB20" s="1407"/>
      <c r="AC20" s="1407"/>
      <c r="AD20" s="1407"/>
      <c r="AE20" s="1407"/>
      <c r="AF20" s="1407"/>
      <c r="AG20" s="1407"/>
      <c r="AH20" s="1407"/>
      <c r="AI20" s="1407"/>
      <c r="AJ20" s="1407"/>
      <c r="AK20" s="1407"/>
      <c r="AL20" s="1407"/>
    </row>
    <row r="21" spans="2:40" ht="22.65" customHeight="1">
      <c r="B21" s="1417" t="s">
        <v>415</v>
      </c>
      <c r="C21" s="1417"/>
      <c r="D21" s="1417"/>
      <c r="E21" s="1417"/>
      <c r="F21" s="1417"/>
      <c r="G21" s="1417"/>
      <c r="H21" s="1417"/>
      <c r="I21" s="1417"/>
      <c r="J21" s="1417"/>
      <c r="K21" s="1417"/>
      <c r="L21" s="1417"/>
      <c r="M21" s="1417"/>
      <c r="N21" s="1417"/>
      <c r="O21" s="1417"/>
      <c r="P21" s="1417"/>
      <c r="Q21" s="1417"/>
      <c r="R21" s="1417"/>
      <c r="S21" s="1417"/>
      <c r="T21" s="1417"/>
      <c r="U21" s="1417"/>
      <c r="V21" s="1417"/>
      <c r="W21" s="1417"/>
      <c r="X21" s="1417"/>
      <c r="Y21" s="1417"/>
      <c r="Z21" s="1417"/>
      <c r="AA21" s="1417"/>
      <c r="AB21" s="1417"/>
      <c r="AC21" s="1417"/>
      <c r="AD21" s="1417"/>
      <c r="AE21" s="1417"/>
      <c r="AF21" s="1417"/>
      <c r="AG21" s="1417"/>
      <c r="AH21" s="1417"/>
      <c r="AI21" s="1417"/>
      <c r="AJ21" s="1417"/>
      <c r="AK21" s="1417"/>
      <c r="AL21" s="1417"/>
      <c r="AM21" s="1417"/>
      <c r="AN21" s="1417"/>
    </row>
    <row r="22" spans="2:40" ht="22.65" customHeight="1">
      <c r="B22" s="1417"/>
      <c r="C22" s="1417"/>
      <c r="D22" s="1417"/>
      <c r="E22" s="1417"/>
      <c r="F22" s="1417"/>
      <c r="G22" s="1417"/>
      <c r="H22" s="1417"/>
      <c r="I22" s="1417"/>
      <c r="J22" s="1417"/>
      <c r="K22" s="1417"/>
      <c r="L22" s="1417"/>
      <c r="M22" s="1417"/>
      <c r="N22" s="1417"/>
      <c r="O22" s="1417"/>
      <c r="P22" s="1417"/>
      <c r="Q22" s="1417"/>
      <c r="R22" s="1417"/>
      <c r="S22" s="1417"/>
      <c r="T22" s="1417"/>
      <c r="U22" s="1417"/>
      <c r="V22" s="1417"/>
      <c r="W22" s="1417"/>
      <c r="X22" s="1417"/>
      <c r="Y22" s="1417"/>
      <c r="Z22" s="1417"/>
      <c r="AA22" s="1417"/>
      <c r="AB22" s="1417"/>
      <c r="AC22" s="1417"/>
      <c r="AD22" s="1417"/>
      <c r="AE22" s="1417"/>
      <c r="AF22" s="1417"/>
      <c r="AG22" s="1417"/>
      <c r="AH22" s="1417"/>
      <c r="AI22" s="1417"/>
      <c r="AJ22" s="1417"/>
      <c r="AK22" s="1417"/>
      <c r="AL22" s="1417"/>
      <c r="AM22" s="1417"/>
      <c r="AN22" s="1417"/>
    </row>
    <row r="23" spans="2:40" ht="22.65" customHeight="1">
      <c r="B23" s="1417"/>
      <c r="C23" s="1417"/>
      <c r="D23" s="1417"/>
      <c r="E23" s="1417"/>
      <c r="F23" s="1417"/>
      <c r="G23" s="1417"/>
      <c r="H23" s="1417"/>
      <c r="I23" s="1417"/>
      <c r="J23" s="1417"/>
      <c r="K23" s="1417"/>
      <c r="L23" s="1417"/>
      <c r="M23" s="1417"/>
      <c r="N23" s="1417"/>
      <c r="O23" s="1417"/>
      <c r="P23" s="1417"/>
      <c r="Q23" s="1417"/>
      <c r="R23" s="1417"/>
      <c r="S23" s="1417"/>
      <c r="T23" s="1417"/>
      <c r="U23" s="1417"/>
      <c r="V23" s="1417"/>
      <c r="W23" s="1417"/>
      <c r="X23" s="1417"/>
      <c r="Y23" s="1417"/>
      <c r="Z23" s="1417"/>
      <c r="AA23" s="1417"/>
      <c r="AB23" s="1417"/>
      <c r="AC23" s="1417"/>
      <c r="AD23" s="1417"/>
      <c r="AE23" s="1417"/>
      <c r="AF23" s="1417"/>
      <c r="AG23" s="1417"/>
      <c r="AH23" s="1417"/>
      <c r="AI23" s="1417"/>
      <c r="AJ23" s="1417"/>
      <c r="AK23" s="1417"/>
      <c r="AL23" s="1417"/>
      <c r="AM23" s="1417"/>
      <c r="AN23" s="1417"/>
    </row>
    <row r="24" spans="2:40" ht="22.65" customHeight="1">
      <c r="B24" s="1417"/>
      <c r="C24" s="1417"/>
      <c r="D24" s="1417"/>
      <c r="E24" s="1417"/>
      <c r="F24" s="1417"/>
      <c r="G24" s="1417"/>
      <c r="H24" s="1417"/>
      <c r="I24" s="1417"/>
      <c r="J24" s="1417"/>
      <c r="K24" s="1417"/>
      <c r="L24" s="1417"/>
      <c r="M24" s="1417"/>
      <c r="N24" s="1417"/>
      <c r="O24" s="1417"/>
      <c r="P24" s="1417"/>
      <c r="Q24" s="1417"/>
      <c r="R24" s="1417"/>
      <c r="S24" s="1417"/>
      <c r="T24" s="1417"/>
      <c r="U24" s="1417"/>
      <c r="V24" s="1417"/>
      <c r="W24" s="1417"/>
      <c r="X24" s="1417"/>
      <c r="Y24" s="1417"/>
      <c r="Z24" s="1417"/>
      <c r="AA24" s="1417"/>
      <c r="AB24" s="1417"/>
      <c r="AC24" s="1417"/>
      <c r="AD24" s="1417"/>
      <c r="AE24" s="1417"/>
      <c r="AF24" s="1417"/>
      <c r="AG24" s="1417"/>
      <c r="AH24" s="1417"/>
      <c r="AI24" s="1417"/>
      <c r="AJ24" s="1417"/>
      <c r="AK24" s="1417"/>
      <c r="AL24" s="1417"/>
      <c r="AM24" s="1417"/>
      <c r="AN24" s="1417"/>
    </row>
    <row r="25" spans="2:40" ht="22.65" customHeight="1">
      <c r="B25" s="1417"/>
      <c r="C25" s="1417"/>
      <c r="D25" s="1417"/>
      <c r="E25" s="1417"/>
      <c r="F25" s="1417"/>
      <c r="G25" s="1417"/>
      <c r="H25" s="1417"/>
      <c r="I25" s="1417"/>
      <c r="J25" s="1417"/>
      <c r="K25" s="1417"/>
      <c r="L25" s="1417"/>
      <c r="M25" s="1417"/>
      <c r="N25" s="1417"/>
      <c r="O25" s="1417"/>
      <c r="P25" s="1417"/>
      <c r="Q25" s="1417"/>
      <c r="R25" s="1417"/>
      <c r="S25" s="1417"/>
      <c r="T25" s="1417"/>
      <c r="U25" s="1417"/>
      <c r="V25" s="1417"/>
      <c r="W25" s="1417"/>
      <c r="X25" s="1417"/>
      <c r="Y25" s="1417"/>
      <c r="Z25" s="1417"/>
      <c r="AA25" s="1417"/>
      <c r="AB25" s="1417"/>
      <c r="AC25" s="1417"/>
      <c r="AD25" s="1417"/>
      <c r="AE25" s="1417"/>
      <c r="AF25" s="1417"/>
      <c r="AG25" s="1417"/>
      <c r="AH25" s="1417"/>
      <c r="AI25" s="1417"/>
      <c r="AJ25" s="1417"/>
      <c r="AK25" s="1417"/>
      <c r="AL25" s="1417"/>
      <c r="AM25" s="1417"/>
      <c r="AN25" s="1417"/>
    </row>
    <row r="26" spans="2:40" ht="22.65" customHeight="1">
      <c r="B26" s="1417"/>
      <c r="C26" s="1417"/>
      <c r="D26" s="1417"/>
      <c r="E26" s="1417"/>
      <c r="F26" s="1417"/>
      <c r="G26" s="1417"/>
      <c r="H26" s="1417"/>
      <c r="I26" s="1417"/>
      <c r="J26" s="1417"/>
      <c r="K26" s="1417"/>
      <c r="L26" s="1417"/>
      <c r="M26" s="1417"/>
      <c r="N26" s="1417"/>
      <c r="O26" s="1417"/>
      <c r="P26" s="1417"/>
      <c r="Q26" s="1417"/>
      <c r="R26" s="1417"/>
      <c r="S26" s="1417"/>
      <c r="T26" s="1417"/>
      <c r="U26" s="1417"/>
      <c r="V26" s="1417"/>
      <c r="W26" s="1417"/>
      <c r="X26" s="1417"/>
      <c r="Y26" s="1417"/>
      <c r="Z26" s="1417"/>
      <c r="AA26" s="1417"/>
      <c r="AB26" s="1417"/>
      <c r="AC26" s="1417"/>
      <c r="AD26" s="1417"/>
      <c r="AE26" s="1417"/>
      <c r="AF26" s="1417"/>
      <c r="AG26" s="1417"/>
      <c r="AH26" s="1417"/>
      <c r="AI26" s="1417"/>
      <c r="AJ26" s="1417"/>
      <c r="AK26" s="1417"/>
      <c r="AL26" s="1417"/>
      <c r="AM26" s="1417"/>
      <c r="AN26" s="1417"/>
    </row>
    <row r="27" spans="2:40" ht="22.65" customHeight="1">
      <c r="B27" s="1417"/>
      <c r="C27" s="1417"/>
      <c r="D27" s="1417"/>
      <c r="E27" s="1417"/>
      <c r="F27" s="1417"/>
      <c r="G27" s="1417"/>
      <c r="H27" s="1417"/>
      <c r="I27" s="1417"/>
      <c r="J27" s="1417"/>
      <c r="K27" s="1417"/>
      <c r="L27" s="1417"/>
      <c r="M27" s="1417"/>
      <c r="N27" s="1417"/>
      <c r="O27" s="1417"/>
      <c r="P27" s="1417"/>
      <c r="Q27" s="1417"/>
      <c r="R27" s="1417"/>
      <c r="S27" s="1417"/>
      <c r="T27" s="1417"/>
      <c r="U27" s="1417"/>
      <c r="V27" s="1417"/>
      <c r="W27" s="1417"/>
      <c r="X27" s="1417"/>
      <c r="Y27" s="1417"/>
      <c r="Z27" s="1417"/>
      <c r="AA27" s="1417"/>
      <c r="AB27" s="1417"/>
      <c r="AC27" s="1417"/>
      <c r="AD27" s="1417"/>
      <c r="AE27" s="1417"/>
      <c r="AF27" s="1417"/>
      <c r="AG27" s="1417"/>
      <c r="AH27" s="1417"/>
      <c r="AI27" s="1417"/>
      <c r="AJ27" s="1417"/>
      <c r="AK27" s="1417"/>
      <c r="AL27" s="1417"/>
      <c r="AM27" s="1417"/>
      <c r="AN27" s="1417"/>
    </row>
    <row r="28" spans="2:40" ht="22.65" customHeight="1">
      <c r="B28" s="1417"/>
      <c r="C28" s="1417"/>
      <c r="D28" s="1417"/>
      <c r="E28" s="1417"/>
      <c r="F28" s="1417"/>
      <c r="G28" s="1417"/>
      <c r="H28" s="1417"/>
      <c r="I28" s="1417"/>
      <c r="J28" s="1417"/>
      <c r="K28" s="1417"/>
      <c r="L28" s="1417"/>
      <c r="M28" s="1417"/>
      <c r="N28" s="1417"/>
      <c r="O28" s="1417"/>
      <c r="P28" s="1417"/>
      <c r="Q28" s="1417"/>
      <c r="R28" s="1417"/>
      <c r="S28" s="1417"/>
      <c r="T28" s="1417"/>
      <c r="U28" s="1417"/>
      <c r="V28" s="1417"/>
      <c r="W28" s="1417"/>
      <c r="X28" s="1417"/>
      <c r="Y28" s="1417"/>
      <c r="Z28" s="1417"/>
      <c r="AA28" s="1417"/>
      <c r="AB28" s="1417"/>
      <c r="AC28" s="1417"/>
      <c r="AD28" s="1417"/>
      <c r="AE28" s="1417"/>
      <c r="AF28" s="1417"/>
      <c r="AG28" s="1417"/>
      <c r="AH28" s="1417"/>
      <c r="AI28" s="1417"/>
      <c r="AJ28" s="1417"/>
      <c r="AK28" s="1417"/>
      <c r="AL28" s="1417"/>
      <c r="AM28" s="1417"/>
      <c r="AN28" s="1417"/>
    </row>
    <row r="29" spans="2:40" ht="22.65" customHeight="1">
      <c r="B29" s="1417"/>
      <c r="C29" s="1417"/>
      <c r="D29" s="1417"/>
      <c r="E29" s="1417"/>
      <c r="F29" s="1417"/>
      <c r="G29" s="1417"/>
      <c r="H29" s="1417"/>
      <c r="I29" s="1417"/>
      <c r="J29" s="1417"/>
      <c r="K29" s="1417"/>
      <c r="L29" s="1417"/>
      <c r="M29" s="1417"/>
      <c r="N29" s="1417"/>
      <c r="O29" s="1417"/>
      <c r="P29" s="1417"/>
      <c r="Q29" s="1417"/>
      <c r="R29" s="1417"/>
      <c r="S29" s="1417"/>
      <c r="T29" s="1417"/>
      <c r="U29" s="1417"/>
      <c r="V29" s="1417"/>
      <c r="W29" s="1417"/>
      <c r="X29" s="1417"/>
      <c r="Y29" s="1417"/>
      <c r="Z29" s="1417"/>
      <c r="AA29" s="1417"/>
      <c r="AB29" s="1417"/>
      <c r="AC29" s="1417"/>
      <c r="AD29" s="1417"/>
      <c r="AE29" s="1417"/>
      <c r="AF29" s="1417"/>
      <c r="AG29" s="1417"/>
      <c r="AH29" s="1417"/>
      <c r="AI29" s="1417"/>
      <c r="AJ29" s="1417"/>
      <c r="AK29" s="1417"/>
      <c r="AL29" s="1417"/>
      <c r="AM29" s="1417"/>
      <c r="AN29" s="1417"/>
    </row>
    <row r="30" spans="2:40" ht="22.65" customHeight="1">
      <c r="B30" s="1417"/>
      <c r="C30" s="1417"/>
      <c r="D30" s="1417"/>
      <c r="E30" s="1417"/>
      <c r="F30" s="1417"/>
      <c r="G30" s="1417"/>
      <c r="H30" s="1417"/>
      <c r="I30" s="1417"/>
      <c r="J30" s="1417"/>
      <c r="K30" s="1417"/>
      <c r="L30" s="1417"/>
      <c r="M30" s="1417"/>
      <c r="N30" s="1417"/>
      <c r="O30" s="1417"/>
      <c r="P30" s="1417"/>
      <c r="Q30" s="1417"/>
      <c r="R30" s="1417"/>
      <c r="S30" s="1417"/>
      <c r="T30" s="1417"/>
      <c r="U30" s="1417"/>
      <c r="V30" s="1417"/>
      <c r="W30" s="1417"/>
      <c r="X30" s="1417"/>
      <c r="Y30" s="1417"/>
      <c r="Z30" s="1417"/>
      <c r="AA30" s="1417"/>
      <c r="AB30" s="1417"/>
      <c r="AC30" s="1417"/>
      <c r="AD30" s="1417"/>
      <c r="AE30" s="1417"/>
      <c r="AF30" s="1417"/>
      <c r="AG30" s="1417"/>
      <c r="AH30" s="1417"/>
      <c r="AI30" s="1417"/>
      <c r="AJ30" s="1417"/>
      <c r="AK30" s="1417"/>
      <c r="AL30" s="1417"/>
      <c r="AM30" s="1417"/>
      <c r="AN30" s="1417"/>
    </row>
    <row r="31" spans="2:40" ht="22.65" customHeight="1">
      <c r="B31" s="1417"/>
      <c r="C31" s="1417"/>
      <c r="D31" s="1417"/>
      <c r="E31" s="1417"/>
      <c r="F31" s="1417"/>
      <c r="G31" s="1417"/>
      <c r="H31" s="1417"/>
      <c r="I31" s="1417"/>
      <c r="J31" s="1417"/>
      <c r="K31" s="1417"/>
      <c r="L31" s="1417"/>
      <c r="M31" s="1417"/>
      <c r="N31" s="1417"/>
      <c r="O31" s="1417"/>
      <c r="P31" s="1417"/>
      <c r="Q31" s="1417"/>
      <c r="R31" s="1417"/>
      <c r="S31" s="1417"/>
      <c r="T31" s="1417"/>
      <c r="U31" s="1417"/>
      <c r="V31" s="1417"/>
      <c r="W31" s="1417"/>
      <c r="X31" s="1417"/>
      <c r="Y31" s="1417"/>
      <c r="Z31" s="1417"/>
      <c r="AA31" s="1417"/>
      <c r="AB31" s="1417"/>
      <c r="AC31" s="1417"/>
      <c r="AD31" s="1417"/>
      <c r="AE31" s="1417"/>
      <c r="AF31" s="1417"/>
      <c r="AG31" s="1417"/>
      <c r="AH31" s="1417"/>
      <c r="AI31" s="1417"/>
      <c r="AJ31" s="1417"/>
      <c r="AK31" s="1417"/>
      <c r="AL31" s="1417"/>
      <c r="AM31" s="1417"/>
      <c r="AN31" s="1417"/>
    </row>
    <row r="32" spans="2:40" ht="22.65" customHeight="1">
      <c r="B32" s="1417"/>
      <c r="C32" s="1417"/>
      <c r="D32" s="1417"/>
      <c r="E32" s="1417"/>
      <c r="F32" s="1417"/>
      <c r="G32" s="1417"/>
      <c r="H32" s="1417"/>
      <c r="I32" s="1417"/>
      <c r="J32" s="1417"/>
      <c r="K32" s="1417"/>
      <c r="L32" s="1417"/>
      <c r="M32" s="1417"/>
      <c r="N32" s="1417"/>
      <c r="O32" s="1417"/>
      <c r="P32" s="1417"/>
      <c r="Q32" s="1417"/>
      <c r="R32" s="1417"/>
      <c r="S32" s="1417"/>
      <c r="T32" s="1417"/>
      <c r="U32" s="1417"/>
      <c r="V32" s="1417"/>
      <c r="W32" s="1417"/>
      <c r="X32" s="1417"/>
      <c r="Y32" s="1417"/>
      <c r="Z32" s="1417"/>
      <c r="AA32" s="1417"/>
      <c r="AB32" s="1417"/>
      <c r="AC32" s="1417"/>
      <c r="AD32" s="1417"/>
      <c r="AE32" s="1417"/>
      <c r="AF32" s="1417"/>
      <c r="AG32" s="1417"/>
      <c r="AH32" s="1417"/>
      <c r="AI32" s="1417"/>
      <c r="AJ32" s="1417"/>
      <c r="AK32" s="1417"/>
      <c r="AL32" s="1417"/>
      <c r="AM32" s="1417"/>
      <c r="AN32" s="1417"/>
    </row>
    <row r="33" spans="2:48" ht="22.65" customHeight="1">
      <c r="B33" s="1417"/>
      <c r="C33" s="1417"/>
      <c r="D33" s="1417"/>
      <c r="E33" s="1417"/>
      <c r="F33" s="1417"/>
      <c r="G33" s="1417"/>
      <c r="H33" s="1417"/>
      <c r="I33" s="1417"/>
      <c r="J33" s="1417"/>
      <c r="K33" s="1417"/>
      <c r="L33" s="1417"/>
      <c r="M33" s="1417"/>
      <c r="N33" s="1417"/>
      <c r="O33" s="1417"/>
      <c r="P33" s="1417"/>
      <c r="Q33" s="1417"/>
      <c r="R33" s="1417"/>
      <c r="S33" s="1417"/>
      <c r="T33" s="1417"/>
      <c r="U33" s="1417"/>
      <c r="V33" s="1417"/>
      <c r="W33" s="1417"/>
      <c r="X33" s="1417"/>
      <c r="Y33" s="1417"/>
      <c r="Z33" s="1417"/>
      <c r="AA33" s="1417"/>
      <c r="AB33" s="1417"/>
      <c r="AC33" s="1417"/>
      <c r="AD33" s="1417"/>
      <c r="AE33" s="1417"/>
      <c r="AF33" s="1417"/>
      <c r="AG33" s="1417"/>
      <c r="AH33" s="1417"/>
      <c r="AI33" s="1417"/>
      <c r="AJ33" s="1417"/>
      <c r="AK33" s="1417"/>
      <c r="AL33" s="1417"/>
      <c r="AM33" s="1417"/>
      <c r="AN33" s="1417"/>
    </row>
    <row r="34" spans="2:48" ht="22.65" customHeight="1">
      <c r="B34" s="1417"/>
      <c r="C34" s="1417"/>
      <c r="D34" s="1417"/>
      <c r="E34" s="1417"/>
      <c r="F34" s="1417"/>
      <c r="G34" s="1417"/>
      <c r="H34" s="1417"/>
      <c r="I34" s="1417"/>
      <c r="J34" s="1417"/>
      <c r="K34" s="1417"/>
      <c r="L34" s="1417"/>
      <c r="M34" s="1417"/>
      <c r="N34" s="1417"/>
      <c r="O34" s="1417"/>
      <c r="P34" s="1417"/>
      <c r="Q34" s="1417"/>
      <c r="R34" s="1417"/>
      <c r="S34" s="1417"/>
      <c r="T34" s="1417"/>
      <c r="U34" s="1417"/>
      <c r="V34" s="1417"/>
      <c r="W34" s="1417"/>
      <c r="X34" s="1417"/>
      <c r="Y34" s="1417"/>
      <c r="Z34" s="1417"/>
      <c r="AA34" s="1417"/>
      <c r="AB34" s="1417"/>
      <c r="AC34" s="1417"/>
      <c r="AD34" s="1417"/>
      <c r="AE34" s="1417"/>
      <c r="AF34" s="1417"/>
      <c r="AG34" s="1417"/>
      <c r="AH34" s="1417"/>
      <c r="AI34" s="1417"/>
      <c r="AJ34" s="1417"/>
      <c r="AK34" s="1417"/>
      <c r="AL34" s="1417"/>
      <c r="AM34" s="1417"/>
      <c r="AN34" s="1417"/>
    </row>
    <row r="35" spans="2:48" ht="22.65" customHeight="1">
      <c r="B35" s="1417"/>
      <c r="C35" s="1417"/>
      <c r="D35" s="1417"/>
      <c r="E35" s="1417"/>
      <c r="F35" s="1417"/>
      <c r="G35" s="1417"/>
      <c r="H35" s="1417"/>
      <c r="I35" s="1417"/>
      <c r="J35" s="1417"/>
      <c r="K35" s="1417"/>
      <c r="L35" s="1417"/>
      <c r="M35" s="1417"/>
      <c r="N35" s="1417"/>
      <c r="O35" s="1417"/>
      <c r="P35" s="1417"/>
      <c r="Q35" s="1417"/>
      <c r="R35" s="1417"/>
      <c r="S35" s="1417"/>
      <c r="T35" s="1417"/>
      <c r="U35" s="1417"/>
      <c r="V35" s="1417"/>
      <c r="W35" s="1417"/>
      <c r="X35" s="1417"/>
      <c r="Y35" s="1417"/>
      <c r="Z35" s="1417"/>
      <c r="AA35" s="1417"/>
      <c r="AB35" s="1417"/>
      <c r="AC35" s="1417"/>
      <c r="AD35" s="1417"/>
      <c r="AE35" s="1417"/>
      <c r="AF35" s="1417"/>
      <c r="AG35" s="1417"/>
      <c r="AH35" s="1417"/>
      <c r="AI35" s="1417"/>
      <c r="AJ35" s="1417"/>
      <c r="AK35" s="1417"/>
      <c r="AL35" s="1417"/>
      <c r="AM35" s="1417"/>
      <c r="AN35" s="1417"/>
    </row>
    <row r="36" spans="2:48" ht="22.65" customHeight="1">
      <c r="B36" s="1417"/>
      <c r="C36" s="1417"/>
      <c r="D36" s="1417"/>
      <c r="E36" s="1417"/>
      <c r="F36" s="1417"/>
      <c r="G36" s="1417"/>
      <c r="H36" s="1417"/>
      <c r="I36" s="1417"/>
      <c r="J36" s="1417"/>
      <c r="K36" s="1417"/>
      <c r="L36" s="1417"/>
      <c r="M36" s="1417"/>
      <c r="N36" s="1417"/>
      <c r="O36" s="1417"/>
      <c r="P36" s="1417"/>
      <c r="Q36" s="1417"/>
      <c r="R36" s="1417"/>
      <c r="S36" s="1417"/>
      <c r="T36" s="1417"/>
      <c r="U36" s="1417"/>
      <c r="V36" s="1417"/>
      <c r="W36" s="1417"/>
      <c r="X36" s="1417"/>
      <c r="Y36" s="1417"/>
      <c r="Z36" s="1417"/>
      <c r="AA36" s="1417"/>
      <c r="AB36" s="1417"/>
      <c r="AC36" s="1417"/>
      <c r="AD36" s="1417"/>
      <c r="AE36" s="1417"/>
      <c r="AF36" s="1417"/>
      <c r="AG36" s="1417"/>
      <c r="AH36" s="1417"/>
      <c r="AI36" s="1417"/>
      <c r="AJ36" s="1417"/>
      <c r="AK36" s="1417"/>
      <c r="AL36" s="1417"/>
      <c r="AM36" s="1417"/>
      <c r="AN36" s="1417"/>
    </row>
    <row r="37" spans="2:48" ht="22.65" customHeight="1">
      <c r="B37" s="1417"/>
      <c r="C37" s="1417"/>
      <c r="D37" s="1417"/>
      <c r="E37" s="1417"/>
      <c r="F37" s="1417"/>
      <c r="G37" s="1417"/>
      <c r="H37" s="1417"/>
      <c r="I37" s="1417"/>
      <c r="J37" s="1417"/>
      <c r="K37" s="1417"/>
      <c r="L37" s="1417"/>
      <c r="M37" s="1417"/>
      <c r="N37" s="1417"/>
      <c r="O37" s="1417"/>
      <c r="P37" s="1417"/>
      <c r="Q37" s="1417"/>
      <c r="R37" s="1417"/>
      <c r="S37" s="1417"/>
      <c r="T37" s="1417"/>
      <c r="U37" s="1417"/>
      <c r="V37" s="1417"/>
      <c r="W37" s="1417"/>
      <c r="X37" s="1417"/>
      <c r="Y37" s="1417"/>
      <c r="Z37" s="1417"/>
      <c r="AA37" s="1417"/>
      <c r="AB37" s="1417"/>
      <c r="AC37" s="1417"/>
      <c r="AD37" s="1417"/>
      <c r="AE37" s="1417"/>
      <c r="AF37" s="1417"/>
      <c r="AG37" s="1417"/>
      <c r="AH37" s="1417"/>
      <c r="AI37" s="1417"/>
      <c r="AJ37" s="1417"/>
      <c r="AK37" s="1417"/>
      <c r="AL37" s="1417"/>
      <c r="AM37" s="1417"/>
      <c r="AN37" s="1417"/>
    </row>
    <row r="38" spans="2:48" ht="22.65" customHeight="1">
      <c r="B38" s="1417"/>
      <c r="C38" s="1417"/>
      <c r="D38" s="1417"/>
      <c r="E38" s="1417"/>
      <c r="F38" s="1417"/>
      <c r="G38" s="1417"/>
      <c r="H38" s="1417"/>
      <c r="I38" s="1417"/>
      <c r="J38" s="1417"/>
      <c r="K38" s="1417"/>
      <c r="L38" s="1417"/>
      <c r="M38" s="1417"/>
      <c r="N38" s="1417"/>
      <c r="O38" s="1417"/>
      <c r="P38" s="1417"/>
      <c r="Q38" s="1417"/>
      <c r="R38" s="1417"/>
      <c r="S38" s="1417"/>
      <c r="T38" s="1417"/>
      <c r="U38" s="1417"/>
      <c r="V38" s="1417"/>
      <c r="W38" s="1417"/>
      <c r="X38" s="1417"/>
      <c r="Y38" s="1417"/>
      <c r="Z38" s="1417"/>
      <c r="AA38" s="1417"/>
      <c r="AB38" s="1417"/>
      <c r="AC38" s="1417"/>
      <c r="AD38" s="1417"/>
      <c r="AE38" s="1417"/>
      <c r="AF38" s="1417"/>
      <c r="AG38" s="1417"/>
      <c r="AH38" s="1417"/>
      <c r="AI38" s="1417"/>
      <c r="AJ38" s="1417"/>
      <c r="AK38" s="1417"/>
      <c r="AL38" s="1417"/>
      <c r="AM38" s="1417"/>
      <c r="AN38" s="1417"/>
    </row>
    <row r="39" spans="2:48" ht="22.65" customHeight="1">
      <c r="B39" s="1417"/>
      <c r="C39" s="1417"/>
      <c r="D39" s="1417"/>
      <c r="E39" s="1417"/>
      <c r="F39" s="1417"/>
      <c r="G39" s="1417"/>
      <c r="H39" s="1417"/>
      <c r="I39" s="1417"/>
      <c r="J39" s="1417"/>
      <c r="K39" s="1417"/>
      <c r="L39" s="1417"/>
      <c r="M39" s="1417"/>
      <c r="N39" s="1417"/>
      <c r="O39" s="1417"/>
      <c r="P39" s="1417"/>
      <c r="Q39" s="1417"/>
      <c r="R39" s="1417"/>
      <c r="S39" s="1417"/>
      <c r="T39" s="1417"/>
      <c r="U39" s="1417"/>
      <c r="V39" s="1417"/>
      <c r="W39" s="1417"/>
      <c r="X39" s="1417"/>
      <c r="Y39" s="1417"/>
      <c r="Z39" s="1417"/>
      <c r="AA39" s="1417"/>
      <c r="AB39" s="1417"/>
      <c r="AC39" s="1417"/>
      <c r="AD39" s="1417"/>
      <c r="AE39" s="1417"/>
      <c r="AF39" s="1417"/>
      <c r="AG39" s="1417"/>
      <c r="AH39" s="1417"/>
      <c r="AI39" s="1417"/>
      <c r="AJ39" s="1417"/>
      <c r="AK39" s="1417"/>
      <c r="AL39" s="1417"/>
      <c r="AM39" s="1417"/>
      <c r="AN39" s="1417"/>
    </row>
    <row r="40" spans="2:48" ht="22.65" customHeight="1">
      <c r="B40" s="92"/>
      <c r="C40" s="92"/>
      <c r="D40" s="92"/>
      <c r="E40" s="92"/>
      <c r="F40" s="92"/>
      <c r="G40" s="92"/>
      <c r="H40" s="92"/>
      <c r="I40" s="92"/>
      <c r="J40" s="92"/>
      <c r="K40" s="92"/>
      <c r="L40" s="92"/>
      <c r="M40" s="92"/>
      <c r="N40" s="92"/>
      <c r="O40" s="92"/>
      <c r="P40" s="92"/>
      <c r="Q40" s="92"/>
      <c r="R40" s="92"/>
      <c r="S40" s="92"/>
      <c r="T40" s="92"/>
      <c r="U40" s="92"/>
      <c r="V40" s="92"/>
      <c r="W40" s="92"/>
      <c r="X40" s="92"/>
      <c r="Y40" s="92"/>
      <c r="Z40" s="92"/>
      <c r="AA40" s="92"/>
      <c r="AB40" s="92"/>
      <c r="AC40" s="92"/>
      <c r="AD40" s="92"/>
      <c r="AE40" s="92"/>
      <c r="AF40" s="92"/>
      <c r="AG40" s="92"/>
      <c r="AH40" s="92"/>
      <c r="AI40" s="92"/>
      <c r="AJ40" s="92"/>
      <c r="AK40" s="92"/>
      <c r="AL40" s="92"/>
      <c r="AM40" s="92"/>
      <c r="AN40" s="92"/>
    </row>
    <row r="41" spans="2:48" ht="22.65" customHeight="1">
      <c r="B41" s="91"/>
      <c r="C41" s="1418" t="s">
        <v>363</v>
      </c>
      <c r="D41" s="1284"/>
      <c r="E41" s="1284"/>
      <c r="F41" s="1284"/>
      <c r="G41" s="1284"/>
      <c r="H41" s="1284"/>
      <c r="I41" s="1284"/>
      <c r="J41" s="1284"/>
      <c r="K41" s="1284"/>
      <c r="L41" s="1284"/>
      <c r="M41" s="1284"/>
      <c r="N41" s="1284"/>
      <c r="O41" s="1284"/>
      <c r="P41" s="1284"/>
      <c r="Q41" s="1284"/>
      <c r="R41" s="1284"/>
      <c r="S41" s="1284"/>
      <c r="T41" s="1284"/>
      <c r="U41" s="1284"/>
      <c r="V41" s="1284"/>
      <c r="W41" s="1284"/>
      <c r="X41" s="1284"/>
      <c r="Y41" s="1284"/>
      <c r="Z41" s="1284"/>
      <c r="AA41" s="1284"/>
      <c r="AB41" s="1284"/>
      <c r="AC41" s="1284"/>
      <c r="AD41" s="1284"/>
      <c r="AE41" s="1284"/>
      <c r="AF41" s="1284"/>
      <c r="AG41" s="1284"/>
      <c r="AH41" s="1284"/>
      <c r="AI41" s="1284"/>
      <c r="AJ41" s="1284"/>
      <c r="AK41" s="1284"/>
      <c r="AL41" s="1419"/>
      <c r="AM41" s="36" t="s">
        <v>145</v>
      </c>
    </row>
    <row r="42" spans="2:48" ht="22.65" customHeight="1">
      <c r="B42" s="91"/>
      <c r="C42" s="1420"/>
      <c r="D42" s="1421"/>
      <c r="E42" s="1421"/>
      <c r="F42" s="1421"/>
      <c r="G42" s="1421"/>
      <c r="H42" s="1421"/>
      <c r="I42" s="1421"/>
      <c r="J42" s="1421"/>
      <c r="K42" s="1421"/>
      <c r="L42" s="1421"/>
      <c r="M42" s="1421"/>
      <c r="N42" s="1421"/>
      <c r="O42" s="1421"/>
      <c r="P42" s="1421"/>
      <c r="Q42" s="1421"/>
      <c r="R42" s="1421"/>
      <c r="S42" s="1421"/>
      <c r="T42" s="1421"/>
      <c r="U42" s="1421"/>
      <c r="V42" s="1421"/>
      <c r="W42" s="1421"/>
      <c r="X42" s="1421"/>
      <c r="Y42" s="1421"/>
      <c r="Z42" s="1421"/>
      <c r="AA42" s="1421"/>
      <c r="AB42" s="1421"/>
      <c r="AC42" s="1421"/>
      <c r="AD42" s="1421"/>
      <c r="AE42" s="1421"/>
      <c r="AF42" s="1421"/>
      <c r="AG42" s="1421"/>
      <c r="AH42" s="1421"/>
      <c r="AI42" s="1421"/>
      <c r="AJ42" s="1421"/>
      <c r="AK42" s="1421"/>
      <c r="AL42" s="1422"/>
    </row>
    <row r="43" spans="2:48" ht="22.65" customHeight="1">
      <c r="B43" s="91"/>
      <c r="C43" s="1420"/>
      <c r="D43" s="1421"/>
      <c r="E43" s="1421"/>
      <c r="F43" s="1421"/>
      <c r="G43" s="1421"/>
      <c r="H43" s="1421"/>
      <c r="I43" s="1421"/>
      <c r="J43" s="1421"/>
      <c r="K43" s="1421"/>
      <c r="L43" s="1421"/>
      <c r="M43" s="1421"/>
      <c r="N43" s="1421"/>
      <c r="O43" s="1421"/>
      <c r="P43" s="1421"/>
      <c r="Q43" s="1421"/>
      <c r="R43" s="1421"/>
      <c r="S43" s="1421"/>
      <c r="T43" s="1421"/>
      <c r="U43" s="1421"/>
      <c r="V43" s="1421"/>
      <c r="W43" s="1421"/>
      <c r="X43" s="1421"/>
      <c r="Y43" s="1421"/>
      <c r="Z43" s="1421"/>
      <c r="AA43" s="1421"/>
      <c r="AB43" s="1421"/>
      <c r="AC43" s="1421"/>
      <c r="AD43" s="1421"/>
      <c r="AE43" s="1421"/>
      <c r="AF43" s="1421"/>
      <c r="AG43" s="1421"/>
      <c r="AH43" s="1421"/>
      <c r="AI43" s="1421"/>
      <c r="AJ43" s="1421"/>
      <c r="AK43" s="1421"/>
      <c r="AL43" s="1422"/>
    </row>
    <row r="44" spans="2:48" ht="22.65" customHeight="1">
      <c r="B44" s="91"/>
      <c r="C44" s="1420"/>
      <c r="D44" s="1421"/>
      <c r="E44" s="1421"/>
      <c r="F44" s="1421"/>
      <c r="G44" s="1421"/>
      <c r="H44" s="1421"/>
      <c r="I44" s="1421"/>
      <c r="J44" s="1421"/>
      <c r="K44" s="1421"/>
      <c r="L44" s="1421"/>
      <c r="M44" s="1421"/>
      <c r="N44" s="1421"/>
      <c r="O44" s="1421"/>
      <c r="P44" s="1421"/>
      <c r="Q44" s="1421"/>
      <c r="R44" s="1421"/>
      <c r="S44" s="1421"/>
      <c r="T44" s="1421"/>
      <c r="U44" s="1421"/>
      <c r="V44" s="1421"/>
      <c r="W44" s="1421"/>
      <c r="X44" s="1421"/>
      <c r="Y44" s="1421"/>
      <c r="Z44" s="1421"/>
      <c r="AA44" s="1421"/>
      <c r="AB44" s="1421"/>
      <c r="AC44" s="1421"/>
      <c r="AD44" s="1421"/>
      <c r="AE44" s="1421"/>
      <c r="AF44" s="1421"/>
      <c r="AG44" s="1421"/>
      <c r="AH44" s="1421"/>
      <c r="AI44" s="1421"/>
      <c r="AJ44" s="1421"/>
      <c r="AK44" s="1421"/>
      <c r="AL44" s="1422"/>
    </row>
    <row r="45" spans="2:48" ht="22.65" customHeight="1">
      <c r="B45" s="91"/>
      <c r="C45" s="1420"/>
      <c r="D45" s="1421"/>
      <c r="E45" s="1421"/>
      <c r="F45" s="1421"/>
      <c r="G45" s="1421"/>
      <c r="H45" s="1421"/>
      <c r="I45" s="1421"/>
      <c r="J45" s="1421"/>
      <c r="K45" s="1421"/>
      <c r="L45" s="1421"/>
      <c r="M45" s="1421"/>
      <c r="N45" s="1421"/>
      <c r="O45" s="1421"/>
      <c r="P45" s="1421"/>
      <c r="Q45" s="1421"/>
      <c r="R45" s="1421"/>
      <c r="S45" s="1421"/>
      <c r="T45" s="1421"/>
      <c r="U45" s="1421"/>
      <c r="V45" s="1421"/>
      <c r="W45" s="1421"/>
      <c r="X45" s="1421"/>
      <c r="Y45" s="1421"/>
      <c r="Z45" s="1421"/>
      <c r="AA45" s="1421"/>
      <c r="AB45" s="1421"/>
      <c r="AC45" s="1421"/>
      <c r="AD45" s="1421"/>
      <c r="AE45" s="1421"/>
      <c r="AF45" s="1421"/>
      <c r="AG45" s="1421"/>
      <c r="AH45" s="1421"/>
      <c r="AI45" s="1421"/>
      <c r="AJ45" s="1421"/>
      <c r="AK45" s="1421"/>
      <c r="AL45" s="1422"/>
      <c r="AV45" s="102" t="s">
        <v>144</v>
      </c>
    </row>
    <row r="46" spans="2:48" ht="22.65" customHeight="1">
      <c r="B46" s="91"/>
      <c r="C46" s="1420"/>
      <c r="D46" s="1421"/>
      <c r="E46" s="1421"/>
      <c r="F46" s="1421"/>
      <c r="G46" s="1421"/>
      <c r="H46" s="1421"/>
      <c r="I46" s="1421"/>
      <c r="J46" s="1421"/>
      <c r="K46" s="1421"/>
      <c r="L46" s="1421"/>
      <c r="M46" s="1421"/>
      <c r="N46" s="1421"/>
      <c r="O46" s="1421"/>
      <c r="P46" s="1421"/>
      <c r="Q46" s="1421"/>
      <c r="R46" s="1421"/>
      <c r="S46" s="1421"/>
      <c r="T46" s="1421"/>
      <c r="U46" s="1421"/>
      <c r="V46" s="1421"/>
      <c r="W46" s="1421"/>
      <c r="X46" s="1421"/>
      <c r="Y46" s="1421"/>
      <c r="Z46" s="1421"/>
      <c r="AA46" s="1421"/>
      <c r="AB46" s="1421"/>
      <c r="AC46" s="1421"/>
      <c r="AD46" s="1421"/>
      <c r="AE46" s="1421"/>
      <c r="AF46" s="1421"/>
      <c r="AG46" s="1421"/>
      <c r="AH46" s="1421"/>
      <c r="AI46" s="1421"/>
      <c r="AJ46" s="1421"/>
      <c r="AK46" s="1421"/>
      <c r="AL46" s="1422"/>
    </row>
    <row r="47" spans="2:48" ht="22.65" customHeight="1">
      <c r="B47" s="91"/>
      <c r="C47" s="1420"/>
      <c r="D47" s="1421"/>
      <c r="E47" s="1421"/>
      <c r="F47" s="1421"/>
      <c r="G47" s="1421"/>
      <c r="H47" s="1421"/>
      <c r="I47" s="1421"/>
      <c r="J47" s="1421"/>
      <c r="K47" s="1421"/>
      <c r="L47" s="1421"/>
      <c r="M47" s="1421"/>
      <c r="N47" s="1421"/>
      <c r="O47" s="1421"/>
      <c r="P47" s="1421"/>
      <c r="Q47" s="1421"/>
      <c r="R47" s="1421"/>
      <c r="S47" s="1421"/>
      <c r="T47" s="1421"/>
      <c r="U47" s="1421"/>
      <c r="V47" s="1421"/>
      <c r="W47" s="1421"/>
      <c r="X47" s="1421"/>
      <c r="Y47" s="1421"/>
      <c r="Z47" s="1421"/>
      <c r="AA47" s="1421"/>
      <c r="AB47" s="1421"/>
      <c r="AC47" s="1421"/>
      <c r="AD47" s="1421"/>
      <c r="AE47" s="1421"/>
      <c r="AF47" s="1421"/>
      <c r="AG47" s="1421"/>
      <c r="AH47" s="1421"/>
      <c r="AI47" s="1421"/>
      <c r="AJ47" s="1421"/>
      <c r="AK47" s="1421"/>
      <c r="AL47" s="1422"/>
    </row>
    <row r="48" spans="2:48" ht="22.65" customHeight="1">
      <c r="B48" s="91"/>
      <c r="C48" s="1420"/>
      <c r="D48" s="1421"/>
      <c r="E48" s="1421"/>
      <c r="F48" s="1421"/>
      <c r="G48" s="1421"/>
      <c r="H48" s="1421"/>
      <c r="I48" s="1421"/>
      <c r="J48" s="1421"/>
      <c r="K48" s="1421"/>
      <c r="L48" s="1421"/>
      <c r="M48" s="1421"/>
      <c r="N48" s="1421"/>
      <c r="O48" s="1421"/>
      <c r="P48" s="1421"/>
      <c r="Q48" s="1421"/>
      <c r="R48" s="1421"/>
      <c r="S48" s="1421"/>
      <c r="T48" s="1421"/>
      <c r="U48" s="1421"/>
      <c r="V48" s="1421"/>
      <c r="W48" s="1421"/>
      <c r="X48" s="1421"/>
      <c r="Y48" s="1421"/>
      <c r="Z48" s="1421"/>
      <c r="AA48" s="1421"/>
      <c r="AB48" s="1421"/>
      <c r="AC48" s="1421"/>
      <c r="AD48" s="1421"/>
      <c r="AE48" s="1421"/>
      <c r="AF48" s="1421"/>
      <c r="AG48" s="1421"/>
      <c r="AH48" s="1421"/>
      <c r="AI48" s="1421"/>
      <c r="AJ48" s="1421"/>
      <c r="AK48" s="1421"/>
      <c r="AL48" s="1422"/>
    </row>
    <row r="49" spans="2:38" ht="22.65" customHeight="1">
      <c r="B49" s="91"/>
      <c r="C49" s="1420"/>
      <c r="D49" s="1421"/>
      <c r="E49" s="1421"/>
      <c r="F49" s="1421"/>
      <c r="G49" s="1421"/>
      <c r="H49" s="1421"/>
      <c r="I49" s="1421"/>
      <c r="J49" s="1421"/>
      <c r="K49" s="1421"/>
      <c r="L49" s="1421"/>
      <c r="M49" s="1421"/>
      <c r="N49" s="1421"/>
      <c r="O49" s="1421"/>
      <c r="P49" s="1421"/>
      <c r="Q49" s="1421"/>
      <c r="R49" s="1421"/>
      <c r="S49" s="1421"/>
      <c r="T49" s="1421"/>
      <c r="U49" s="1421"/>
      <c r="V49" s="1421"/>
      <c r="W49" s="1421"/>
      <c r="X49" s="1421"/>
      <c r="Y49" s="1421"/>
      <c r="Z49" s="1421"/>
      <c r="AA49" s="1421"/>
      <c r="AB49" s="1421"/>
      <c r="AC49" s="1421"/>
      <c r="AD49" s="1421"/>
      <c r="AE49" s="1421"/>
      <c r="AF49" s="1421"/>
      <c r="AG49" s="1421"/>
      <c r="AH49" s="1421"/>
      <c r="AI49" s="1421"/>
      <c r="AJ49" s="1421"/>
      <c r="AK49" s="1421"/>
      <c r="AL49" s="1422"/>
    </row>
    <row r="50" spans="2:38" ht="22.65" customHeight="1">
      <c r="B50" s="91"/>
      <c r="C50" s="1420"/>
      <c r="D50" s="1421"/>
      <c r="E50" s="1421"/>
      <c r="F50" s="1421"/>
      <c r="G50" s="1421"/>
      <c r="H50" s="1421"/>
      <c r="I50" s="1421"/>
      <c r="J50" s="1421"/>
      <c r="K50" s="1421"/>
      <c r="L50" s="1421"/>
      <c r="M50" s="1421"/>
      <c r="N50" s="1421"/>
      <c r="O50" s="1421"/>
      <c r="P50" s="1421"/>
      <c r="Q50" s="1421"/>
      <c r="R50" s="1421"/>
      <c r="S50" s="1421"/>
      <c r="T50" s="1421"/>
      <c r="U50" s="1421"/>
      <c r="V50" s="1421"/>
      <c r="W50" s="1421"/>
      <c r="X50" s="1421"/>
      <c r="Y50" s="1421"/>
      <c r="Z50" s="1421"/>
      <c r="AA50" s="1421"/>
      <c r="AB50" s="1421"/>
      <c r="AC50" s="1421"/>
      <c r="AD50" s="1421"/>
      <c r="AE50" s="1421"/>
      <c r="AF50" s="1421"/>
      <c r="AG50" s="1421"/>
      <c r="AH50" s="1421"/>
      <c r="AI50" s="1421"/>
      <c r="AJ50" s="1421"/>
      <c r="AK50" s="1421"/>
      <c r="AL50" s="1422"/>
    </row>
    <row r="51" spans="2:38" ht="22.65" customHeight="1">
      <c r="B51" s="91"/>
      <c r="C51" s="1420"/>
      <c r="D51" s="1421"/>
      <c r="E51" s="1421"/>
      <c r="F51" s="1421"/>
      <c r="G51" s="1421"/>
      <c r="H51" s="1421"/>
      <c r="I51" s="1421"/>
      <c r="J51" s="1421"/>
      <c r="K51" s="1421"/>
      <c r="L51" s="1421"/>
      <c r="M51" s="1421"/>
      <c r="N51" s="1421"/>
      <c r="O51" s="1421"/>
      <c r="P51" s="1421"/>
      <c r="Q51" s="1421"/>
      <c r="R51" s="1421"/>
      <c r="S51" s="1421"/>
      <c r="T51" s="1421"/>
      <c r="U51" s="1421"/>
      <c r="V51" s="1421"/>
      <c r="W51" s="1421"/>
      <c r="X51" s="1421"/>
      <c r="Y51" s="1421"/>
      <c r="Z51" s="1421"/>
      <c r="AA51" s="1421"/>
      <c r="AB51" s="1421"/>
      <c r="AC51" s="1421"/>
      <c r="AD51" s="1421"/>
      <c r="AE51" s="1421"/>
      <c r="AF51" s="1421"/>
      <c r="AG51" s="1421"/>
      <c r="AH51" s="1421"/>
      <c r="AI51" s="1421"/>
      <c r="AJ51" s="1421"/>
      <c r="AK51" s="1421"/>
      <c r="AL51" s="1422"/>
    </row>
    <row r="52" spans="2:38" ht="22.65" customHeight="1">
      <c r="B52" s="91"/>
      <c r="C52" s="1420"/>
      <c r="D52" s="1421"/>
      <c r="E52" s="1421"/>
      <c r="F52" s="1421"/>
      <c r="G52" s="1421"/>
      <c r="H52" s="1421"/>
      <c r="I52" s="1421"/>
      <c r="J52" s="1421"/>
      <c r="K52" s="1421"/>
      <c r="L52" s="1421"/>
      <c r="M52" s="1421"/>
      <c r="N52" s="1421"/>
      <c r="O52" s="1421"/>
      <c r="P52" s="1421"/>
      <c r="Q52" s="1421"/>
      <c r="R52" s="1421"/>
      <c r="S52" s="1421"/>
      <c r="T52" s="1421"/>
      <c r="U52" s="1421"/>
      <c r="V52" s="1421"/>
      <c r="W52" s="1421"/>
      <c r="X52" s="1421"/>
      <c r="Y52" s="1421"/>
      <c r="Z52" s="1421"/>
      <c r="AA52" s="1421"/>
      <c r="AB52" s="1421"/>
      <c r="AC52" s="1421"/>
      <c r="AD52" s="1421"/>
      <c r="AE52" s="1421"/>
      <c r="AF52" s="1421"/>
      <c r="AG52" s="1421"/>
      <c r="AH52" s="1421"/>
      <c r="AI52" s="1421"/>
      <c r="AJ52" s="1421"/>
      <c r="AK52" s="1421"/>
      <c r="AL52" s="1422"/>
    </row>
    <row r="53" spans="2:38" ht="22.65" customHeight="1">
      <c r="B53" s="91"/>
      <c r="C53" s="1420"/>
      <c r="D53" s="1421"/>
      <c r="E53" s="1421"/>
      <c r="F53" s="1421"/>
      <c r="G53" s="1421"/>
      <c r="H53" s="1421"/>
      <c r="I53" s="1421"/>
      <c r="J53" s="1421"/>
      <c r="K53" s="1421"/>
      <c r="L53" s="1421"/>
      <c r="M53" s="1421"/>
      <c r="N53" s="1421"/>
      <c r="O53" s="1421"/>
      <c r="P53" s="1421"/>
      <c r="Q53" s="1421"/>
      <c r="R53" s="1421"/>
      <c r="S53" s="1421"/>
      <c r="T53" s="1421"/>
      <c r="U53" s="1421"/>
      <c r="V53" s="1421"/>
      <c r="W53" s="1421"/>
      <c r="X53" s="1421"/>
      <c r="Y53" s="1421"/>
      <c r="Z53" s="1421"/>
      <c r="AA53" s="1421"/>
      <c r="AB53" s="1421"/>
      <c r="AC53" s="1421"/>
      <c r="AD53" s="1421"/>
      <c r="AE53" s="1421"/>
      <c r="AF53" s="1421"/>
      <c r="AG53" s="1421"/>
      <c r="AH53" s="1421"/>
      <c r="AI53" s="1421"/>
      <c r="AJ53" s="1421"/>
      <c r="AK53" s="1421"/>
      <c r="AL53" s="1422"/>
    </row>
    <row r="54" spans="2:38" ht="22.65" customHeight="1">
      <c r="B54" s="91"/>
      <c r="C54" s="1420"/>
      <c r="D54" s="1421"/>
      <c r="E54" s="1421"/>
      <c r="F54" s="1421"/>
      <c r="G54" s="1421"/>
      <c r="H54" s="1421"/>
      <c r="I54" s="1421"/>
      <c r="J54" s="1421"/>
      <c r="K54" s="1421"/>
      <c r="L54" s="1421"/>
      <c r="M54" s="1421"/>
      <c r="N54" s="1421"/>
      <c r="O54" s="1421"/>
      <c r="P54" s="1421"/>
      <c r="Q54" s="1421"/>
      <c r="R54" s="1421"/>
      <c r="S54" s="1421"/>
      <c r="T54" s="1421"/>
      <c r="U54" s="1421"/>
      <c r="V54" s="1421"/>
      <c r="W54" s="1421"/>
      <c r="X54" s="1421"/>
      <c r="Y54" s="1421"/>
      <c r="Z54" s="1421"/>
      <c r="AA54" s="1421"/>
      <c r="AB54" s="1421"/>
      <c r="AC54" s="1421"/>
      <c r="AD54" s="1421"/>
      <c r="AE54" s="1421"/>
      <c r="AF54" s="1421"/>
      <c r="AG54" s="1421"/>
      <c r="AH54" s="1421"/>
      <c r="AI54" s="1421"/>
      <c r="AJ54" s="1421"/>
      <c r="AK54" s="1421"/>
      <c r="AL54" s="1422"/>
    </row>
    <row r="55" spans="2:38" ht="22.65" customHeight="1">
      <c r="B55" s="91"/>
      <c r="C55" s="1423"/>
      <c r="D55" s="1424"/>
      <c r="E55" s="1424"/>
      <c r="F55" s="1424"/>
      <c r="G55" s="1424"/>
      <c r="H55" s="1424"/>
      <c r="I55" s="1424"/>
      <c r="J55" s="1424"/>
      <c r="K55" s="1424"/>
      <c r="L55" s="1424"/>
      <c r="M55" s="1424"/>
      <c r="N55" s="1424"/>
      <c r="O55" s="1424"/>
      <c r="P55" s="1424"/>
      <c r="Q55" s="1424"/>
      <c r="R55" s="1424"/>
      <c r="S55" s="1424"/>
      <c r="T55" s="1424"/>
      <c r="U55" s="1424"/>
      <c r="V55" s="1424"/>
      <c r="W55" s="1424"/>
      <c r="X55" s="1424"/>
      <c r="Y55" s="1424"/>
      <c r="Z55" s="1424"/>
      <c r="AA55" s="1424"/>
      <c r="AB55" s="1424"/>
      <c r="AC55" s="1424"/>
      <c r="AD55" s="1424"/>
      <c r="AE55" s="1424"/>
      <c r="AF55" s="1424"/>
      <c r="AG55" s="1424"/>
      <c r="AH55" s="1424"/>
      <c r="AI55" s="1424"/>
      <c r="AJ55" s="1424"/>
      <c r="AK55" s="1424"/>
      <c r="AL55" s="1425"/>
    </row>
    <row r="56" spans="2:38" ht="22.65" customHeight="1">
      <c r="B56" s="91"/>
      <c r="C56" s="91"/>
      <c r="D56" s="91"/>
      <c r="E56" s="91"/>
      <c r="F56" s="91"/>
      <c r="G56" s="91"/>
      <c r="H56" s="91"/>
      <c r="I56" s="91"/>
      <c r="J56" s="91"/>
      <c r="K56" s="91"/>
      <c r="L56" s="91"/>
      <c r="M56" s="91"/>
      <c r="N56" s="91"/>
      <c r="O56" s="91"/>
      <c r="P56" s="91"/>
      <c r="Q56" s="91"/>
      <c r="R56" s="91"/>
      <c r="S56" s="91"/>
      <c r="T56" s="91"/>
      <c r="U56" s="91"/>
      <c r="V56" s="91"/>
      <c r="W56" s="91"/>
      <c r="X56" s="91"/>
      <c r="Y56" s="91"/>
      <c r="Z56" s="91"/>
      <c r="AA56" s="91"/>
      <c r="AB56" s="91"/>
      <c r="AC56" s="91"/>
      <c r="AD56" s="91"/>
      <c r="AE56" s="91"/>
      <c r="AF56" s="91"/>
      <c r="AG56" s="91"/>
      <c r="AH56" s="91"/>
      <c r="AI56" s="91"/>
      <c r="AJ56" s="91"/>
      <c r="AK56" s="91"/>
      <c r="AL56" s="91"/>
    </row>
    <row r="57" spans="2:38" ht="22.65" customHeight="1">
      <c r="B57" s="91"/>
      <c r="C57" s="91"/>
      <c r="D57" s="91"/>
      <c r="E57" s="91"/>
      <c r="F57" s="91"/>
      <c r="G57" s="91"/>
      <c r="H57" s="91"/>
      <c r="I57" s="91"/>
      <c r="J57" s="91"/>
      <c r="K57" s="91"/>
      <c r="L57" s="91"/>
      <c r="M57" s="91"/>
      <c r="N57" s="91"/>
      <c r="O57" s="91"/>
      <c r="P57" s="91"/>
      <c r="Q57" s="91"/>
      <c r="R57" s="91"/>
      <c r="S57" s="91"/>
      <c r="T57" s="91"/>
      <c r="U57" s="91"/>
      <c r="V57" s="91"/>
      <c r="W57" s="91"/>
      <c r="X57" s="91"/>
      <c r="Y57" s="91"/>
      <c r="Z57" s="91"/>
      <c r="AA57" s="91"/>
      <c r="AB57" s="91"/>
      <c r="AC57" s="91"/>
      <c r="AD57" s="91"/>
      <c r="AE57" s="91"/>
      <c r="AF57" s="91"/>
      <c r="AG57" s="91"/>
      <c r="AH57" s="91"/>
      <c r="AI57" s="91"/>
      <c r="AJ57" s="91"/>
      <c r="AK57" s="91"/>
      <c r="AL57" s="91"/>
    </row>
    <row r="58" spans="2:38" ht="22.65" customHeight="1">
      <c r="B58" s="91"/>
      <c r="C58" s="91"/>
      <c r="D58" s="91"/>
      <c r="E58" s="91"/>
      <c r="F58" s="91"/>
      <c r="G58" s="91"/>
      <c r="H58" s="91"/>
      <c r="I58" s="91"/>
      <c r="J58" s="91"/>
      <c r="K58" s="91"/>
      <c r="L58" s="91"/>
      <c r="M58" s="91"/>
      <c r="N58" s="91"/>
      <c r="O58" s="91"/>
      <c r="P58" s="91"/>
      <c r="Q58" s="91"/>
      <c r="R58" s="91"/>
      <c r="S58" s="91"/>
      <c r="T58" s="91"/>
      <c r="U58" s="91"/>
      <c r="V58" s="91"/>
      <c r="W58" s="91"/>
      <c r="X58" s="91"/>
      <c r="Y58" s="91"/>
      <c r="Z58" s="91"/>
      <c r="AA58" s="91"/>
      <c r="AB58" s="91"/>
      <c r="AC58" s="91"/>
      <c r="AD58" s="91"/>
      <c r="AE58" s="91"/>
      <c r="AF58" s="91"/>
      <c r="AG58" s="91"/>
      <c r="AH58" s="91"/>
      <c r="AI58" s="91"/>
      <c r="AJ58" s="91"/>
      <c r="AK58" s="91"/>
      <c r="AL58" s="91"/>
    </row>
    <row r="59" spans="2:38" ht="22.65" customHeight="1">
      <c r="B59" s="91"/>
      <c r="C59" s="91"/>
      <c r="D59" s="91"/>
      <c r="E59" s="91"/>
      <c r="F59" s="91"/>
      <c r="G59" s="91"/>
      <c r="H59" s="91"/>
      <c r="I59" s="91"/>
      <c r="J59" s="91"/>
      <c r="K59" s="91"/>
      <c r="L59" s="91"/>
      <c r="M59" s="91"/>
      <c r="N59" s="91"/>
      <c r="O59" s="91"/>
      <c r="P59" s="91"/>
      <c r="Q59" s="91"/>
      <c r="R59" s="91"/>
      <c r="S59" s="91"/>
      <c r="T59" s="91"/>
      <c r="U59" s="91"/>
      <c r="V59" s="91"/>
      <c r="W59" s="91"/>
      <c r="X59" s="91"/>
      <c r="Y59" s="91"/>
      <c r="Z59" s="91"/>
      <c r="AA59" s="91"/>
      <c r="AB59" s="91"/>
      <c r="AC59" s="91"/>
      <c r="AD59" s="91"/>
      <c r="AE59" s="91"/>
      <c r="AF59" s="91"/>
      <c r="AG59" s="91"/>
      <c r="AH59" s="91"/>
      <c r="AI59" s="91"/>
      <c r="AJ59" s="91"/>
      <c r="AK59" s="91"/>
      <c r="AL59" s="91"/>
    </row>
    <row r="60" spans="2:38" ht="22.65" customHeight="1">
      <c r="B60" s="1406"/>
      <c r="C60" s="1406"/>
      <c r="D60" s="1406"/>
      <c r="E60" s="1406"/>
      <c r="F60" s="1406"/>
      <c r="G60" s="1406"/>
      <c r="H60" s="1406"/>
      <c r="I60" s="1406"/>
      <c r="J60" s="1406"/>
      <c r="K60" s="1406"/>
      <c r="L60" s="1406"/>
      <c r="M60" s="1406"/>
      <c r="N60" s="1406"/>
      <c r="O60" s="1406"/>
      <c r="P60" s="1406"/>
      <c r="Q60" s="1406"/>
      <c r="R60" s="1406"/>
      <c r="S60" s="1406"/>
      <c r="T60" s="1406"/>
      <c r="U60" s="1406"/>
      <c r="V60" s="1406"/>
      <c r="W60" s="1406"/>
      <c r="X60" s="1406"/>
      <c r="Y60" s="1406"/>
      <c r="Z60" s="1406"/>
      <c r="AA60" s="1406"/>
      <c r="AB60" s="1406"/>
      <c r="AC60" s="1406"/>
      <c r="AD60" s="1406"/>
      <c r="AE60" s="1406"/>
      <c r="AF60" s="1406"/>
      <c r="AG60" s="1406"/>
      <c r="AH60" s="1406"/>
      <c r="AI60" s="1406"/>
      <c r="AJ60" s="1406"/>
      <c r="AK60" s="1406"/>
      <c r="AL60" s="1406"/>
    </row>
    <row r="61" spans="2:38" ht="22.65" customHeight="1">
      <c r="B61" s="1406"/>
      <c r="C61" s="1406"/>
      <c r="D61" s="1406"/>
      <c r="E61" s="1406"/>
      <c r="F61" s="1406"/>
      <c r="G61" s="1406"/>
      <c r="H61" s="1406"/>
      <c r="I61" s="1406"/>
      <c r="J61" s="1406"/>
      <c r="K61" s="1406"/>
      <c r="L61" s="1406"/>
      <c r="M61" s="1406"/>
      <c r="N61" s="1406"/>
      <c r="O61" s="1406"/>
      <c r="P61" s="1406"/>
      <c r="Q61" s="1406"/>
      <c r="R61" s="1406"/>
      <c r="S61" s="1406"/>
      <c r="T61" s="1406"/>
      <c r="U61" s="1406"/>
      <c r="V61" s="1406"/>
      <c r="W61" s="1406"/>
      <c r="X61" s="1406"/>
      <c r="Y61" s="1406"/>
      <c r="Z61" s="1406"/>
      <c r="AA61" s="1406"/>
      <c r="AB61" s="1406"/>
      <c r="AC61" s="1406"/>
      <c r="AD61" s="1406"/>
      <c r="AE61" s="1406"/>
      <c r="AF61" s="1406"/>
      <c r="AG61" s="1406"/>
      <c r="AH61" s="1406"/>
      <c r="AI61" s="1406"/>
      <c r="AJ61" s="1406"/>
      <c r="AK61" s="1406"/>
      <c r="AL61" s="1406"/>
    </row>
    <row r="62" spans="2:38" ht="22.65" customHeight="1">
      <c r="B62" s="47"/>
      <c r="C62" s="48"/>
      <c r="D62" s="48"/>
      <c r="E62" s="48"/>
      <c r="F62" s="48"/>
      <c r="G62" s="48"/>
      <c r="H62" s="48"/>
      <c r="I62" s="48"/>
      <c r="J62" s="48"/>
      <c r="K62" s="48"/>
      <c r="L62" s="48"/>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row>
    <row r="63" spans="2:38" ht="22.65" customHeight="1">
      <c r="B63" s="47"/>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row>
    <row r="64" spans="2:38" ht="22.65" customHeight="1">
      <c r="B64" s="47"/>
      <c r="C64" s="49"/>
      <c r="D64" s="49"/>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row>
    <row r="65" spans="2:38" ht="22.65" customHeight="1">
      <c r="B65" s="50"/>
      <c r="C65" s="43"/>
      <c r="D65" s="43"/>
      <c r="E65" s="43"/>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row>
    <row r="66" spans="2:38" ht="22.65" customHeight="1">
      <c r="B66" s="50"/>
      <c r="C66" s="52"/>
      <c r="D66" s="52"/>
      <c r="E66" s="52"/>
      <c r="F66" s="52"/>
      <c r="G66" s="52"/>
      <c r="H66" s="52"/>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row>
    <row r="67" spans="2:38" ht="22.65" customHeight="1">
      <c r="B67" s="50"/>
      <c r="C67" s="52"/>
      <c r="D67" s="52"/>
      <c r="E67" s="52"/>
      <c r="F67" s="52"/>
      <c r="G67" s="52"/>
      <c r="H67" s="52"/>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row>
    <row r="68" spans="2:38" ht="22.65" customHeight="1">
      <c r="B68" s="50"/>
      <c r="C68" s="52"/>
      <c r="D68" s="52"/>
      <c r="E68" s="52"/>
      <c r="F68" s="52"/>
      <c r="G68" s="52"/>
      <c r="H68" s="52"/>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row>
    <row r="202" spans="9:9" ht="15" customHeight="1">
      <c r="I202" s="36" t="s">
        <v>63</v>
      </c>
    </row>
  </sheetData>
  <sheetProtection algorithmName="SHA-512" hashValue="C2mqzdu5t+qy27Hmj3Ott6zVJqKkqZttKNmELjGfCUKKWmKu7LfWy3BAOw/xS4LPA0Low64rBL5sijTmP7XiAw==" saltValue="W5CnGSyg7S4sn0dPzqVh7A==" spinCount="100000" sheet="1" selectLockedCells="1"/>
  <mergeCells count="20">
    <mergeCell ref="B17:AL18"/>
    <mergeCell ref="B20:AL20"/>
    <mergeCell ref="B60:AL61"/>
    <mergeCell ref="B21:AN39"/>
    <mergeCell ref="C41:AL55"/>
    <mergeCell ref="AP15:BC16"/>
    <mergeCell ref="AA11:AN11"/>
    <mergeCell ref="U9:Y9"/>
    <mergeCell ref="AA9:AN9"/>
    <mergeCell ref="B3:AL3"/>
    <mergeCell ref="Z5:AB5"/>
    <mergeCell ref="AC5:AD5"/>
    <mergeCell ref="AF5:AG5"/>
    <mergeCell ref="AI5:AJ5"/>
    <mergeCell ref="AA10:AN10"/>
    <mergeCell ref="U12:Y12"/>
    <mergeCell ref="AA14:AE14"/>
    <mergeCell ref="AG14:AL14"/>
    <mergeCell ref="AA12:AN12"/>
    <mergeCell ref="U13:Y14"/>
  </mergeCells>
  <phoneticPr fontId="1"/>
  <pageMargins left="1.1023622047244095" right="0.70866141732283472" top="0.74803149606299213" bottom="0.74803149606299213" header="0.31496062992125984" footer="0.31496062992125984"/>
  <pageSetup paperSize="9" scale="64" fitToHeight="0" orientation="portrait" r:id="rId1"/>
  <headerFooter>
    <oddFooter>&amp;R募集区分B</oddFooter>
  </headerFooter>
  <rowBreaks count="1" manualBreakCount="1">
    <brk id="56" min="1" max="39" man="1"/>
  </rowBreaks>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F18E8-3C85-475E-AA3E-473C3E0C2301}">
  <sheetPr codeName="Sheet21"/>
  <dimension ref="B1:BF186"/>
  <sheetViews>
    <sheetView showRowColHeaders="0" showZeros="0" view="pageBreakPreview" topLeftCell="A3" zoomScale="90" zoomScaleNormal="100" zoomScaleSheetLayoutView="90" workbookViewId="0">
      <selection activeCell="AD7" sqref="AD7"/>
    </sheetView>
  </sheetViews>
  <sheetFormatPr defaultColWidth="2.44140625" defaultRowHeight="15" customHeight="1"/>
  <cols>
    <col min="1" max="1" width="6.6640625" style="36" customWidth="1"/>
    <col min="2" max="8" width="2.77734375" style="36" customWidth="1"/>
    <col min="9" max="38" width="3.109375" style="36" customWidth="1"/>
    <col min="39" max="40" width="2.44140625" style="36"/>
    <col min="41" max="41" width="4.5546875" style="36" customWidth="1"/>
    <col min="42" max="58" width="2.44140625" style="102"/>
    <col min="59" max="16384" width="2.44140625" style="36"/>
  </cols>
  <sheetData>
    <row r="1" spans="2:58" ht="15.75" customHeight="1">
      <c r="B1" s="36" t="s">
        <v>158</v>
      </c>
    </row>
    <row r="2" spans="2:58" ht="15.75" customHeight="1"/>
    <row r="3" spans="2:58" ht="45" customHeight="1">
      <c r="B3" s="1416" t="s">
        <v>422</v>
      </c>
      <c r="C3" s="1416"/>
      <c r="D3" s="1416"/>
      <c r="E3" s="1416"/>
      <c r="F3" s="1416"/>
      <c r="G3" s="1416"/>
      <c r="H3" s="1416"/>
      <c r="I3" s="1416"/>
      <c r="J3" s="1416"/>
      <c r="K3" s="1416"/>
      <c r="L3" s="1416"/>
      <c r="M3" s="1416"/>
      <c r="N3" s="1416"/>
      <c r="O3" s="1416"/>
      <c r="P3" s="1416"/>
      <c r="Q3" s="1416"/>
      <c r="R3" s="1416"/>
      <c r="S3" s="1416"/>
      <c r="T3" s="1416"/>
      <c r="U3" s="1416"/>
      <c r="V3" s="1416"/>
      <c r="W3" s="1416"/>
      <c r="X3" s="1416"/>
      <c r="Y3" s="1416"/>
      <c r="Z3" s="1416"/>
      <c r="AA3" s="1416"/>
      <c r="AB3" s="1416"/>
      <c r="AC3" s="1416"/>
      <c r="AD3" s="1416"/>
      <c r="AE3" s="1416"/>
      <c r="AF3" s="1416"/>
      <c r="AG3" s="1416"/>
      <c r="AH3" s="1416"/>
      <c r="AI3" s="1416"/>
      <c r="AJ3" s="1416"/>
      <c r="AK3" s="1416"/>
      <c r="AL3" s="1416"/>
      <c r="AM3" s="1416"/>
      <c r="AN3" s="1416"/>
    </row>
    <row r="4" spans="2:58" ht="22.65" customHeight="1">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row>
    <row r="5" spans="2:58" ht="22.65" customHeight="1">
      <c r="B5" s="43"/>
      <c r="C5" s="43"/>
      <c r="D5" s="43"/>
      <c r="E5" s="43"/>
      <c r="F5" s="43"/>
      <c r="G5" s="43"/>
      <c r="H5" s="43"/>
      <c r="I5" s="43"/>
      <c r="J5" s="43"/>
      <c r="K5" s="43"/>
      <c r="L5" s="43"/>
      <c r="M5" s="43"/>
      <c r="N5" s="43"/>
      <c r="O5" s="43"/>
      <c r="P5" s="43"/>
      <c r="Q5" s="43"/>
      <c r="R5" s="43"/>
      <c r="S5" s="43"/>
      <c r="T5" s="43"/>
      <c r="U5" s="43"/>
      <c r="V5" s="43"/>
      <c r="W5" s="43"/>
      <c r="X5" s="43"/>
      <c r="Y5" s="43"/>
      <c r="Z5" s="650" t="s">
        <v>275</v>
      </c>
      <c r="AA5" s="650"/>
      <c r="AB5" s="650"/>
      <c r="AC5" s="650">
        <f>+'１ 認可申請書'!AG9</f>
        <v>0</v>
      </c>
      <c r="AD5" s="650"/>
      <c r="AE5" s="33" t="s">
        <v>13</v>
      </c>
      <c r="AF5" s="650">
        <f>+'１ 認可申請書'!AJ9</f>
        <v>0</v>
      </c>
      <c r="AG5" s="650"/>
      <c r="AH5" s="33" t="s">
        <v>26</v>
      </c>
      <c r="AI5" s="650">
        <f>+'１ 認可申請書'!AM9</f>
        <v>0</v>
      </c>
      <c r="AJ5" s="650"/>
      <c r="AK5" s="33" t="s">
        <v>27</v>
      </c>
      <c r="AL5" s="43"/>
    </row>
    <row r="6" spans="2:58" ht="22.65" customHeight="1">
      <c r="B6" s="43"/>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c r="AG6" s="43"/>
      <c r="AH6" s="43"/>
      <c r="AI6" s="43"/>
      <c r="AJ6" s="43"/>
      <c r="AK6" s="43"/>
      <c r="AL6" s="43"/>
    </row>
    <row r="7" spans="2:58" ht="22.65" customHeight="1">
      <c r="B7" s="43"/>
      <c r="C7" s="36" t="s">
        <v>62</v>
      </c>
      <c r="D7" s="43"/>
      <c r="E7" s="43"/>
      <c r="F7" s="43"/>
      <c r="G7" s="43"/>
      <c r="H7" s="43"/>
      <c r="I7" s="43"/>
      <c r="J7" s="43"/>
      <c r="K7" s="43"/>
      <c r="L7" s="43"/>
      <c r="X7" s="43"/>
      <c r="Y7" s="43"/>
      <c r="Z7" s="43"/>
      <c r="AA7" s="43"/>
    </row>
    <row r="8" spans="2:58" ht="22.65" customHeight="1">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row>
    <row r="9" spans="2:58" s="22" customFormat="1" ht="18.75" customHeight="1">
      <c r="P9" s="19"/>
      <c r="Q9" s="19"/>
      <c r="R9" s="19"/>
      <c r="S9" s="44" t="s">
        <v>43</v>
      </c>
      <c r="T9" s="19"/>
      <c r="U9" s="1408" t="s">
        <v>188</v>
      </c>
      <c r="V9" s="1408"/>
      <c r="W9" s="1408"/>
      <c r="X9" s="1408"/>
      <c r="Y9" s="1408"/>
      <c r="AA9" s="1426">
        <f>'３申請書別添'!K5</f>
        <v>0</v>
      </c>
      <c r="AB9" s="1426"/>
      <c r="AC9" s="1426"/>
      <c r="AD9" s="1426"/>
      <c r="AE9" s="1426"/>
      <c r="AF9" s="1426"/>
      <c r="AG9" s="1426"/>
      <c r="AH9" s="1426"/>
      <c r="AI9" s="1426"/>
      <c r="AJ9" s="1426"/>
      <c r="AK9" s="1426"/>
      <c r="AL9" s="1426"/>
      <c r="AM9" s="1426"/>
      <c r="AN9" s="1426"/>
      <c r="AO9" s="36"/>
      <c r="AP9" s="102"/>
      <c r="AQ9" s="102"/>
      <c r="AR9" s="102"/>
      <c r="AS9" s="102"/>
      <c r="AT9" s="102"/>
      <c r="AU9" s="102"/>
      <c r="AV9" s="102"/>
      <c r="AW9" s="102"/>
      <c r="AX9" s="102"/>
      <c r="AY9" s="102"/>
      <c r="AZ9" s="102"/>
      <c r="BA9" s="102"/>
      <c r="BB9" s="102"/>
      <c r="BC9" s="102"/>
      <c r="BD9" s="102"/>
      <c r="BE9" s="102"/>
      <c r="BF9" s="151"/>
    </row>
    <row r="10" spans="2:58" s="22" customFormat="1" ht="18.75" customHeight="1">
      <c r="P10" s="19"/>
      <c r="Q10" s="19"/>
      <c r="R10" s="19"/>
      <c r="S10" s="44"/>
      <c r="T10" s="19"/>
      <c r="U10" s="25"/>
      <c r="V10" s="25"/>
      <c r="W10" s="25"/>
      <c r="X10" s="25"/>
      <c r="Y10" s="25"/>
      <c r="AA10" s="1427">
        <f>'３申請書別添'!K6</f>
        <v>0</v>
      </c>
      <c r="AB10" s="1427"/>
      <c r="AC10" s="1427"/>
      <c r="AD10" s="1427"/>
      <c r="AE10" s="1427"/>
      <c r="AF10" s="1427"/>
      <c r="AG10" s="1427"/>
      <c r="AH10" s="1427"/>
      <c r="AI10" s="1427"/>
      <c r="AJ10" s="1427"/>
      <c r="AK10" s="1427"/>
      <c r="AL10" s="1427"/>
      <c r="AM10" s="1427"/>
      <c r="AN10" s="1427"/>
      <c r="AO10" s="36"/>
      <c r="AP10" s="102"/>
      <c r="AQ10" s="102"/>
      <c r="AR10" s="102"/>
      <c r="AS10" s="102"/>
      <c r="AT10" s="102"/>
      <c r="AU10" s="102"/>
      <c r="AV10" s="102"/>
      <c r="AW10" s="102"/>
      <c r="AX10" s="102"/>
      <c r="AY10" s="102"/>
      <c r="AZ10" s="102"/>
      <c r="BA10" s="102"/>
      <c r="BB10" s="102"/>
      <c r="BC10" s="102"/>
      <c r="BD10" s="102"/>
      <c r="BE10" s="102"/>
      <c r="BF10" s="151"/>
    </row>
    <row r="11" spans="2:58" s="19" customFormat="1" ht="18.75" customHeight="1">
      <c r="AA11" s="1285">
        <f>'３申請書別添'!S7</f>
        <v>0</v>
      </c>
      <c r="AB11" s="1285"/>
      <c r="AC11" s="1285"/>
      <c r="AD11" s="1285"/>
      <c r="AE11" s="1285"/>
      <c r="AF11" s="1285"/>
      <c r="AG11" s="1285"/>
      <c r="AH11" s="1285"/>
      <c r="AI11" s="1285"/>
      <c r="AJ11" s="1285"/>
      <c r="AK11" s="1285"/>
      <c r="AL11" s="1285"/>
      <c r="AM11" s="1285"/>
      <c r="AN11" s="1285"/>
      <c r="AO11" s="36"/>
      <c r="AP11" s="102"/>
      <c r="AQ11" s="102"/>
      <c r="AR11" s="102"/>
      <c r="AS11" s="102"/>
      <c r="AT11" s="102"/>
      <c r="AU11" s="102"/>
      <c r="AV11" s="102"/>
      <c r="AW11" s="102"/>
      <c r="AX11" s="102"/>
      <c r="AY11" s="102"/>
      <c r="AZ11" s="102"/>
      <c r="BA11" s="102"/>
      <c r="BB11" s="102"/>
      <c r="BC11" s="102"/>
      <c r="BD11" s="102"/>
      <c r="BE11" s="102"/>
      <c r="BF11" s="152"/>
    </row>
    <row r="12" spans="2:58" s="19" customFormat="1" ht="18.75" customHeight="1">
      <c r="U12" s="1408" t="s">
        <v>189</v>
      </c>
      <c r="V12" s="1408"/>
      <c r="W12" s="1408"/>
      <c r="X12" s="1408"/>
      <c r="Y12" s="1408"/>
      <c r="Z12" s="22"/>
      <c r="AA12" s="1413">
        <f>'３申請書別添'!K3</f>
        <v>0</v>
      </c>
      <c r="AB12" s="1414"/>
      <c r="AC12" s="1414"/>
      <c r="AD12" s="1414"/>
      <c r="AE12" s="1414"/>
      <c r="AF12" s="1414"/>
      <c r="AG12" s="1414"/>
      <c r="AH12" s="1414"/>
      <c r="AI12" s="1414"/>
      <c r="AJ12" s="1414"/>
      <c r="AK12" s="1414"/>
      <c r="AL12" s="1414"/>
      <c r="AM12" s="1414"/>
      <c r="AN12" s="1414"/>
      <c r="AO12" s="36"/>
      <c r="AP12" s="102"/>
      <c r="AQ12" s="102"/>
      <c r="AR12" s="102"/>
      <c r="AS12" s="102"/>
      <c r="AT12" s="102"/>
      <c r="AU12" s="102"/>
      <c r="AV12" s="102"/>
      <c r="AW12" s="102"/>
      <c r="AX12" s="102"/>
      <c r="AY12" s="102"/>
      <c r="AZ12" s="102"/>
      <c r="BA12" s="102"/>
      <c r="BB12" s="102"/>
      <c r="BC12" s="102"/>
      <c r="BD12" s="102"/>
      <c r="BE12" s="102"/>
      <c r="BF12" s="152"/>
    </row>
    <row r="13" spans="2:58" s="19" customFormat="1" ht="18.75" customHeight="1">
      <c r="U13" s="1430" t="s">
        <v>190</v>
      </c>
      <c r="V13" s="1430"/>
      <c r="W13" s="1430"/>
      <c r="X13" s="1430"/>
      <c r="Y13" s="1430"/>
      <c r="Z13" s="22"/>
      <c r="AA13" s="45"/>
      <c r="AB13" s="45"/>
      <c r="AC13" s="45"/>
      <c r="AD13" s="45"/>
      <c r="AE13" s="45"/>
      <c r="AF13" s="45"/>
      <c r="AG13" s="45"/>
      <c r="AH13" s="45"/>
      <c r="AI13" s="45"/>
      <c r="AJ13" s="45"/>
      <c r="AK13" s="45"/>
      <c r="AL13" s="45"/>
      <c r="AM13" s="45"/>
      <c r="AN13" s="45"/>
      <c r="AO13" s="36"/>
      <c r="AP13" s="102"/>
      <c r="AQ13" s="102"/>
      <c r="AR13" s="102"/>
      <c r="AS13" s="102"/>
      <c r="AT13" s="102"/>
      <c r="AU13" s="102"/>
      <c r="AV13" s="102"/>
      <c r="AW13" s="102"/>
      <c r="AX13" s="102"/>
      <c r="AY13" s="102"/>
      <c r="AZ13" s="102"/>
      <c r="BA13" s="102"/>
      <c r="BB13" s="102"/>
      <c r="BC13" s="102"/>
      <c r="BD13" s="102"/>
      <c r="BE13" s="102"/>
      <c r="BF13" s="152"/>
    </row>
    <row r="14" spans="2:58" s="19" customFormat="1" ht="18.75" customHeight="1">
      <c r="U14" s="1430"/>
      <c r="V14" s="1430"/>
      <c r="W14" s="1430"/>
      <c r="X14" s="1430"/>
      <c r="Y14" s="1430"/>
      <c r="Z14" s="22"/>
      <c r="AA14" s="1411">
        <f>'３申請書別添'!M13</f>
        <v>0</v>
      </c>
      <c r="AB14" s="1411"/>
      <c r="AC14" s="1411"/>
      <c r="AD14" s="1411"/>
      <c r="AE14" s="1411"/>
      <c r="AF14" s="45"/>
      <c r="AG14" s="1411">
        <f>'３申請書別添'!AA14</f>
        <v>0</v>
      </c>
      <c r="AH14" s="1411"/>
      <c r="AI14" s="1411"/>
      <c r="AJ14" s="1411"/>
      <c r="AK14" s="1411"/>
      <c r="AL14" s="1411"/>
      <c r="AN14" s="46"/>
      <c r="AO14" s="7"/>
      <c r="AP14" s="1143"/>
      <c r="AQ14" s="1143"/>
      <c r="AR14" s="1143"/>
      <c r="AS14" s="1143"/>
      <c r="AT14" s="1143"/>
      <c r="AU14" s="1143"/>
      <c r="AV14" s="1143"/>
      <c r="AW14" s="1143"/>
      <c r="AX14" s="1143"/>
      <c r="AY14" s="1143"/>
      <c r="AZ14" s="1143"/>
      <c r="BA14" s="1143"/>
      <c r="BB14" s="1143"/>
      <c r="BC14" s="1143"/>
      <c r="BD14" s="152"/>
      <c r="BE14" s="152"/>
      <c r="BF14" s="152"/>
    </row>
    <row r="15" spans="2:58" ht="18.75" customHeight="1">
      <c r="B15" s="43"/>
      <c r="C15" s="43"/>
      <c r="D15" s="43"/>
      <c r="E15" s="43"/>
      <c r="F15" s="43"/>
      <c r="G15" s="43"/>
      <c r="H15" s="43"/>
      <c r="I15" s="43"/>
      <c r="J15" s="43"/>
      <c r="K15" s="43"/>
      <c r="L15" s="43"/>
      <c r="M15" s="43"/>
      <c r="N15" s="43"/>
      <c r="O15" s="43"/>
      <c r="P15" s="43"/>
      <c r="Q15" s="43"/>
      <c r="R15" s="43"/>
      <c r="S15" s="43"/>
      <c r="T15" s="43"/>
      <c r="Z15" s="43"/>
      <c r="AA15" s="26"/>
      <c r="AB15" s="26"/>
      <c r="AC15" s="26"/>
      <c r="AD15" s="26"/>
      <c r="AE15" s="26"/>
      <c r="AF15" s="26"/>
      <c r="AG15" s="26"/>
      <c r="AH15" s="26"/>
      <c r="AI15" s="26"/>
      <c r="AJ15" s="26"/>
      <c r="AK15" s="26"/>
      <c r="AL15" s="26"/>
      <c r="AM15" s="26"/>
      <c r="AN15" s="26"/>
      <c r="AO15" s="26"/>
      <c r="AP15" s="1143"/>
      <c r="AQ15" s="1143"/>
      <c r="AR15" s="1143"/>
      <c r="AS15" s="1143"/>
      <c r="AT15" s="1143"/>
      <c r="AU15" s="1143"/>
      <c r="AV15" s="1143"/>
      <c r="AW15" s="1143"/>
      <c r="AX15" s="1143"/>
      <c r="AY15" s="1143"/>
      <c r="AZ15" s="1143"/>
      <c r="BA15" s="1143"/>
      <c r="BB15" s="1143"/>
      <c r="BC15" s="1143"/>
    </row>
    <row r="16" spans="2:58" ht="22.65" customHeight="1">
      <c r="B16" s="1428" t="s">
        <v>423</v>
      </c>
      <c r="C16" s="1428"/>
      <c r="D16" s="1428"/>
      <c r="E16" s="1428"/>
      <c r="F16" s="1428"/>
      <c r="G16" s="1428"/>
      <c r="H16" s="1428"/>
      <c r="I16" s="1428"/>
      <c r="J16" s="1428"/>
      <c r="K16" s="1428"/>
      <c r="L16" s="1428"/>
      <c r="M16" s="1428"/>
      <c r="N16" s="1428"/>
      <c r="O16" s="1428"/>
      <c r="P16" s="1428"/>
      <c r="Q16" s="1428"/>
      <c r="R16" s="1428"/>
      <c r="S16" s="1428"/>
      <c r="T16" s="1428"/>
      <c r="U16" s="1428"/>
      <c r="V16" s="1428"/>
      <c r="W16" s="1428"/>
      <c r="X16" s="1428"/>
      <c r="Y16" s="1428"/>
      <c r="Z16" s="1428"/>
      <c r="AA16" s="1428"/>
      <c r="AB16" s="1428"/>
      <c r="AC16" s="1428"/>
      <c r="AD16" s="1428"/>
      <c r="AE16" s="1428"/>
      <c r="AF16" s="1428"/>
      <c r="AG16" s="1428"/>
      <c r="AH16" s="1428"/>
      <c r="AI16" s="1428"/>
      <c r="AJ16" s="1428"/>
      <c r="AK16" s="1428"/>
      <c r="AL16" s="1428"/>
    </row>
    <row r="17" spans="2:40" ht="22.65" customHeight="1">
      <c r="B17" s="1428"/>
      <c r="C17" s="1428"/>
      <c r="D17" s="1428"/>
      <c r="E17" s="1428"/>
      <c r="F17" s="1428"/>
      <c r="G17" s="1428"/>
      <c r="H17" s="1428"/>
      <c r="I17" s="1428"/>
      <c r="J17" s="1428"/>
      <c r="K17" s="1428"/>
      <c r="L17" s="1428"/>
      <c r="M17" s="1428"/>
      <c r="N17" s="1428"/>
      <c r="O17" s="1428"/>
      <c r="P17" s="1428"/>
      <c r="Q17" s="1428"/>
      <c r="R17" s="1428"/>
      <c r="S17" s="1428"/>
      <c r="T17" s="1428"/>
      <c r="U17" s="1428"/>
      <c r="V17" s="1428"/>
      <c r="W17" s="1428"/>
      <c r="X17" s="1428"/>
      <c r="Y17" s="1428"/>
      <c r="Z17" s="1428"/>
      <c r="AA17" s="1428"/>
      <c r="AB17" s="1428"/>
      <c r="AC17" s="1428"/>
      <c r="AD17" s="1428"/>
      <c r="AE17" s="1428"/>
      <c r="AF17" s="1428"/>
      <c r="AG17" s="1428"/>
      <c r="AH17" s="1428"/>
      <c r="AI17" s="1428"/>
      <c r="AJ17" s="1428"/>
      <c r="AK17" s="1428"/>
      <c r="AL17" s="1428"/>
    </row>
    <row r="18" spans="2:40" ht="22.65" customHeight="1">
      <c r="B18" s="43"/>
      <c r="C18" s="43"/>
      <c r="D18" s="43"/>
      <c r="E18" s="43"/>
      <c r="F18" s="43"/>
      <c r="G18" s="43"/>
      <c r="H18" s="43"/>
    </row>
    <row r="19" spans="2:40" ht="22.65" customHeight="1">
      <c r="B19" s="43"/>
      <c r="C19" s="43"/>
      <c r="D19" s="43"/>
      <c r="E19" s="43"/>
      <c r="F19" s="43"/>
      <c r="G19" s="43"/>
      <c r="H19" s="43"/>
    </row>
    <row r="20" spans="2:40" ht="22.65" customHeight="1">
      <c r="B20" s="43"/>
      <c r="C20" s="43"/>
      <c r="D20" s="43"/>
      <c r="E20" s="43"/>
      <c r="F20" s="43"/>
      <c r="G20" s="43"/>
      <c r="H20" s="43"/>
    </row>
    <row r="21" spans="2:40" ht="22.65" customHeight="1">
      <c r="B21" s="1407" t="s">
        <v>424</v>
      </c>
      <c r="C21" s="1407"/>
      <c r="D21" s="1407"/>
      <c r="E21" s="1407"/>
      <c r="F21" s="1407"/>
      <c r="G21" s="1407"/>
      <c r="H21" s="1407"/>
      <c r="I21" s="1407"/>
      <c r="J21" s="1407"/>
      <c r="K21" s="1407"/>
      <c r="L21" s="1407"/>
      <c r="M21" s="1407"/>
      <c r="N21" s="1407"/>
      <c r="O21" s="1407"/>
      <c r="P21" s="1407"/>
      <c r="Q21" s="1407"/>
      <c r="R21" s="1407"/>
      <c r="S21" s="1407"/>
      <c r="T21" s="1407"/>
      <c r="U21" s="1407"/>
      <c r="V21" s="1407"/>
      <c r="W21" s="1407"/>
      <c r="X21" s="1407"/>
      <c r="Y21" s="1407"/>
      <c r="Z21" s="1407"/>
      <c r="AA21" s="1407"/>
      <c r="AB21" s="1407"/>
      <c r="AC21" s="1407"/>
      <c r="AD21" s="1407"/>
      <c r="AE21" s="1407"/>
      <c r="AF21" s="1407"/>
      <c r="AG21" s="1407"/>
      <c r="AH21" s="1407"/>
      <c r="AI21" s="1407"/>
      <c r="AJ21" s="1407"/>
      <c r="AK21" s="1407"/>
      <c r="AL21" s="1407"/>
    </row>
    <row r="22" spans="2:40" ht="22.65" customHeight="1">
      <c r="B22" s="1405" t="s">
        <v>425</v>
      </c>
      <c r="C22" s="1405"/>
      <c r="D22" s="1405"/>
      <c r="E22" s="1405"/>
      <c r="F22" s="1405"/>
      <c r="G22" s="1405"/>
      <c r="H22" s="1405"/>
      <c r="I22" s="1405"/>
      <c r="J22" s="1405"/>
      <c r="K22" s="1405"/>
      <c r="L22" s="1405"/>
      <c r="M22" s="1405"/>
      <c r="N22" s="1405"/>
      <c r="O22" s="1405"/>
      <c r="P22" s="1405"/>
      <c r="Q22" s="1405"/>
      <c r="R22" s="1405"/>
      <c r="S22" s="1405"/>
      <c r="T22" s="1405"/>
      <c r="U22" s="1405"/>
      <c r="V22" s="1405"/>
      <c r="W22" s="1405"/>
      <c r="X22" s="1405"/>
      <c r="Y22" s="1405"/>
      <c r="Z22" s="1405"/>
      <c r="AA22" s="1405"/>
      <c r="AB22" s="1405"/>
      <c r="AC22" s="1405"/>
      <c r="AD22" s="1405"/>
      <c r="AE22" s="1405"/>
      <c r="AF22" s="1405"/>
      <c r="AG22" s="1405"/>
      <c r="AH22" s="1405"/>
      <c r="AI22" s="1405"/>
      <c r="AJ22" s="1405"/>
      <c r="AK22" s="1405"/>
      <c r="AL22" s="1405"/>
      <c r="AM22" s="1405"/>
      <c r="AN22" s="1405"/>
    </row>
    <row r="23" spans="2:40" ht="22.65" customHeight="1">
      <c r="B23" s="1405"/>
      <c r="C23" s="1405"/>
      <c r="D23" s="1405"/>
      <c r="E23" s="1405"/>
      <c r="F23" s="1405"/>
      <c r="G23" s="1405"/>
      <c r="H23" s="1405"/>
      <c r="I23" s="1405"/>
      <c r="J23" s="1405"/>
      <c r="K23" s="1405"/>
      <c r="L23" s="1405"/>
      <c r="M23" s="1405"/>
      <c r="N23" s="1405"/>
      <c r="O23" s="1405"/>
      <c r="P23" s="1405"/>
      <c r="Q23" s="1405"/>
      <c r="R23" s="1405"/>
      <c r="S23" s="1405"/>
      <c r="T23" s="1405"/>
      <c r="U23" s="1405"/>
      <c r="V23" s="1405"/>
      <c r="W23" s="1405"/>
      <c r="X23" s="1405"/>
      <c r="Y23" s="1405"/>
      <c r="Z23" s="1405"/>
      <c r="AA23" s="1405"/>
      <c r="AB23" s="1405"/>
      <c r="AC23" s="1405"/>
      <c r="AD23" s="1405"/>
      <c r="AE23" s="1405"/>
      <c r="AF23" s="1405"/>
      <c r="AG23" s="1405"/>
      <c r="AH23" s="1405"/>
      <c r="AI23" s="1405"/>
      <c r="AJ23" s="1405"/>
      <c r="AK23" s="1405"/>
      <c r="AL23" s="1405"/>
      <c r="AM23" s="1405"/>
      <c r="AN23" s="1405"/>
    </row>
    <row r="24" spans="2:40" ht="22.65" customHeight="1">
      <c r="B24" s="1407" t="s">
        <v>426</v>
      </c>
      <c r="C24" s="1407"/>
      <c r="D24" s="1407"/>
      <c r="E24" s="1407"/>
      <c r="F24" s="1407"/>
      <c r="G24" s="1407"/>
      <c r="H24" s="1407"/>
      <c r="I24" s="1407"/>
      <c r="J24" s="1407"/>
      <c r="K24" s="1407"/>
      <c r="L24" s="1407"/>
      <c r="M24" s="1407"/>
      <c r="N24" s="1407"/>
      <c r="O24" s="1407"/>
      <c r="P24" s="1407"/>
      <c r="Q24" s="1407"/>
      <c r="R24" s="1407"/>
      <c r="S24" s="1407"/>
      <c r="T24" s="1407"/>
      <c r="U24" s="1407"/>
      <c r="V24" s="1407"/>
      <c r="W24" s="1407"/>
      <c r="X24" s="1407"/>
      <c r="Y24" s="1407"/>
      <c r="Z24" s="1407"/>
      <c r="AA24" s="1407"/>
      <c r="AB24" s="1407"/>
      <c r="AC24" s="1407"/>
      <c r="AD24" s="1407"/>
      <c r="AE24" s="1407"/>
      <c r="AF24" s="1407"/>
      <c r="AG24" s="1407"/>
      <c r="AH24" s="1407"/>
      <c r="AI24" s="1407"/>
      <c r="AJ24" s="1407"/>
      <c r="AK24" s="1407"/>
      <c r="AL24" s="1407"/>
    </row>
    <row r="25" spans="2:40" ht="22.65" customHeight="1">
      <c r="B25" s="1405" t="s">
        <v>427</v>
      </c>
      <c r="C25" s="1405"/>
      <c r="D25" s="1405"/>
      <c r="E25" s="1405"/>
      <c r="F25" s="1405"/>
      <c r="G25" s="1405"/>
      <c r="H25" s="1405"/>
      <c r="I25" s="1405"/>
      <c r="J25" s="1405"/>
      <c r="K25" s="1405"/>
      <c r="L25" s="1405"/>
      <c r="M25" s="1405"/>
      <c r="N25" s="1405"/>
      <c r="O25" s="1405"/>
      <c r="P25" s="1405"/>
      <c r="Q25" s="1405"/>
      <c r="R25" s="1405"/>
      <c r="S25" s="1405"/>
      <c r="T25" s="1405"/>
      <c r="U25" s="1405"/>
      <c r="V25" s="1405"/>
      <c r="W25" s="1405"/>
      <c r="X25" s="1405"/>
      <c r="Y25" s="1405"/>
      <c r="Z25" s="1405"/>
      <c r="AA25" s="1405"/>
      <c r="AB25" s="1405"/>
      <c r="AC25" s="1405"/>
      <c r="AD25" s="1405"/>
      <c r="AE25" s="1405"/>
      <c r="AF25" s="1405"/>
      <c r="AG25" s="1405"/>
      <c r="AH25" s="1405"/>
      <c r="AI25" s="1405"/>
      <c r="AJ25" s="1405"/>
      <c r="AK25" s="1405"/>
      <c r="AL25" s="1405"/>
      <c r="AM25" s="1405"/>
      <c r="AN25" s="1405"/>
    </row>
    <row r="26" spans="2:40" ht="22.65" customHeight="1">
      <c r="B26" s="1405"/>
      <c r="C26" s="1405"/>
      <c r="D26" s="1405"/>
      <c r="E26" s="1405"/>
      <c r="F26" s="1405"/>
      <c r="G26" s="1405"/>
      <c r="H26" s="1405"/>
      <c r="I26" s="1405"/>
      <c r="J26" s="1405"/>
      <c r="K26" s="1405"/>
      <c r="L26" s="1405"/>
      <c r="M26" s="1405"/>
      <c r="N26" s="1405"/>
      <c r="O26" s="1405"/>
      <c r="P26" s="1405"/>
      <c r="Q26" s="1405"/>
      <c r="R26" s="1405"/>
      <c r="S26" s="1405"/>
      <c r="T26" s="1405"/>
      <c r="U26" s="1405"/>
      <c r="V26" s="1405"/>
      <c r="W26" s="1405"/>
      <c r="X26" s="1405"/>
      <c r="Y26" s="1405"/>
      <c r="Z26" s="1405"/>
      <c r="AA26" s="1405"/>
      <c r="AB26" s="1405"/>
      <c r="AC26" s="1405"/>
      <c r="AD26" s="1405"/>
      <c r="AE26" s="1405"/>
      <c r="AF26" s="1405"/>
      <c r="AG26" s="1405"/>
      <c r="AH26" s="1405"/>
      <c r="AI26" s="1405"/>
      <c r="AJ26" s="1405"/>
      <c r="AK26" s="1405"/>
      <c r="AL26" s="1405"/>
      <c r="AM26" s="1405"/>
      <c r="AN26" s="1405"/>
    </row>
    <row r="27" spans="2:40" ht="22.65" customHeight="1">
      <c r="B27" s="1429" t="s">
        <v>428</v>
      </c>
      <c r="C27" s="1429"/>
      <c r="D27" s="1429"/>
      <c r="E27" s="1429"/>
      <c r="F27" s="1429"/>
      <c r="G27" s="1429"/>
      <c r="H27" s="1429"/>
      <c r="I27" s="1429"/>
      <c r="J27" s="1429"/>
      <c r="K27" s="1429"/>
      <c r="L27" s="1429"/>
      <c r="M27" s="1429"/>
      <c r="N27" s="1429"/>
      <c r="O27" s="1429"/>
      <c r="P27" s="1429"/>
      <c r="Q27" s="1429"/>
      <c r="R27" s="1429"/>
      <c r="S27" s="1429"/>
      <c r="T27" s="1429"/>
      <c r="U27" s="1429"/>
      <c r="V27" s="1429"/>
      <c r="W27" s="1429"/>
      <c r="X27" s="1429"/>
      <c r="Y27" s="1429"/>
      <c r="Z27" s="1429"/>
      <c r="AA27" s="1429"/>
      <c r="AB27" s="1429"/>
      <c r="AC27" s="1429"/>
      <c r="AD27" s="1429"/>
      <c r="AE27" s="1429"/>
      <c r="AF27" s="1429"/>
      <c r="AG27" s="1429"/>
      <c r="AH27" s="1429"/>
      <c r="AI27" s="1429"/>
      <c r="AJ27" s="1429"/>
      <c r="AK27" s="1429"/>
      <c r="AL27" s="1429"/>
      <c r="AM27" s="1429"/>
    </row>
    <row r="28" spans="2:40" ht="15" customHeight="1">
      <c r="B28" s="1429" t="s">
        <v>429</v>
      </c>
      <c r="C28" s="1429"/>
      <c r="D28" s="1429"/>
      <c r="E28" s="1429"/>
      <c r="F28" s="1429"/>
      <c r="G28" s="1429"/>
      <c r="H28" s="1429"/>
      <c r="I28" s="1429"/>
      <c r="J28" s="1429"/>
      <c r="K28" s="1429"/>
      <c r="L28" s="1429"/>
      <c r="M28" s="1429"/>
      <c r="N28" s="1429"/>
      <c r="O28" s="1429"/>
      <c r="P28" s="1429"/>
      <c r="Q28" s="1429"/>
      <c r="R28" s="1429"/>
      <c r="S28" s="1429"/>
      <c r="T28" s="1429"/>
      <c r="U28" s="1429"/>
      <c r="V28" s="1429"/>
      <c r="W28" s="1429"/>
      <c r="X28" s="1429"/>
      <c r="Y28" s="1429"/>
      <c r="Z28" s="1429"/>
      <c r="AA28" s="1429"/>
      <c r="AB28" s="1429"/>
      <c r="AC28" s="1429"/>
      <c r="AD28" s="1429"/>
      <c r="AE28" s="1429"/>
      <c r="AF28" s="1429"/>
      <c r="AG28" s="1429"/>
      <c r="AH28" s="1429"/>
      <c r="AI28" s="1429"/>
      <c r="AJ28" s="1429"/>
      <c r="AK28" s="1429"/>
      <c r="AL28" s="1429"/>
      <c r="AM28" s="1429"/>
      <c r="AN28" s="1429"/>
    </row>
    <row r="29" spans="2:40" ht="15" customHeight="1">
      <c r="B29" s="1429"/>
      <c r="C29" s="1429"/>
      <c r="D29" s="1429"/>
      <c r="E29" s="1429"/>
      <c r="F29" s="1429"/>
      <c r="G29" s="1429"/>
      <c r="H29" s="1429"/>
      <c r="I29" s="1429"/>
      <c r="J29" s="1429"/>
      <c r="K29" s="1429"/>
      <c r="L29" s="1429"/>
      <c r="M29" s="1429"/>
      <c r="N29" s="1429"/>
      <c r="O29" s="1429"/>
      <c r="P29" s="1429"/>
      <c r="Q29" s="1429"/>
      <c r="R29" s="1429"/>
      <c r="S29" s="1429"/>
      <c r="T29" s="1429"/>
      <c r="U29" s="1429"/>
      <c r="V29" s="1429"/>
      <c r="W29" s="1429"/>
      <c r="X29" s="1429"/>
      <c r="Y29" s="1429"/>
      <c r="Z29" s="1429"/>
      <c r="AA29" s="1429"/>
      <c r="AB29" s="1429"/>
      <c r="AC29" s="1429"/>
      <c r="AD29" s="1429"/>
      <c r="AE29" s="1429"/>
      <c r="AF29" s="1429"/>
      <c r="AG29" s="1429"/>
      <c r="AH29" s="1429"/>
      <c r="AI29" s="1429"/>
      <c r="AJ29" s="1429"/>
      <c r="AK29" s="1429"/>
      <c r="AL29" s="1429"/>
      <c r="AM29" s="1429"/>
      <c r="AN29" s="1429"/>
    </row>
    <row r="30" spans="2:40" ht="22.65" customHeight="1">
      <c r="B30" s="91"/>
      <c r="C30" s="245" t="s">
        <v>430</v>
      </c>
      <c r="D30" s="1405" t="s">
        <v>431</v>
      </c>
      <c r="E30" s="1405"/>
      <c r="F30" s="1405"/>
      <c r="G30" s="1405"/>
      <c r="H30" s="1405"/>
      <c r="I30" s="1405"/>
      <c r="J30" s="1405"/>
      <c r="K30" s="1405"/>
      <c r="L30" s="1405"/>
      <c r="M30" s="1405"/>
      <c r="N30" s="1405"/>
      <c r="O30" s="1405"/>
      <c r="P30" s="1405"/>
      <c r="Q30" s="1405"/>
      <c r="R30" s="1405"/>
      <c r="S30" s="1405"/>
      <c r="T30" s="1405"/>
      <c r="U30" s="1405"/>
      <c r="V30" s="1405"/>
      <c r="W30" s="1405"/>
      <c r="X30" s="1405"/>
      <c r="Y30" s="1405"/>
      <c r="Z30" s="1405"/>
      <c r="AA30" s="1405"/>
      <c r="AB30" s="1405"/>
      <c r="AC30" s="1405"/>
      <c r="AD30" s="1405"/>
      <c r="AE30" s="1405"/>
      <c r="AF30" s="1405"/>
      <c r="AG30" s="1405"/>
      <c r="AH30" s="1405"/>
      <c r="AI30" s="1405"/>
      <c r="AJ30" s="1405"/>
      <c r="AK30" s="1405"/>
      <c r="AL30" s="1405"/>
      <c r="AM30" s="1405"/>
      <c r="AN30" s="1405"/>
    </row>
    <row r="31" spans="2:40" ht="39.9" customHeight="1">
      <c r="B31" s="91"/>
      <c r="C31" s="245" t="s">
        <v>432</v>
      </c>
      <c r="D31" s="1405" t="s">
        <v>433</v>
      </c>
      <c r="E31" s="1405"/>
      <c r="F31" s="1405"/>
      <c r="G31" s="1405"/>
      <c r="H31" s="1405"/>
      <c r="I31" s="1405"/>
      <c r="J31" s="1405"/>
      <c r="K31" s="1405"/>
      <c r="L31" s="1405"/>
      <c r="M31" s="1405"/>
      <c r="N31" s="1405"/>
      <c r="O31" s="1405"/>
      <c r="P31" s="1405"/>
      <c r="Q31" s="1405"/>
      <c r="R31" s="1405"/>
      <c r="S31" s="1405"/>
      <c r="T31" s="1405"/>
      <c r="U31" s="1405"/>
      <c r="V31" s="1405"/>
      <c r="W31" s="1405"/>
      <c r="X31" s="1405"/>
      <c r="Y31" s="1405"/>
      <c r="Z31" s="1405"/>
      <c r="AA31" s="1405"/>
      <c r="AB31" s="1405"/>
      <c r="AC31" s="1405"/>
      <c r="AD31" s="1405"/>
      <c r="AE31" s="1405"/>
      <c r="AF31" s="1405"/>
      <c r="AG31" s="1405"/>
      <c r="AH31" s="1405"/>
      <c r="AI31" s="1405"/>
      <c r="AJ31" s="1405"/>
      <c r="AK31" s="1405"/>
      <c r="AL31" s="1405"/>
      <c r="AM31" s="1405"/>
      <c r="AN31" s="1405"/>
    </row>
    <row r="32" spans="2:40" ht="39.9" customHeight="1">
      <c r="B32" s="91"/>
      <c r="C32" s="245" t="s">
        <v>434</v>
      </c>
      <c r="D32" s="1405" t="s">
        <v>435</v>
      </c>
      <c r="E32" s="1405"/>
      <c r="F32" s="1405"/>
      <c r="G32" s="1405"/>
      <c r="H32" s="1405"/>
      <c r="I32" s="1405"/>
      <c r="J32" s="1405"/>
      <c r="K32" s="1405"/>
      <c r="L32" s="1405"/>
      <c r="M32" s="1405"/>
      <c r="N32" s="1405"/>
      <c r="O32" s="1405"/>
      <c r="P32" s="1405"/>
      <c r="Q32" s="1405"/>
      <c r="R32" s="1405"/>
      <c r="S32" s="1405"/>
      <c r="T32" s="1405"/>
      <c r="U32" s="1405"/>
      <c r="V32" s="1405"/>
      <c r="W32" s="1405"/>
      <c r="X32" s="1405"/>
      <c r="Y32" s="1405"/>
      <c r="Z32" s="1405"/>
      <c r="AA32" s="1405"/>
      <c r="AB32" s="1405"/>
      <c r="AC32" s="1405"/>
      <c r="AD32" s="1405"/>
      <c r="AE32" s="1405"/>
      <c r="AF32" s="1405"/>
      <c r="AG32" s="1405"/>
      <c r="AH32" s="1405"/>
      <c r="AI32" s="1405"/>
      <c r="AJ32" s="1405"/>
      <c r="AK32" s="1405"/>
      <c r="AL32" s="1405"/>
      <c r="AM32" s="1405"/>
      <c r="AN32" s="1405"/>
    </row>
    <row r="33" spans="2:48" ht="22.65" customHeight="1">
      <c r="B33" s="91"/>
      <c r="C33" s="245" t="s">
        <v>436</v>
      </c>
      <c r="D33" s="1405" t="s">
        <v>437</v>
      </c>
      <c r="E33" s="1405"/>
      <c r="F33" s="1405"/>
      <c r="G33" s="1405"/>
      <c r="H33" s="1405"/>
      <c r="I33" s="1405"/>
      <c r="J33" s="1405"/>
      <c r="K33" s="1405"/>
      <c r="L33" s="1405"/>
      <c r="M33" s="1405"/>
      <c r="N33" s="1405"/>
      <c r="O33" s="1405"/>
      <c r="P33" s="1405"/>
      <c r="Q33" s="1405"/>
      <c r="R33" s="1405"/>
      <c r="S33" s="1405"/>
      <c r="T33" s="1405"/>
      <c r="U33" s="1405"/>
      <c r="V33" s="1405"/>
      <c r="W33" s="1405"/>
      <c r="X33" s="1405"/>
      <c r="Y33" s="1405"/>
      <c r="Z33" s="1405"/>
      <c r="AA33" s="1405"/>
      <c r="AB33" s="1405"/>
      <c r="AC33" s="1405"/>
      <c r="AD33" s="1405"/>
      <c r="AE33" s="1405"/>
      <c r="AF33" s="1405"/>
      <c r="AG33" s="1405"/>
      <c r="AH33" s="1405"/>
      <c r="AI33" s="1405"/>
      <c r="AJ33" s="1405"/>
      <c r="AK33" s="1405"/>
      <c r="AL33" s="1405"/>
      <c r="AM33" s="1405"/>
      <c r="AN33" s="1405"/>
    </row>
    <row r="34" spans="2:48" ht="39.9" customHeight="1">
      <c r="B34" s="91"/>
      <c r="C34" s="245" t="s">
        <v>438</v>
      </c>
      <c r="D34" s="1405" t="s">
        <v>439</v>
      </c>
      <c r="E34" s="1405"/>
      <c r="F34" s="1405"/>
      <c r="G34" s="1405"/>
      <c r="H34" s="1405"/>
      <c r="I34" s="1405"/>
      <c r="J34" s="1405"/>
      <c r="K34" s="1405"/>
      <c r="L34" s="1405"/>
      <c r="M34" s="1405"/>
      <c r="N34" s="1405"/>
      <c r="O34" s="1405"/>
      <c r="P34" s="1405"/>
      <c r="Q34" s="1405"/>
      <c r="R34" s="1405"/>
      <c r="S34" s="1405"/>
      <c r="T34" s="1405"/>
      <c r="U34" s="1405"/>
      <c r="V34" s="1405"/>
      <c r="W34" s="1405"/>
      <c r="X34" s="1405"/>
      <c r="Y34" s="1405"/>
      <c r="Z34" s="1405"/>
      <c r="AA34" s="1405"/>
      <c r="AB34" s="1405"/>
      <c r="AC34" s="1405"/>
      <c r="AD34" s="1405"/>
      <c r="AE34" s="1405"/>
      <c r="AF34" s="1405"/>
      <c r="AG34" s="1405"/>
      <c r="AH34" s="1405"/>
      <c r="AI34" s="1405"/>
      <c r="AJ34" s="1405"/>
      <c r="AK34" s="1405"/>
      <c r="AL34" s="1405"/>
      <c r="AM34" s="1405"/>
      <c r="AN34" s="1405"/>
      <c r="AV34" s="102" t="s">
        <v>144</v>
      </c>
    </row>
    <row r="35" spans="2:48" ht="60" customHeight="1">
      <c r="B35" s="91"/>
      <c r="C35" s="245" t="s">
        <v>440</v>
      </c>
      <c r="D35" s="1405" t="s">
        <v>441</v>
      </c>
      <c r="E35" s="1405"/>
      <c r="F35" s="1405"/>
      <c r="G35" s="1405"/>
      <c r="H35" s="1405"/>
      <c r="I35" s="1405"/>
      <c r="J35" s="1405"/>
      <c r="K35" s="1405"/>
      <c r="L35" s="1405"/>
      <c r="M35" s="1405"/>
      <c r="N35" s="1405"/>
      <c r="O35" s="1405"/>
      <c r="P35" s="1405"/>
      <c r="Q35" s="1405"/>
      <c r="R35" s="1405"/>
      <c r="S35" s="1405"/>
      <c r="T35" s="1405"/>
      <c r="U35" s="1405"/>
      <c r="V35" s="1405"/>
      <c r="W35" s="1405"/>
      <c r="X35" s="1405"/>
      <c r="Y35" s="1405"/>
      <c r="Z35" s="1405"/>
      <c r="AA35" s="1405"/>
      <c r="AB35" s="1405"/>
      <c r="AC35" s="1405"/>
      <c r="AD35" s="1405"/>
      <c r="AE35" s="1405"/>
      <c r="AF35" s="1405"/>
      <c r="AG35" s="1405"/>
      <c r="AH35" s="1405"/>
      <c r="AI35" s="1405"/>
      <c r="AJ35" s="1405"/>
      <c r="AK35" s="1405"/>
      <c r="AL35" s="1405"/>
      <c r="AM35" s="1405"/>
      <c r="AN35" s="1405"/>
    </row>
    <row r="36" spans="2:48" ht="22.65" customHeight="1">
      <c r="B36" s="91"/>
      <c r="C36" s="245" t="s">
        <v>442</v>
      </c>
      <c r="D36" s="1405" t="s">
        <v>443</v>
      </c>
      <c r="E36" s="1405"/>
      <c r="F36" s="1405"/>
      <c r="G36" s="1405"/>
      <c r="H36" s="1405"/>
      <c r="I36" s="1405"/>
      <c r="J36" s="1405"/>
      <c r="K36" s="1405"/>
      <c r="L36" s="1405"/>
      <c r="M36" s="1405"/>
      <c r="N36" s="1405"/>
      <c r="O36" s="1405"/>
      <c r="P36" s="1405"/>
      <c r="Q36" s="1405"/>
      <c r="R36" s="1405"/>
      <c r="S36" s="1405"/>
      <c r="T36" s="1405"/>
      <c r="U36" s="1405"/>
      <c r="V36" s="1405"/>
      <c r="W36" s="1405"/>
      <c r="X36" s="1405"/>
      <c r="Y36" s="1405"/>
      <c r="Z36" s="1405"/>
      <c r="AA36" s="1405"/>
      <c r="AB36" s="1405"/>
      <c r="AC36" s="1405"/>
      <c r="AD36" s="1405"/>
      <c r="AE36" s="1405"/>
      <c r="AF36" s="1405"/>
      <c r="AG36" s="1405"/>
      <c r="AH36" s="1405"/>
      <c r="AI36" s="1405"/>
      <c r="AJ36" s="1405"/>
      <c r="AK36" s="1405"/>
      <c r="AL36" s="1405"/>
      <c r="AM36" s="1405"/>
      <c r="AN36" s="1405"/>
    </row>
    <row r="37" spans="2:48" ht="39.9" customHeight="1">
      <c r="B37" s="91"/>
      <c r="C37" s="245" t="s">
        <v>444</v>
      </c>
      <c r="D37" s="1405" t="s">
        <v>445</v>
      </c>
      <c r="E37" s="1405"/>
      <c r="F37" s="1405"/>
      <c r="G37" s="1405"/>
      <c r="H37" s="1405"/>
      <c r="I37" s="1405"/>
      <c r="J37" s="1405"/>
      <c r="K37" s="1405"/>
      <c r="L37" s="1405"/>
      <c r="M37" s="1405"/>
      <c r="N37" s="1405"/>
      <c r="O37" s="1405"/>
      <c r="P37" s="1405"/>
      <c r="Q37" s="1405"/>
      <c r="R37" s="1405"/>
      <c r="S37" s="1405"/>
      <c r="T37" s="1405"/>
      <c r="U37" s="1405"/>
      <c r="V37" s="1405"/>
      <c r="W37" s="1405"/>
      <c r="X37" s="1405"/>
      <c r="Y37" s="1405"/>
      <c r="Z37" s="1405"/>
      <c r="AA37" s="1405"/>
      <c r="AB37" s="1405"/>
      <c r="AC37" s="1405"/>
      <c r="AD37" s="1405"/>
      <c r="AE37" s="1405"/>
      <c r="AF37" s="1405"/>
      <c r="AG37" s="1405"/>
      <c r="AH37" s="1405"/>
      <c r="AI37" s="1405"/>
      <c r="AJ37" s="1405"/>
      <c r="AK37" s="1405"/>
      <c r="AL37" s="1405"/>
      <c r="AM37" s="1405"/>
      <c r="AN37" s="1405"/>
    </row>
    <row r="38" spans="2:48" ht="22.65" customHeight="1">
      <c r="B38" s="91"/>
      <c r="C38" s="245" t="s">
        <v>446</v>
      </c>
      <c r="D38" s="1405" t="s">
        <v>447</v>
      </c>
      <c r="E38" s="1405"/>
      <c r="F38" s="1405"/>
      <c r="G38" s="1405"/>
      <c r="H38" s="1405"/>
      <c r="I38" s="1405"/>
      <c r="J38" s="1405"/>
      <c r="K38" s="1405"/>
      <c r="L38" s="1405"/>
      <c r="M38" s="1405"/>
      <c r="N38" s="1405"/>
      <c r="O38" s="1405"/>
      <c r="P38" s="1405"/>
      <c r="Q38" s="1405"/>
      <c r="R38" s="1405"/>
      <c r="S38" s="1405"/>
      <c r="T38" s="1405"/>
      <c r="U38" s="1405"/>
      <c r="V38" s="1405"/>
      <c r="W38" s="1405"/>
      <c r="X38" s="1405"/>
      <c r="Y38" s="1405"/>
      <c r="Z38" s="1405"/>
      <c r="AA38" s="1405"/>
      <c r="AB38" s="1405"/>
      <c r="AC38" s="1405"/>
      <c r="AD38" s="1405"/>
      <c r="AE38" s="1405"/>
      <c r="AF38" s="1405"/>
      <c r="AG38" s="1405"/>
      <c r="AH38" s="1405"/>
      <c r="AI38" s="1405"/>
      <c r="AJ38" s="1405"/>
      <c r="AK38" s="1405"/>
      <c r="AL38" s="1405"/>
      <c r="AM38" s="1405"/>
      <c r="AN38" s="1405"/>
    </row>
    <row r="39" spans="2:48" ht="39.9" customHeight="1">
      <c r="B39" s="91"/>
      <c r="C39" s="245" t="s">
        <v>448</v>
      </c>
      <c r="D39" s="1405" t="s">
        <v>449</v>
      </c>
      <c r="E39" s="1405"/>
      <c r="F39" s="1405"/>
      <c r="G39" s="1405"/>
      <c r="H39" s="1405"/>
      <c r="I39" s="1405"/>
      <c r="J39" s="1405"/>
      <c r="K39" s="1405"/>
      <c r="L39" s="1405"/>
      <c r="M39" s="1405"/>
      <c r="N39" s="1405"/>
      <c r="O39" s="1405"/>
      <c r="P39" s="1405"/>
      <c r="Q39" s="1405"/>
      <c r="R39" s="1405"/>
      <c r="S39" s="1405"/>
      <c r="T39" s="1405"/>
      <c r="U39" s="1405"/>
      <c r="V39" s="1405"/>
      <c r="W39" s="1405"/>
      <c r="X39" s="1405"/>
      <c r="Y39" s="1405"/>
      <c r="Z39" s="1405"/>
      <c r="AA39" s="1405"/>
      <c r="AB39" s="1405"/>
      <c r="AC39" s="1405"/>
      <c r="AD39" s="1405"/>
      <c r="AE39" s="1405"/>
      <c r="AF39" s="1405"/>
      <c r="AG39" s="1405"/>
      <c r="AH39" s="1405"/>
      <c r="AI39" s="1405"/>
      <c r="AJ39" s="1405"/>
      <c r="AK39" s="1405"/>
      <c r="AL39" s="1405"/>
      <c r="AM39" s="1405"/>
      <c r="AN39" s="1405"/>
    </row>
    <row r="40" spans="2:48" ht="39.9" customHeight="1">
      <c r="B40" s="91"/>
      <c r="C40" s="245" t="s">
        <v>450</v>
      </c>
      <c r="D40" s="1405" t="s">
        <v>451</v>
      </c>
      <c r="E40" s="1405"/>
      <c r="F40" s="1405"/>
      <c r="G40" s="1405"/>
      <c r="H40" s="1405"/>
      <c r="I40" s="1405"/>
      <c r="J40" s="1405"/>
      <c r="K40" s="1405"/>
      <c r="L40" s="1405"/>
      <c r="M40" s="1405"/>
      <c r="N40" s="1405"/>
      <c r="O40" s="1405"/>
      <c r="P40" s="1405"/>
      <c r="Q40" s="1405"/>
      <c r="R40" s="1405"/>
      <c r="S40" s="1405"/>
      <c r="T40" s="1405"/>
      <c r="U40" s="1405"/>
      <c r="V40" s="1405"/>
      <c r="W40" s="1405"/>
      <c r="X40" s="1405"/>
      <c r="Y40" s="1405"/>
      <c r="Z40" s="1405"/>
      <c r="AA40" s="1405"/>
      <c r="AB40" s="1405"/>
      <c r="AC40" s="1405"/>
      <c r="AD40" s="1405"/>
      <c r="AE40" s="1405"/>
      <c r="AF40" s="1405"/>
      <c r="AG40" s="1405"/>
      <c r="AH40" s="1405"/>
      <c r="AI40" s="1405"/>
      <c r="AJ40" s="1405"/>
      <c r="AK40" s="1405"/>
      <c r="AL40" s="1405"/>
      <c r="AM40" s="1405"/>
      <c r="AN40" s="1405"/>
    </row>
    <row r="41" spans="2:48" ht="22.65" customHeight="1">
      <c r="B41" s="91"/>
      <c r="C41" s="245"/>
      <c r="D41" s="91"/>
      <c r="E41" s="91"/>
      <c r="F41" s="91"/>
      <c r="G41" s="91"/>
      <c r="H41" s="91"/>
      <c r="I41" s="91"/>
      <c r="J41" s="91"/>
      <c r="K41" s="91"/>
      <c r="L41" s="91"/>
      <c r="M41" s="91"/>
      <c r="N41" s="91"/>
      <c r="O41" s="91"/>
      <c r="P41" s="91"/>
      <c r="Q41" s="91"/>
      <c r="R41" s="91"/>
      <c r="S41" s="91"/>
      <c r="T41" s="91"/>
      <c r="U41" s="91"/>
      <c r="V41" s="91"/>
      <c r="W41" s="91"/>
      <c r="X41" s="91"/>
      <c r="Y41" s="91"/>
      <c r="Z41" s="91"/>
      <c r="AA41" s="91"/>
      <c r="AB41" s="91"/>
      <c r="AC41" s="91"/>
      <c r="AD41" s="91"/>
      <c r="AE41" s="91"/>
      <c r="AF41" s="91"/>
      <c r="AG41" s="91"/>
      <c r="AH41" s="91"/>
      <c r="AI41" s="91"/>
      <c r="AJ41" s="91"/>
      <c r="AK41" s="91"/>
      <c r="AL41" s="91"/>
    </row>
    <row r="42" spans="2:48" ht="22.65" customHeight="1">
      <c r="B42" s="91"/>
      <c r="C42" s="91"/>
      <c r="D42" s="91"/>
      <c r="E42" s="91"/>
      <c r="F42" s="91"/>
      <c r="G42" s="91"/>
      <c r="H42" s="91"/>
      <c r="I42" s="91"/>
      <c r="J42" s="91"/>
      <c r="K42" s="91"/>
      <c r="L42" s="91"/>
      <c r="M42" s="91"/>
      <c r="N42" s="91"/>
      <c r="O42" s="91"/>
      <c r="P42" s="91"/>
      <c r="Q42" s="91"/>
      <c r="R42" s="91"/>
      <c r="S42" s="91"/>
      <c r="T42" s="91"/>
      <c r="U42" s="91"/>
      <c r="V42" s="91"/>
      <c r="W42" s="91"/>
      <c r="X42" s="91"/>
      <c r="Y42" s="91"/>
      <c r="Z42" s="91"/>
      <c r="AA42" s="91"/>
      <c r="AB42" s="91"/>
      <c r="AC42" s="91"/>
      <c r="AD42" s="91"/>
      <c r="AE42" s="91"/>
      <c r="AF42" s="91"/>
      <c r="AG42" s="91"/>
      <c r="AH42" s="91"/>
      <c r="AI42" s="91"/>
      <c r="AJ42" s="91"/>
      <c r="AK42" s="91"/>
      <c r="AL42" s="91"/>
    </row>
    <row r="43" spans="2:48" ht="22.65" customHeight="1">
      <c r="B43" s="91"/>
      <c r="C43" s="91"/>
      <c r="D43" s="91"/>
      <c r="E43" s="91"/>
      <c r="F43" s="91"/>
      <c r="G43" s="91"/>
      <c r="H43" s="91"/>
      <c r="I43" s="91"/>
      <c r="J43" s="91"/>
      <c r="K43" s="91"/>
      <c r="L43" s="91"/>
      <c r="M43" s="91"/>
      <c r="N43" s="91"/>
      <c r="O43" s="91"/>
      <c r="P43" s="91"/>
      <c r="Q43" s="91"/>
      <c r="R43" s="91"/>
      <c r="S43" s="91"/>
      <c r="T43" s="91"/>
      <c r="U43" s="91"/>
      <c r="V43" s="91"/>
      <c r="W43" s="91"/>
      <c r="X43" s="91"/>
      <c r="Y43" s="91"/>
      <c r="Z43" s="91"/>
      <c r="AA43" s="91"/>
      <c r="AB43" s="91"/>
      <c r="AC43" s="91"/>
      <c r="AD43" s="91"/>
      <c r="AE43" s="91"/>
      <c r="AF43" s="91"/>
      <c r="AG43" s="91"/>
      <c r="AH43" s="91"/>
      <c r="AI43" s="91"/>
      <c r="AJ43" s="91"/>
      <c r="AK43" s="91"/>
      <c r="AL43" s="91"/>
    </row>
    <row r="44" spans="2:48" ht="22.65" customHeight="1">
      <c r="B44" s="1406"/>
      <c r="C44" s="1406"/>
      <c r="D44" s="1406"/>
      <c r="E44" s="1406"/>
      <c r="F44" s="1406"/>
      <c r="G44" s="1406"/>
      <c r="H44" s="1406"/>
      <c r="I44" s="1406"/>
      <c r="J44" s="1406"/>
      <c r="K44" s="1406"/>
      <c r="L44" s="1406"/>
      <c r="M44" s="1406"/>
      <c r="N44" s="1406"/>
      <c r="O44" s="1406"/>
      <c r="P44" s="1406"/>
      <c r="Q44" s="1406"/>
      <c r="R44" s="1406"/>
      <c r="S44" s="1406"/>
      <c r="T44" s="1406"/>
      <c r="U44" s="1406"/>
      <c r="V44" s="1406"/>
      <c r="W44" s="1406"/>
      <c r="X44" s="1406"/>
      <c r="Y44" s="1406"/>
      <c r="Z44" s="1406"/>
      <c r="AA44" s="1406"/>
      <c r="AB44" s="1406"/>
      <c r="AC44" s="1406"/>
      <c r="AD44" s="1406"/>
      <c r="AE44" s="1406"/>
      <c r="AF44" s="1406"/>
      <c r="AG44" s="1406"/>
      <c r="AH44" s="1406"/>
      <c r="AI44" s="1406"/>
      <c r="AJ44" s="1406"/>
      <c r="AK44" s="1406"/>
      <c r="AL44" s="1406"/>
    </row>
    <row r="45" spans="2:48" ht="22.65" customHeight="1">
      <c r="B45" s="1406"/>
      <c r="C45" s="1406"/>
      <c r="D45" s="1406"/>
      <c r="E45" s="1406"/>
      <c r="F45" s="1406"/>
      <c r="G45" s="1406"/>
      <c r="H45" s="1406"/>
      <c r="I45" s="1406"/>
      <c r="J45" s="1406"/>
      <c r="K45" s="1406"/>
      <c r="L45" s="1406"/>
      <c r="M45" s="1406"/>
      <c r="N45" s="1406"/>
      <c r="O45" s="1406"/>
      <c r="P45" s="1406"/>
      <c r="Q45" s="1406"/>
      <c r="R45" s="1406"/>
      <c r="S45" s="1406"/>
      <c r="T45" s="1406"/>
      <c r="U45" s="1406"/>
      <c r="V45" s="1406"/>
      <c r="W45" s="1406"/>
      <c r="X45" s="1406"/>
      <c r="Y45" s="1406"/>
      <c r="Z45" s="1406"/>
      <c r="AA45" s="1406"/>
      <c r="AB45" s="1406"/>
      <c r="AC45" s="1406"/>
      <c r="AD45" s="1406"/>
      <c r="AE45" s="1406"/>
      <c r="AF45" s="1406"/>
      <c r="AG45" s="1406"/>
      <c r="AH45" s="1406"/>
      <c r="AI45" s="1406"/>
      <c r="AJ45" s="1406"/>
      <c r="AK45" s="1406"/>
      <c r="AL45" s="1406"/>
    </row>
    <row r="46" spans="2:48" ht="22.65" customHeight="1">
      <c r="B46" s="47"/>
      <c r="C46" s="48"/>
      <c r="D46" s="48"/>
      <c r="E46" s="48"/>
      <c r="F46" s="48"/>
      <c r="G46" s="48"/>
      <c r="H46" s="48"/>
      <c r="I46" s="48"/>
      <c r="J46" s="48"/>
      <c r="K46" s="48"/>
      <c r="L46" s="48"/>
      <c r="M46" s="48"/>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row>
    <row r="47" spans="2:48" ht="22.65" customHeight="1">
      <c r="B47" s="47"/>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row>
    <row r="48" spans="2:48" ht="22.65" customHeight="1">
      <c r="B48" s="47"/>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row>
    <row r="49" spans="2:38" ht="22.65" customHeight="1">
      <c r="B49" s="50"/>
      <c r="C49" s="43"/>
      <c r="D49" s="43"/>
      <c r="E49" s="43"/>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row>
    <row r="50" spans="2:38" ht="22.65" customHeight="1">
      <c r="B50" s="50"/>
      <c r="C50" s="52"/>
      <c r="D50" s="52"/>
      <c r="E50" s="52"/>
      <c r="F50" s="52"/>
      <c r="G50" s="52"/>
      <c r="H50" s="52"/>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row>
    <row r="51" spans="2:38" ht="22.65" customHeight="1">
      <c r="B51" s="50"/>
      <c r="C51" s="52"/>
      <c r="D51" s="52"/>
      <c r="E51" s="52"/>
      <c r="F51" s="52"/>
      <c r="G51" s="52"/>
      <c r="H51" s="52"/>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row>
    <row r="52" spans="2:38" ht="22.65" customHeight="1">
      <c r="B52" s="50"/>
      <c r="C52" s="52"/>
      <c r="D52" s="52"/>
      <c r="E52" s="52"/>
      <c r="F52" s="52"/>
      <c r="G52" s="52"/>
      <c r="H52" s="52"/>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row>
    <row r="186" spans="9:9" ht="15" customHeight="1">
      <c r="I186" s="36" t="s">
        <v>63</v>
      </c>
    </row>
  </sheetData>
  <sheetProtection algorithmName="SHA-512" hashValue="4ff0hBLrL52cha1gE2gJ4fTjR8D1csLhvJxIJLHESaXGIJrptBVu/JU+p+FrwwrCQgDlHMwxqCMPaxhu+g5Yng==" saltValue="drJjoLjrwDCBIzRA4YP47Q==" spinCount="100000" sheet="1" selectLockedCells="1"/>
  <mergeCells count="34">
    <mergeCell ref="D40:AN40"/>
    <mergeCell ref="B44:AL45"/>
    <mergeCell ref="D34:AN34"/>
    <mergeCell ref="D35:AN35"/>
    <mergeCell ref="D36:AN36"/>
    <mergeCell ref="D37:AN37"/>
    <mergeCell ref="D38:AN38"/>
    <mergeCell ref="D39:AN39"/>
    <mergeCell ref="D33:AN33"/>
    <mergeCell ref="AP14:BC15"/>
    <mergeCell ref="B16:AL17"/>
    <mergeCell ref="B21:AL21"/>
    <mergeCell ref="B22:AN23"/>
    <mergeCell ref="B24:AL24"/>
    <mergeCell ref="B25:AN26"/>
    <mergeCell ref="B27:AM27"/>
    <mergeCell ref="B28:AN29"/>
    <mergeCell ref="D30:AN30"/>
    <mergeCell ref="D31:AN31"/>
    <mergeCell ref="D32:AN32"/>
    <mergeCell ref="U13:Y14"/>
    <mergeCell ref="AA14:AE14"/>
    <mergeCell ref="AG14:AL14"/>
    <mergeCell ref="U9:Y9"/>
    <mergeCell ref="AA9:AN9"/>
    <mergeCell ref="AA10:AN10"/>
    <mergeCell ref="AA11:AN11"/>
    <mergeCell ref="U12:Y12"/>
    <mergeCell ref="AA12:AN12"/>
    <mergeCell ref="B3:AN3"/>
    <mergeCell ref="Z5:AB5"/>
    <mergeCell ref="AC5:AD5"/>
    <mergeCell ref="AF5:AG5"/>
    <mergeCell ref="AI5:AJ5"/>
  </mergeCells>
  <phoneticPr fontId="1"/>
  <pageMargins left="0.70866141732283472" right="0.70866141732283472" top="0.74803149606299213" bottom="0.74803149606299213" header="0.31496062992125984" footer="0.31496062992125984"/>
  <pageSetup paperSize="9" scale="73" fitToHeight="0"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19</vt:i4>
      </vt:variant>
    </vt:vector>
  </HeadingPairs>
  <TitlesOfParts>
    <vt:vector size="36" baseType="lpstr">
      <vt:lpstr>提出書類一覧表（区分B）</vt:lpstr>
      <vt:lpstr>認可項目チェック</vt:lpstr>
      <vt:lpstr>１ 認可申請書</vt:lpstr>
      <vt:lpstr>２確認申請書</vt:lpstr>
      <vt:lpstr>３申請書別添</vt:lpstr>
      <vt:lpstr>４付表１（事業所情報等）</vt:lpstr>
      <vt:lpstr>４付表２（実施情報）</vt:lpstr>
      <vt:lpstr>４付表３（職員・運営の状況）</vt:lpstr>
      <vt:lpstr>４付表４（設備等）</vt:lpstr>
      <vt:lpstr>５別紙１（経営者等一覧表）</vt:lpstr>
      <vt:lpstr>６別紙２（経営責任者経歴書）</vt:lpstr>
      <vt:lpstr>７別紙３（実務担当幹部職員）</vt:lpstr>
      <vt:lpstr>８別紙４（職員等一覧表）</vt:lpstr>
      <vt:lpstr>９別紙5（管理者経歴書）</vt:lpstr>
      <vt:lpstr>2２別紙６（児童福祉法誓約書）</vt:lpstr>
      <vt:lpstr>2３別紙７（反社会的勢力排除誓約書）</vt:lpstr>
      <vt:lpstr>2４別紙８（子ども・子育て支援法誓約書）</vt:lpstr>
      <vt:lpstr>'１ 認可申請書'!Print_Area</vt:lpstr>
      <vt:lpstr>'2２別紙６（児童福祉法誓約書）'!Print_Area</vt:lpstr>
      <vt:lpstr>'2３別紙７（反社会的勢力排除誓約書）'!Print_Area</vt:lpstr>
      <vt:lpstr>'2４別紙８（子ども・子育て支援法誓約書）'!Print_Area</vt:lpstr>
      <vt:lpstr>'２確認申請書'!Print_Area</vt:lpstr>
      <vt:lpstr>'３申請書別添'!Print_Area</vt:lpstr>
      <vt:lpstr>'４付表１（事業所情報等）'!Print_Area</vt:lpstr>
      <vt:lpstr>'４付表２（実施情報）'!Print_Area</vt:lpstr>
      <vt:lpstr>'４付表３（職員・運営の状況）'!Print_Area</vt:lpstr>
      <vt:lpstr>'４付表４（設備等）'!Print_Area</vt:lpstr>
      <vt:lpstr>'５別紙１（経営者等一覧表）'!Print_Area</vt:lpstr>
      <vt:lpstr>'６別紙２（経営責任者経歴書）'!Print_Area</vt:lpstr>
      <vt:lpstr>'７別紙３（実務担当幹部職員）'!Print_Area</vt:lpstr>
      <vt:lpstr>'８別紙４（職員等一覧表）'!Print_Area</vt:lpstr>
      <vt:lpstr>'９別紙5（管理者経歴書）'!Print_Area</vt:lpstr>
      <vt:lpstr>'提出書類一覧表（区分B）'!Print_Area</vt:lpstr>
      <vt:lpstr>認可項目チェック!Print_Area</vt:lpstr>
      <vt:lpstr>'８別紙４（職員等一覧表）'!Print_Titles</vt:lpstr>
      <vt:lpstr>認可項目チェック!Print_Titles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dc:description/>
  <cp:lastModifiedBy/>
  <dcterms:created xsi:type="dcterms:W3CDTF">2025-09-26T08:47:45Z</dcterms:created>
  <dcterms:modified xsi:type="dcterms:W3CDTF">2026-10-01T00:15:16Z</dcterms:modified>
  <cp:contentStatus/>
</cp:coreProperties>
</file>