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B4A5887E-A26C-45F0-A93F-A17745C73396}" xr6:coauthVersionLast="47" xr6:coauthVersionMax="47" xr10:uidLastSave="{00000000-0000-0000-0000-000000000000}"/>
  <bookViews>
    <workbookView xWindow="2304" yWindow="732" windowWidth="16812" windowHeight="11628"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委託料支出一覧!$A$4:$F$71</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委託料支出一覧!$A$1:$F$71</definedName>
    <definedName name="_xlnm.Print_Area">#REF!</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委託料支出一覧!$A$4:$F$60</definedName>
    <definedName name="Z_01861984_F6CF_4772_AA0A_2B6157221AC2_.wvu.FilterData" localSheetId="0" hidden="1">委託料支出一覧!$A$4:$F$60</definedName>
    <definedName name="Z_05D8E8D0_8AEC_4296_897D_974A15178679_.wvu.FilterData" localSheetId="0" hidden="1">委託料支出一覧!$A$4:$F$60</definedName>
    <definedName name="Z_125D2721_B6FD_4173_B763_82747310422D_.wvu.FilterData" localSheetId="0" hidden="1">委託料支出一覧!$A$4:$F$60</definedName>
    <definedName name="Z_1734C9BF_4633_42E5_A258_E83D5FC85BDD_.wvu.FilterData" localSheetId="0" hidden="1">委託料支出一覧!$A$4:$F$60</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委託料支出一覧!$A$4:$F$60</definedName>
    <definedName name="Z_20B03370_A9A7_47AC_A0DB_85C2011EA70A_.wvu.FilterData" localSheetId="0" hidden="1">委託料支出一覧!$A$4:$F$60</definedName>
    <definedName name="Z_21FC65F8_9914_4585_90AF_A00EE3463597_.wvu.FilterData" localSheetId="0" hidden="1">委託料支出一覧!$A$4:$F$60</definedName>
    <definedName name="Z_261563C4_10C5_41C2_AA69_0888E524912C_.wvu.FilterData" localSheetId="0" hidden="1">委託料支出一覧!$A$4:$F$60</definedName>
    <definedName name="Z_26F4FA0C_26D1_4602_B44C_88A47227D214_.wvu.FilterData" localSheetId="0" hidden="1">委託料支出一覧!$A$4:$F$60</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委託料支出一覧!$A$4:$F$60</definedName>
    <definedName name="Z_2EE00EDD_A664_4A32_9029_1A8662176B52_.wvu.FilterData" localSheetId="0" hidden="1">委託料支出一覧!$A$4:$F$60</definedName>
    <definedName name="Z_323C7CA6_5B75_4FC7_8BF5_6960759E522F_.wvu.FilterData" localSheetId="0" hidden="1">委託料支出一覧!$A$4:$F$60</definedName>
    <definedName name="Z_32E8BB21_264F_4FA1_ACD6_2B2A4CC6599F_.wvu.FilterData" localSheetId="0" hidden="1">委託料支出一覧!$A$4:$F$60</definedName>
    <definedName name="Z_366193B7_515F_4E8E_B6B3_3C10204FFEB4_.wvu.FilterData" localSheetId="0" hidden="1">委託料支出一覧!$A$4:$F$60</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委託料支出一覧!$A$4:$F$60</definedName>
    <definedName name="Z_3F902C3D_246B_4DFD_BED0_7FBC950FBA84_.wvu.FilterData" localSheetId="0" hidden="1">委託料支出一覧!$A$4:$F$60</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委託料支出一覧!$A$4:$F$60</definedName>
    <definedName name="Z_45EA684E_0DBC_42CF_9801_5ACCADE6B1C5_.wvu.FilterData" localSheetId="0" hidden="1">委託料支出一覧!$A$4:$F$60</definedName>
    <definedName name="Z_475A1739_6786_4CD7_B022_F4CCFD570429_.wvu.FilterData" localSheetId="0" hidden="1">委託料支出一覧!$A$4:$F$60</definedName>
    <definedName name="Z_4AFA3E2C_4405_4B44_A9E8_DB64B4860EB1_.wvu.FilterData" localSheetId="0" hidden="1">委託料支出一覧!$A$4:$F$60</definedName>
    <definedName name="Z_4C8949B6_9C26_492B_959F_0779BC4BBEAA_.wvu.FilterData" localSheetId="0" hidden="1">委託料支出一覧!$A$4:$F$60</definedName>
    <definedName name="Z_4CF4D751_28E3_4B4C_BAA9_58C0269BAAF6_.wvu.FilterData" localSheetId="0" hidden="1">委託料支出一覧!$A$4:$F$60</definedName>
    <definedName name="Z_5128EF7F_156A_4EB1_9EA1_B4C8844A7633_.wvu.FilterData" localSheetId="0" hidden="1">委託料支出一覧!$A$4:$F$60</definedName>
    <definedName name="Z_5550DBBC_4815_4DAB_937F_7C62DA5F1144_.wvu.FilterData" localSheetId="0" hidden="1">委託料支出一覧!$A$4:$F$60</definedName>
    <definedName name="Z_56E27382_3FA3_4BA1_90FC_C27ACB491421_.wvu.FilterData" localSheetId="0" hidden="1">委託料支出一覧!$A$4:$F$60</definedName>
    <definedName name="Z_619A491E_ABD2_46A4_968E_A89999FA1DFD_.wvu.FilterData" localSheetId="0" hidden="1">委託料支出一覧!$A$4:$F$60</definedName>
    <definedName name="Z_6493F7BA_CCC8_44B0_AD30_AFA1A2BD0947_.wvu.FilterData" localSheetId="0" hidden="1">委託料支出一覧!$A$4:$F$60</definedName>
    <definedName name="Z_6926EB01_B5C3_4972_A68F_E30052702C5C_.wvu.FilterData" localSheetId="0" hidden="1">委託料支出一覧!$A$4:$F$60</definedName>
    <definedName name="Z_6A911F75_FCD5_4F5C_9F77_401D41C7CA2F_.wvu.FilterData" localSheetId="0" hidden="1">委託料支出一覧!$A$4:$F$60</definedName>
    <definedName name="Z_774CE9F3_B276_4E89_8142_59042DE66CD1_.wvu.FilterData" localSheetId="0" hidden="1">委託料支出一覧!$A$4:$F$60</definedName>
    <definedName name="Z_7A9DD16E_F903_4863_B829_4796CE894ED0_.wvu.FilterData" localSheetId="0" hidden="1">委託料支出一覧!$A$4:$F$60</definedName>
    <definedName name="Z_8E098FB6_79F5_4218_8CFD_D5C4145EF04C_.wvu.FilterData" localSheetId="0" hidden="1">委託料支出一覧!$A$4:$F$60</definedName>
    <definedName name="Z_958DC23D_65D9_45EB_BCE2_23C1F33BF0E3_.wvu.FilterData" localSheetId="0" hidden="1">委託料支出一覧!$A$4:$F$60</definedName>
    <definedName name="Z_973EE690_0B31_4D59_B7AB_FA497BA3F53C_.wvu.FilterData" localSheetId="0" hidden="1">委託料支出一覧!$A$4:$F$60</definedName>
    <definedName name="Z_977235F8_48D3_4499_A0D1_031044790F81_.wvu.FilterData" localSheetId="0" hidden="1">委託料支出一覧!$A$4:$F$60</definedName>
    <definedName name="Z_99685710_72AE_4B5D_8870_53975EB781F5_.wvu.FilterData" localSheetId="0" hidden="1">委託料支出一覧!$A$4:$F$60</definedName>
    <definedName name="Z_9DBC28CF_F252_4212_B07E_05ADE2A691D3_.wvu.FilterData" localSheetId="0" hidden="1">委託料支出一覧!$A$4:$F$60</definedName>
    <definedName name="Z_A11322EF_73F6_40DE_B0AC_6E42B3D76055_.wvu.FilterData" localSheetId="0" hidden="1">委託料支出一覧!$A$4:$F$60</definedName>
    <definedName name="Z_A11E4C00_0394_4CE6_B73E_221C7BA742F6_.wvu.FilterData" localSheetId="0" hidden="1">委託料支出一覧!$A$4:$F$60</definedName>
    <definedName name="Z_A1F478E3_F435_447F_B2CC_6E9C174DA928_.wvu.FilterData" localSheetId="0" hidden="1">委託料支出一覧!$A$4:$F$60</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委託料支出一覧!$A$4:$F$60</definedName>
    <definedName name="Z_AAB712E3_C5D9_4902_A117_C12BE7FDD63D_.wvu.FilterData" localSheetId="0" hidden="1">委託料支出一覧!$A$4:$F$60</definedName>
    <definedName name="Z_AC924E32_4F5F_41AD_8889_A0469107E927_.wvu.FilterData" localSheetId="0" hidden="1">委託料支出一覧!$A$4:$F$60</definedName>
    <definedName name="Z_AD51D3A2_A23B_4D02_92C2_113F69CB176E_.wvu.FilterData" localSheetId="0" hidden="1">委託料支出一覧!$A$4:$F$60</definedName>
    <definedName name="Z_AFEB9B81_C902_4151_A96F_74FCF405D0C7_.wvu.FilterData" localSheetId="0" hidden="1">委託料支出一覧!$A$4:$F$60</definedName>
    <definedName name="Z_B47A04AA_FBBF_4ADA_AD65_5912F0410B3F_.wvu.FilterData" localSheetId="0" hidden="1">委託料支出一覧!$A$4:$F$60</definedName>
    <definedName name="Z_B503762D_2683_4889_91D1_277AA3465232_.wvu.FilterData" localSheetId="0" hidden="1">委託料支出一覧!$A$4:$F$60</definedName>
    <definedName name="Z_B63AB35D_2734_41D8_AD39_37CEDCB6A450_.wvu.FilterData" localSheetId="0" hidden="1">委託料支出一覧!$A$4:$F$60</definedName>
    <definedName name="Z_B7AD6FA8_2E6F_467A_8B52_8DFFF6709E3D_.wvu.FilterData" localSheetId="0" hidden="1">委託料支出一覧!$A$4:$F$60</definedName>
    <definedName name="Z_B840A286_FFCA_40A6_95BA_A4DE2CB336D2_.wvu.FilterData" localSheetId="0" hidden="1">委託料支出一覧!$A$4:$F$60</definedName>
    <definedName name="Z_B8C86F7B_41C1_488F_9456_72016DBEF174_.wvu.FilterData" localSheetId="0" hidden="1">委託料支出一覧!$A$4:$F$60</definedName>
    <definedName name="Z_C4E29B43_824C_4688_8110_836DEB9AB50D_.wvu.FilterData" localSheetId="0" hidden="1">委託料支出一覧!$A$4:$F$60</definedName>
    <definedName name="Z_CA06432B_2E2B_4D66_ADB9_5BD4D2910E24_.wvu.FilterData" localSheetId="0" hidden="1">委託料支出一覧!$A$4:$F$60</definedName>
    <definedName name="Z_CC1D9902_3864_460A_ABFA_C7483E29000C_.wvu.FilterData" localSheetId="0" hidden="1">委託料支出一覧!$A$4:$F$60</definedName>
    <definedName name="Z_CE11686E_76FD_46AE_AE20_58B11C27BBEB_.wvu.FilterData" localSheetId="0" hidden="1">委託料支出一覧!$A$4:$F$60</definedName>
    <definedName name="Z_D7FA1AA0_8E2E_4FB7_B53D_398A08064C34_.wvu.FilterData" localSheetId="0" hidden="1">委託料支出一覧!$A$4:$F$60</definedName>
    <definedName name="Z_E224131C_929E_4511_9B55_908B141309EC_.wvu.FilterData" localSheetId="0" hidden="1">委託料支出一覧!$A$4:$F$60</definedName>
    <definedName name="Z_E6B538EC_DDB6_4621_851B_30EF958B4889_.wvu.FilterData" localSheetId="0" hidden="1">委託料支出一覧!$A$4:$F$60</definedName>
    <definedName name="Z_F0A27403_2F2C_40D5_BAA4_1D46F6DD15EA_.wvu.FilterData" localSheetId="0" hidden="1">委託料支出一覧!$A$4:$F$60</definedName>
    <definedName name="Z_F9D5DC69_95A6_492F_BDFA_A86E1A732B18_.wvu.FilterData" localSheetId="0" hidden="1">委託料支出一覧!$A$4:$F$60</definedName>
    <definedName name="Z_FBE09FA5_238F_4F70_A3CA_8368A90182C9_.wvu.FilterData" localSheetId="0" hidden="1">委託料支出一覧!$A$4:$F$60</definedName>
    <definedName name="Z_FC3119B4_86F6_4319_BA10_90B20A8DC217_.wvu.FilterData" localSheetId="0" hidden="1">委託料支出一覧!$A$4:$F$60</definedName>
    <definedName name="Z_FCB39946_212B_44BC_A514_8AE1A1DE07F6_.wvu.FilterData" localSheetId="0" hidden="1">委託料支出一覧!$A$4:$F$60</definedName>
    <definedName name="Z_FE42E0E1_E5DC_4DA7_AF41_E80BEF31D5E6_.wvu.FilterData" localSheetId="0" hidden="1">委託料支出一覧!$A$4:$F$60</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 i="3" l="1"/>
  <c r="D69" i="3" l="1"/>
  <c r="D68" i="3"/>
  <c r="D63" i="3"/>
  <c r="D67" i="3" l="1"/>
  <c r="D66" i="3"/>
  <c r="D65" i="3"/>
  <c r="D64" i="3"/>
  <c r="D71" i="3" l="1"/>
  <c r="D70" i="3" s="1"/>
</calcChain>
</file>

<file path=xl/sharedStrings.xml><?xml version="1.0" encoding="utf-8"?>
<sst xmlns="http://schemas.openxmlformats.org/spreadsheetml/2006/main" count="266" uniqueCount="131">
  <si>
    <t>所管</t>
    <rPh sb="0" eb="2">
      <t>ショカン</t>
    </rPh>
    <phoneticPr fontId="8"/>
  </si>
  <si>
    <t>委託名称</t>
    <rPh sb="0" eb="2">
      <t>イタク</t>
    </rPh>
    <rPh sb="2" eb="4">
      <t>メイショウ</t>
    </rPh>
    <phoneticPr fontId="8"/>
  </si>
  <si>
    <t>委託先</t>
    <rPh sb="0" eb="1">
      <t>イ</t>
    </rPh>
    <rPh sb="1" eb="2">
      <t>コトヅケ</t>
    </rPh>
    <rPh sb="2" eb="3">
      <t>サキ</t>
    </rPh>
    <phoneticPr fontId="8"/>
  </si>
  <si>
    <t>支出金額</t>
    <rPh sb="0" eb="2">
      <t>シシュツ</t>
    </rPh>
    <rPh sb="2" eb="4">
      <t>キンガク</t>
    </rPh>
    <phoneticPr fontId="8"/>
  </si>
  <si>
    <t>契約
方法</t>
    <rPh sb="0" eb="2">
      <t>ケイヤク</t>
    </rPh>
    <rPh sb="3" eb="5">
      <t>ホウホウ</t>
    </rPh>
    <phoneticPr fontId="8"/>
  </si>
  <si>
    <t>再委託
有り＝○</t>
    <rPh sb="0" eb="3">
      <t>サイイタク</t>
    </rPh>
    <rPh sb="4" eb="5">
      <t>ア</t>
    </rPh>
    <phoneticPr fontId="8"/>
  </si>
  <si>
    <t>一般</t>
  </si>
  <si>
    <t>比随</t>
  </si>
  <si>
    <t>(単位：円)</t>
    <rPh sb="1" eb="3">
      <t>タンイ</t>
    </rPh>
    <rPh sb="4" eb="5">
      <t>エン</t>
    </rPh>
    <phoneticPr fontId="8"/>
  </si>
  <si>
    <t>所属計</t>
    <rPh sb="0" eb="2">
      <t>ショゾク</t>
    </rPh>
    <rPh sb="2" eb="3">
      <t>ケイ</t>
    </rPh>
    <phoneticPr fontId="4"/>
  </si>
  <si>
    <t>（再掲）契約方法別支出額</t>
    <phoneticPr fontId="8"/>
  </si>
  <si>
    <t>一般競争入札</t>
    <phoneticPr fontId="8"/>
  </si>
  <si>
    <t>指名競争入札</t>
    <phoneticPr fontId="8"/>
  </si>
  <si>
    <t>指名</t>
    <rPh sb="0" eb="2">
      <t>シメイ</t>
    </rPh>
    <phoneticPr fontId="0"/>
  </si>
  <si>
    <t>公募型指名競争入札</t>
    <phoneticPr fontId="8"/>
  </si>
  <si>
    <t>公募
指名</t>
    <rPh sb="0" eb="2">
      <t>コウボ</t>
    </rPh>
    <rPh sb="3" eb="5">
      <t>シメイ</t>
    </rPh>
    <phoneticPr fontId="3"/>
  </si>
  <si>
    <t>公募による指定管理者の選定</t>
    <phoneticPr fontId="8"/>
  </si>
  <si>
    <t>公募</t>
    <rPh sb="0" eb="2">
      <t>コウボ</t>
    </rPh>
    <phoneticPr fontId="7"/>
  </si>
  <si>
    <t>特名による指定管理者の選定</t>
    <phoneticPr fontId="8"/>
  </si>
  <si>
    <t>非公募</t>
    <rPh sb="0" eb="1">
      <t>ヒ</t>
    </rPh>
    <rPh sb="1" eb="3">
      <t>コウボ</t>
    </rPh>
    <phoneticPr fontId="3"/>
  </si>
  <si>
    <t>見積比較による随意契約</t>
    <phoneticPr fontId="8"/>
  </si>
  <si>
    <t>その他特名による随意契約</t>
    <phoneticPr fontId="8"/>
  </si>
  <si>
    <t>特随</t>
    <rPh sb="0" eb="1">
      <t>トク</t>
    </rPh>
    <rPh sb="1" eb="2">
      <t>ズイ</t>
    </rPh>
    <phoneticPr fontId="3"/>
  </si>
  <si>
    <t>（その他特名による随意契約の割合）</t>
    <phoneticPr fontId="8"/>
  </si>
  <si>
    <t>合計</t>
    <phoneticPr fontId="8"/>
  </si>
  <si>
    <t>此花区役所</t>
    <rPh sb="0" eb="5">
      <t>コノハナクヤクショ</t>
    </rPh>
    <phoneticPr fontId="8"/>
  </si>
  <si>
    <t>特随</t>
  </si>
  <si>
    <t>一般会計</t>
    <rPh sb="0" eb="2">
      <t>イッパン</t>
    </rPh>
    <rPh sb="2" eb="4">
      <t>カイケイ</t>
    </rPh>
    <phoneticPr fontId="8"/>
  </si>
  <si>
    <t>大阪市此花区役所庁舎清掃業務委託長期継続</t>
    <phoneticPr fontId="8"/>
  </si>
  <si>
    <t>此花区役所</t>
    <rPh sb="0" eb="5">
      <t>コノハナクヤクショ</t>
    </rPh>
    <phoneticPr fontId="8"/>
  </si>
  <si>
    <t>(株)大阪ガスファシリティーズ</t>
    <rPh sb="1" eb="2">
      <t>カブ</t>
    </rPh>
    <rPh sb="3" eb="5">
      <t>オオサカ</t>
    </rPh>
    <phoneticPr fontId="8"/>
  </si>
  <si>
    <t>(株)大阪建物管理</t>
    <phoneticPr fontId="8"/>
  </si>
  <si>
    <t>(株)浪速グローバル</t>
    <rPh sb="1" eb="2">
      <t>カブ</t>
    </rPh>
    <rPh sb="3" eb="5">
      <t>ナニワ</t>
    </rPh>
    <phoneticPr fontId="8"/>
  </si>
  <si>
    <t>此花区役所窓口案内業務委託長期継続</t>
    <phoneticPr fontId="8"/>
  </si>
  <si>
    <t>(株)安住</t>
    <phoneticPr fontId="8"/>
  </si>
  <si>
    <t>(株)大阪ガスファシリティーズ</t>
    <phoneticPr fontId="8"/>
  </si>
  <si>
    <t>〇</t>
    <phoneticPr fontId="8"/>
  </si>
  <si>
    <t>此花区役所外空調設備他保守点検業務(西エリア)【包括管理】</t>
    <rPh sb="0" eb="5">
      <t>コノハナクヤクショ</t>
    </rPh>
    <rPh sb="5" eb="6">
      <t>ホカ</t>
    </rPh>
    <rPh sb="6" eb="10">
      <t>クウチョウセツビ</t>
    </rPh>
    <rPh sb="10" eb="11">
      <t>ホカ</t>
    </rPh>
    <rPh sb="11" eb="17">
      <t>ホシュテンケンギョウム</t>
    </rPh>
    <rPh sb="18" eb="19">
      <t>ニシ</t>
    </rPh>
    <rPh sb="24" eb="28">
      <t>ホウカツカンリ</t>
    </rPh>
    <phoneticPr fontId="8"/>
  </si>
  <si>
    <t>(有)リッツコーポレーション</t>
    <phoneticPr fontId="8"/>
  </si>
  <si>
    <t>西九条地域活動協議会</t>
  </si>
  <si>
    <t>四貫島地域活動協議会</t>
  </si>
  <si>
    <t>梅香地域活動協議会</t>
  </si>
  <si>
    <t>春日出地域活動協議会</t>
  </si>
  <si>
    <t>伝法地域活動協議会</t>
  </si>
  <si>
    <t>高見地域活動協議会</t>
  </si>
  <si>
    <t>恩貴島地域活動協議会</t>
  </si>
  <si>
    <t>酉島地域活動協議会</t>
  </si>
  <si>
    <t>島屋地域活動協議会</t>
    <rPh sb="0" eb="2">
      <t>シマヤ</t>
    </rPh>
    <phoneticPr fontId="8"/>
  </si>
  <si>
    <t>(一財)大阪市コミュニティ協会</t>
    <rPh sb="1" eb="3">
      <t>イチザイ</t>
    </rPh>
    <rPh sb="4" eb="7">
      <t>オオサカシ</t>
    </rPh>
    <rPh sb="13" eb="15">
      <t>キョウカイ</t>
    </rPh>
    <phoneticPr fontId="8"/>
  </si>
  <si>
    <t>(一財)此花福祉会</t>
    <rPh sb="1" eb="3">
      <t>イチザイ</t>
    </rPh>
    <rPh sb="4" eb="6">
      <t>コノハナ</t>
    </rPh>
    <rPh sb="6" eb="9">
      <t>フクシカイ</t>
    </rPh>
    <phoneticPr fontId="8"/>
  </si>
  <si>
    <t>○</t>
  </si>
  <si>
    <t>此花区一時避難場所除草等業務委託</t>
    <rPh sb="0" eb="3">
      <t>コノハナク</t>
    </rPh>
    <rPh sb="3" eb="7">
      <t>イチジヒナン</t>
    </rPh>
    <rPh sb="7" eb="9">
      <t>バショ</t>
    </rPh>
    <rPh sb="9" eb="12">
      <t>ジョソウトウ</t>
    </rPh>
    <rPh sb="12" eb="16">
      <t>ギョウムイタク</t>
    </rPh>
    <phoneticPr fontId="8"/>
  </si>
  <si>
    <t>(株)大阪映画センター</t>
    <rPh sb="1" eb="2">
      <t>カブ</t>
    </rPh>
    <rPh sb="3" eb="5">
      <t>オオサカ</t>
    </rPh>
    <rPh sb="5" eb="7">
      <t>エイガ</t>
    </rPh>
    <phoneticPr fontId="8"/>
  </si>
  <si>
    <t>「子育てサロン応援」事業業務委託</t>
    <rPh sb="1" eb="3">
      <t>コソダ</t>
    </rPh>
    <rPh sb="7" eb="9">
      <t>オウエン</t>
    </rPh>
    <rPh sb="10" eb="12">
      <t>ジギョウ</t>
    </rPh>
    <rPh sb="12" eb="16">
      <t>ギョウムイタク</t>
    </rPh>
    <phoneticPr fontId="9"/>
  </si>
  <si>
    <t>保健福祉課(福祉）子育て親子よっといで事業にかかる子育てカラー情報誌デザイン及び印刷業務委託</t>
    <rPh sb="31" eb="34">
      <t>ジョウホウシ</t>
    </rPh>
    <phoneticPr fontId="9"/>
  </si>
  <si>
    <t>保健福祉課(福祉）子育て親子よっといで事業にかかる子育てマップのデザイン及び印刷業務委託</t>
  </si>
  <si>
    <t>(社福)イエス団</t>
    <rPh sb="1" eb="3">
      <t>シャフク</t>
    </rPh>
    <rPh sb="7" eb="8">
      <t>ダン</t>
    </rPh>
    <phoneticPr fontId="9"/>
  </si>
  <si>
    <t>令和５年度【区分Ｂ】西エリア空調設備保守点検業務</t>
    <rPh sb="0" eb="2">
      <t>レイワ</t>
    </rPh>
    <rPh sb="3" eb="5">
      <t>ネンド</t>
    </rPh>
    <rPh sb="6" eb="8">
      <t>クブン</t>
    </rPh>
    <rPh sb="10" eb="11">
      <t>ニシ</t>
    </rPh>
    <rPh sb="14" eb="18">
      <t>クウチョウセツビ</t>
    </rPh>
    <rPh sb="18" eb="24">
      <t>ホシュテンケンギョウム</t>
    </rPh>
    <phoneticPr fontId="8"/>
  </si>
  <si>
    <t>令和５年度【区分Ｂ】西エリア中央監視制御装置保守点検業務</t>
    <rPh sb="0" eb="2">
      <t>レイワ</t>
    </rPh>
    <rPh sb="3" eb="5">
      <t>ネンド</t>
    </rPh>
    <rPh sb="6" eb="8">
      <t>クブン</t>
    </rPh>
    <rPh sb="10" eb="11">
      <t>ニシ</t>
    </rPh>
    <rPh sb="14" eb="16">
      <t>チュウオウ</t>
    </rPh>
    <rPh sb="16" eb="18">
      <t>カンシ</t>
    </rPh>
    <rPh sb="18" eb="20">
      <t>セイギョ</t>
    </rPh>
    <rPh sb="20" eb="22">
      <t>ソウチ</t>
    </rPh>
    <rPh sb="22" eb="24">
      <t>ホシュ</t>
    </rPh>
    <rPh sb="24" eb="26">
      <t>テンケン</t>
    </rPh>
    <rPh sb="26" eb="28">
      <t>ギョウム</t>
    </rPh>
    <phoneticPr fontId="8"/>
  </si>
  <si>
    <t>令和５年度【区分Ｂ】西エリア給水・衛生ポンプ等点検業務</t>
    <rPh sb="0" eb="2">
      <t>レイワ</t>
    </rPh>
    <rPh sb="3" eb="5">
      <t>ネンド</t>
    </rPh>
    <rPh sb="6" eb="8">
      <t>クブン</t>
    </rPh>
    <rPh sb="10" eb="11">
      <t>ニシ</t>
    </rPh>
    <rPh sb="14" eb="16">
      <t>キュウスイ</t>
    </rPh>
    <rPh sb="17" eb="19">
      <t>エイセイ</t>
    </rPh>
    <rPh sb="22" eb="23">
      <t>ナド</t>
    </rPh>
    <rPh sb="23" eb="27">
      <t>テンケンギョウム</t>
    </rPh>
    <phoneticPr fontId="8"/>
  </si>
  <si>
    <t>令和５年度【区分Ｂ】西エリア昇降機設備保守点検業務</t>
    <rPh sb="14" eb="17">
      <t>ショウコウキ</t>
    </rPh>
    <rPh sb="17" eb="19">
      <t>セツビ</t>
    </rPh>
    <rPh sb="19" eb="21">
      <t>ホシュ</t>
    </rPh>
    <phoneticPr fontId="8"/>
  </si>
  <si>
    <t>令和５年度【区分Ｂ】西エリア通信設備保守点検業務</t>
    <rPh sb="0" eb="2">
      <t>レイワ</t>
    </rPh>
    <rPh sb="3" eb="5">
      <t>ネンド</t>
    </rPh>
    <rPh sb="6" eb="8">
      <t>クブン</t>
    </rPh>
    <rPh sb="10" eb="11">
      <t>ニシ</t>
    </rPh>
    <rPh sb="14" eb="18">
      <t>ツウシンセツビ</t>
    </rPh>
    <rPh sb="18" eb="20">
      <t>ホシュ</t>
    </rPh>
    <rPh sb="20" eb="24">
      <t>テンケンギョウム</t>
    </rPh>
    <phoneticPr fontId="8"/>
  </si>
  <si>
    <t>令和５年度【区分Ｂ】西エリア消防用設備等点検業務</t>
    <rPh sb="0" eb="2">
      <t>レイワ</t>
    </rPh>
    <rPh sb="3" eb="5">
      <t>ネンド</t>
    </rPh>
    <rPh sb="6" eb="8">
      <t>クブン</t>
    </rPh>
    <rPh sb="10" eb="11">
      <t>ニシ</t>
    </rPh>
    <rPh sb="14" eb="16">
      <t>ショウボウ</t>
    </rPh>
    <rPh sb="16" eb="17">
      <t>ヨウ</t>
    </rPh>
    <rPh sb="17" eb="19">
      <t>セツビ</t>
    </rPh>
    <rPh sb="19" eb="20">
      <t>トウ</t>
    </rPh>
    <rPh sb="20" eb="22">
      <t>テンケン</t>
    </rPh>
    <rPh sb="22" eb="24">
      <t>ギョウム</t>
    </rPh>
    <phoneticPr fontId="8"/>
  </si>
  <si>
    <t>令和５年度【区分Ｂ】西エリア電気工作物保守点検業務</t>
    <rPh sb="0" eb="2">
      <t>レイワ</t>
    </rPh>
    <rPh sb="3" eb="5">
      <t>ネンド</t>
    </rPh>
    <rPh sb="6" eb="8">
      <t>クブン</t>
    </rPh>
    <rPh sb="10" eb="11">
      <t>ニシ</t>
    </rPh>
    <rPh sb="14" eb="19">
      <t>デンキコウサクブツ</t>
    </rPh>
    <rPh sb="19" eb="25">
      <t>ホシュテンケンギョウム</t>
    </rPh>
    <phoneticPr fontId="8"/>
  </si>
  <si>
    <t>令和５年度【区分Ｂ】西エリア特定建築物等定期点検業務(建築設備・防火設備)</t>
    <rPh sb="0" eb="2">
      <t>レイワ</t>
    </rPh>
    <rPh sb="3" eb="5">
      <t>ネンド</t>
    </rPh>
    <rPh sb="6" eb="8">
      <t>クブン</t>
    </rPh>
    <rPh sb="10" eb="11">
      <t>ニシ</t>
    </rPh>
    <rPh sb="14" eb="20">
      <t>トクテイケンチクブツナド</t>
    </rPh>
    <rPh sb="20" eb="22">
      <t>テイキ</t>
    </rPh>
    <rPh sb="22" eb="26">
      <t>テンケンギョウム</t>
    </rPh>
    <rPh sb="27" eb="31">
      <t>ケンチクセツビ</t>
    </rPh>
    <rPh sb="32" eb="34">
      <t>ボウカ</t>
    </rPh>
    <rPh sb="34" eb="36">
      <t>セツビ</t>
    </rPh>
    <phoneticPr fontId="8"/>
  </si>
  <si>
    <t>○</t>
    <phoneticPr fontId="8"/>
  </si>
  <si>
    <t>(一財)大阪建築技術協会</t>
    <rPh sb="1" eb="3">
      <t>イチザイ</t>
    </rPh>
    <rPh sb="4" eb="12">
      <t>オオサカケンチクギジュツキョウカイ</t>
    </rPh>
    <phoneticPr fontId="8"/>
  </si>
  <si>
    <t>区役所附設会館等予約システムサービス提供業務委託</t>
    <rPh sb="0" eb="3">
      <t>クヤクショ</t>
    </rPh>
    <rPh sb="3" eb="5">
      <t>フセツ</t>
    </rPh>
    <rPh sb="5" eb="8">
      <t>カイカントウ</t>
    </rPh>
    <rPh sb="8" eb="10">
      <t>ヨヤク</t>
    </rPh>
    <rPh sb="18" eb="20">
      <t>テイキョウ</t>
    </rPh>
    <rPh sb="20" eb="22">
      <t>ギョウム</t>
    </rPh>
    <rPh sb="22" eb="24">
      <t>イタク</t>
    </rPh>
    <phoneticPr fontId="8"/>
  </si>
  <si>
    <t>富士テレコム(株)大阪支店</t>
  </si>
  <si>
    <t>区役所附設会館等予約システムにおける通信サービス提供業務委託(長期継続)</t>
    <rPh sb="0" eb="3">
      <t>クヤクショ</t>
    </rPh>
    <rPh sb="3" eb="5">
      <t>フセツ</t>
    </rPh>
    <rPh sb="5" eb="8">
      <t>カイカントウ</t>
    </rPh>
    <rPh sb="8" eb="10">
      <t>ヨヤク</t>
    </rPh>
    <rPh sb="18" eb="20">
      <t>ツウシン</t>
    </rPh>
    <rPh sb="24" eb="26">
      <t>テイキョウ</t>
    </rPh>
    <rPh sb="26" eb="28">
      <t>ギョウム</t>
    </rPh>
    <rPh sb="28" eb="30">
      <t>イタク</t>
    </rPh>
    <rPh sb="31" eb="33">
      <t>チョウキ</t>
    </rPh>
    <rPh sb="33" eb="35">
      <t>ケイゾク</t>
    </rPh>
    <phoneticPr fontId="8"/>
  </si>
  <si>
    <t>(株)オプテージ</t>
  </si>
  <si>
    <t>令和５年度此花区広報紙全戸配布業務委託（概算契約）</t>
    <phoneticPr fontId="8"/>
  </si>
  <si>
    <t>(同)ＲＫ</t>
    <rPh sb="1" eb="2">
      <t>ドウ</t>
    </rPh>
    <phoneticPr fontId="8"/>
  </si>
  <si>
    <t>令和５年度此花区広報紙企画編集業務委託</t>
    <phoneticPr fontId="8"/>
  </si>
  <si>
    <t>パブリックアート制作及び正蓮寺川公園への設置並びに発信を通じた機運醸成業務委託</t>
    <phoneticPr fontId="8"/>
  </si>
  <si>
    <t>(株)ＷＴＯＫＹＯ</t>
    <rPh sb="1" eb="2">
      <t>カブ</t>
    </rPh>
    <phoneticPr fontId="8"/>
  </si>
  <si>
    <t>2025年日本国際博覧会ロゴマークをモチーフとしたパブリックアート作品の制作業務委託</t>
  </si>
  <si>
    <t>(有)シマダデザイン</t>
    <rPh sb="1" eb="2">
      <t>ユウ</t>
    </rPh>
    <phoneticPr fontId="8"/>
  </si>
  <si>
    <t>令和５年度此花区区民アンケート調査業務委託</t>
    <phoneticPr fontId="8"/>
  </si>
  <si>
    <t>(一社)ＫＩＺＵＮＡ</t>
    <rPh sb="1" eb="3">
      <t>イッシャ</t>
    </rPh>
    <phoneticPr fontId="8"/>
  </si>
  <si>
    <t>令和５年度 正蓮寺川公園に設置するパブリックアートのお披露目イベント業務委託</t>
    <rPh sb="0" eb="2">
      <t>レイワ</t>
    </rPh>
    <rPh sb="3" eb="5">
      <t>ネンド</t>
    </rPh>
    <rPh sb="6" eb="7">
      <t>セイ</t>
    </rPh>
    <rPh sb="7" eb="8">
      <t>ハス</t>
    </rPh>
    <rPh sb="8" eb="10">
      <t>テラカワ</t>
    </rPh>
    <rPh sb="10" eb="12">
      <t>コウエン</t>
    </rPh>
    <rPh sb="13" eb="15">
      <t>セッチ</t>
    </rPh>
    <rPh sb="27" eb="30">
      <t>ヒロメ</t>
    </rPh>
    <rPh sb="34" eb="36">
      <t>ギョウム</t>
    </rPh>
    <rPh sb="36" eb="38">
      <t>イタク</t>
    </rPh>
    <phoneticPr fontId="8"/>
  </si>
  <si>
    <t>(株)南海国際旅行</t>
    <rPh sb="0" eb="3">
      <t>カブ</t>
    </rPh>
    <rPh sb="3" eb="5">
      <t>ナンカイ</t>
    </rPh>
    <rPh sb="5" eb="9">
      <t>コクサイリョコウ</t>
    </rPh>
    <phoneticPr fontId="8"/>
  </si>
  <si>
    <t>令和５年度　委託料支出一覧</t>
    <rPh sb="0" eb="2">
      <t>レイワ</t>
    </rPh>
    <rPh sb="3" eb="5">
      <t>ネンド</t>
    </rPh>
    <rPh sb="6" eb="9">
      <t>イタクリョウ</t>
    </rPh>
    <rPh sb="9" eb="11">
      <t>シシュツ</t>
    </rPh>
    <rPh sb="11" eb="13">
      <t>イチラン</t>
    </rPh>
    <phoneticPr fontId="8"/>
  </si>
  <si>
    <t>令和５年度此花区地域総合力・企画力アップ事業業務委託(西九条地域活動協議会)</t>
    <rPh sb="0" eb="2">
      <t>レイワ</t>
    </rPh>
    <rPh sb="3" eb="5">
      <t>ネンド</t>
    </rPh>
    <rPh sb="5" eb="8">
      <t>コノハナク</t>
    </rPh>
    <rPh sb="8" eb="10">
      <t>チイキ</t>
    </rPh>
    <rPh sb="10" eb="13">
      <t>ソウゴウリョク</t>
    </rPh>
    <rPh sb="14" eb="17">
      <t>キカクリョク</t>
    </rPh>
    <rPh sb="20" eb="22">
      <t>ジギョウ</t>
    </rPh>
    <rPh sb="22" eb="26">
      <t>ギョウムイタク</t>
    </rPh>
    <rPh sb="27" eb="30">
      <t>ニシクジョウ</t>
    </rPh>
    <rPh sb="30" eb="34">
      <t>チイキカツドウ</t>
    </rPh>
    <rPh sb="34" eb="37">
      <t>キョウギカイ</t>
    </rPh>
    <phoneticPr fontId="8"/>
  </si>
  <si>
    <t>令和５年度此花区地域総合力・企画力アップ事業業務委託(四貫島地域活動協議会)</t>
    <rPh sb="0" eb="2">
      <t>レイワ</t>
    </rPh>
    <rPh sb="3" eb="5">
      <t>ネンド</t>
    </rPh>
    <rPh sb="5" eb="8">
      <t>コノハナク</t>
    </rPh>
    <rPh sb="8" eb="10">
      <t>チイキ</t>
    </rPh>
    <rPh sb="10" eb="13">
      <t>ソウゴウリョク</t>
    </rPh>
    <rPh sb="14" eb="17">
      <t>キカクリョク</t>
    </rPh>
    <rPh sb="20" eb="22">
      <t>ジギョウ</t>
    </rPh>
    <rPh sb="27" eb="30">
      <t>シカンジマ</t>
    </rPh>
    <rPh sb="30" eb="34">
      <t>チイキカツドウ</t>
    </rPh>
    <rPh sb="34" eb="37">
      <t>キョウギカイ</t>
    </rPh>
    <phoneticPr fontId="8"/>
  </si>
  <si>
    <t>令和５年度此花区地域総合力・企画力アップ事業業務委託(梅香地域活動協議会)</t>
    <rPh sb="0" eb="2">
      <t>レイワ</t>
    </rPh>
    <rPh sb="3" eb="5">
      <t>ネンド</t>
    </rPh>
    <rPh sb="5" eb="8">
      <t>コノハナク</t>
    </rPh>
    <rPh sb="8" eb="10">
      <t>チイキ</t>
    </rPh>
    <rPh sb="10" eb="13">
      <t>ソウゴウリョク</t>
    </rPh>
    <rPh sb="14" eb="17">
      <t>キカクリョク</t>
    </rPh>
    <rPh sb="20" eb="22">
      <t>ジギョウ</t>
    </rPh>
    <rPh sb="27" eb="29">
      <t>バイカ</t>
    </rPh>
    <rPh sb="29" eb="33">
      <t>チイキカツドウ</t>
    </rPh>
    <rPh sb="33" eb="36">
      <t>キョウギカイ</t>
    </rPh>
    <phoneticPr fontId="8"/>
  </si>
  <si>
    <t>令和５年度此花区地域総合力・企画力アップ事業業務委託(春日出地域活動協議会)</t>
    <rPh sb="0" eb="2">
      <t>レイワ</t>
    </rPh>
    <rPh sb="3" eb="5">
      <t>ネンド</t>
    </rPh>
    <rPh sb="5" eb="8">
      <t>コノハナク</t>
    </rPh>
    <rPh sb="8" eb="10">
      <t>チイキ</t>
    </rPh>
    <rPh sb="10" eb="13">
      <t>ソウゴウリョク</t>
    </rPh>
    <rPh sb="14" eb="17">
      <t>キカクリョク</t>
    </rPh>
    <rPh sb="20" eb="22">
      <t>ジギョウ</t>
    </rPh>
    <rPh sb="27" eb="30">
      <t>カスガデ</t>
    </rPh>
    <rPh sb="30" eb="34">
      <t>チイキカツドウ</t>
    </rPh>
    <rPh sb="34" eb="37">
      <t>キョウギカイ</t>
    </rPh>
    <phoneticPr fontId="8"/>
  </si>
  <si>
    <t>令和５年度此花区地域総合力・企画力アップ事業業務委託(伝法地域活動協議会)</t>
    <rPh sb="0" eb="2">
      <t>レイワ</t>
    </rPh>
    <rPh sb="3" eb="5">
      <t>ネンド</t>
    </rPh>
    <rPh sb="5" eb="8">
      <t>コノハナク</t>
    </rPh>
    <rPh sb="8" eb="10">
      <t>チイキ</t>
    </rPh>
    <rPh sb="10" eb="13">
      <t>ソウゴウリョク</t>
    </rPh>
    <rPh sb="14" eb="17">
      <t>キカクリョク</t>
    </rPh>
    <rPh sb="20" eb="22">
      <t>ジギョウ</t>
    </rPh>
    <rPh sb="27" eb="29">
      <t>デンポウ</t>
    </rPh>
    <rPh sb="29" eb="33">
      <t>チイキカツドウ</t>
    </rPh>
    <rPh sb="33" eb="36">
      <t>キョウギカイ</t>
    </rPh>
    <phoneticPr fontId="8"/>
  </si>
  <si>
    <t>令和５年度此花区地域総合力・企画力アップ事業業務委託(高見地域活動協議会)</t>
    <rPh sb="0" eb="2">
      <t>レイワ</t>
    </rPh>
    <rPh sb="3" eb="5">
      <t>ネンド</t>
    </rPh>
    <rPh sb="5" eb="8">
      <t>コノハナク</t>
    </rPh>
    <rPh sb="8" eb="10">
      <t>チイキ</t>
    </rPh>
    <rPh sb="10" eb="13">
      <t>ソウゴウリョク</t>
    </rPh>
    <rPh sb="14" eb="17">
      <t>キカクリョク</t>
    </rPh>
    <rPh sb="20" eb="22">
      <t>ジギョウ</t>
    </rPh>
    <rPh sb="27" eb="29">
      <t>タカミ</t>
    </rPh>
    <rPh sb="29" eb="33">
      <t>チイキカツドウ</t>
    </rPh>
    <rPh sb="33" eb="36">
      <t>キョウギカイ</t>
    </rPh>
    <phoneticPr fontId="8"/>
  </si>
  <si>
    <t>令和５年度此花区地域総合力・企画力アップ事業業務委託(恩貴島地域活動協議会)</t>
    <rPh sb="0" eb="2">
      <t>レイワ</t>
    </rPh>
    <rPh sb="3" eb="5">
      <t>ネンド</t>
    </rPh>
    <rPh sb="5" eb="8">
      <t>コノハナク</t>
    </rPh>
    <rPh sb="8" eb="10">
      <t>チイキ</t>
    </rPh>
    <rPh sb="10" eb="13">
      <t>ソウゴウリョク</t>
    </rPh>
    <rPh sb="14" eb="17">
      <t>キカクリョク</t>
    </rPh>
    <rPh sb="20" eb="22">
      <t>ジギョウ</t>
    </rPh>
    <rPh sb="27" eb="28">
      <t>オン</t>
    </rPh>
    <rPh sb="28" eb="30">
      <t>キジマ</t>
    </rPh>
    <rPh sb="30" eb="34">
      <t>チイキカツドウ</t>
    </rPh>
    <rPh sb="34" eb="37">
      <t>キョウギカイ</t>
    </rPh>
    <phoneticPr fontId="8"/>
  </si>
  <si>
    <t>令和５年度此花区地域総合力・企画力アップ事業業務委託(酉島地域活動協議会)</t>
    <rPh sb="0" eb="2">
      <t>レイワ</t>
    </rPh>
    <rPh sb="3" eb="5">
      <t>ネンド</t>
    </rPh>
    <rPh sb="5" eb="8">
      <t>コノハナク</t>
    </rPh>
    <rPh sb="8" eb="10">
      <t>チイキ</t>
    </rPh>
    <rPh sb="10" eb="13">
      <t>ソウゴウリョク</t>
    </rPh>
    <rPh sb="14" eb="17">
      <t>キカクリョク</t>
    </rPh>
    <rPh sb="20" eb="22">
      <t>ジギョウ</t>
    </rPh>
    <rPh sb="27" eb="29">
      <t>トリシマ</t>
    </rPh>
    <rPh sb="29" eb="33">
      <t>チイキカツドウ</t>
    </rPh>
    <rPh sb="33" eb="36">
      <t>キョウギカイ</t>
    </rPh>
    <phoneticPr fontId="8"/>
  </si>
  <si>
    <t>令和５年度此花区地域総合力・企画力アップ事業業務委託(島屋地域活動協議会)</t>
    <rPh sb="0" eb="2">
      <t>レイワ</t>
    </rPh>
    <rPh sb="3" eb="5">
      <t>ネンド</t>
    </rPh>
    <rPh sb="5" eb="8">
      <t>コノハナク</t>
    </rPh>
    <rPh sb="8" eb="10">
      <t>チイキ</t>
    </rPh>
    <rPh sb="10" eb="13">
      <t>ソウゴウリョク</t>
    </rPh>
    <rPh sb="14" eb="17">
      <t>キカクリョク</t>
    </rPh>
    <rPh sb="20" eb="22">
      <t>ジギョウ</t>
    </rPh>
    <rPh sb="27" eb="29">
      <t>シマヤ</t>
    </rPh>
    <phoneticPr fontId="8"/>
  </si>
  <si>
    <t>令和５年度此花区地域活性化支援事業業務委託</t>
    <rPh sb="0" eb="2">
      <t>レイワ</t>
    </rPh>
    <rPh sb="3" eb="5">
      <t>ネンド</t>
    </rPh>
    <rPh sb="5" eb="8">
      <t>コノハナク</t>
    </rPh>
    <rPh sb="8" eb="10">
      <t>チイキ</t>
    </rPh>
    <rPh sb="10" eb="13">
      <t>カッセイカ</t>
    </rPh>
    <rPh sb="13" eb="15">
      <t>シエン</t>
    </rPh>
    <rPh sb="15" eb="17">
      <t>ジギョウ</t>
    </rPh>
    <rPh sb="17" eb="19">
      <t>ギョウム</t>
    </rPh>
    <rPh sb="19" eb="21">
      <t>イタク</t>
    </rPh>
    <phoneticPr fontId="8"/>
  </si>
  <si>
    <t>令和５年度此花区コミュニティ育成事業業務委託</t>
    <rPh sb="0" eb="2">
      <t>レイワ</t>
    </rPh>
    <rPh sb="3" eb="5">
      <t>ネンド</t>
    </rPh>
    <rPh sb="5" eb="8">
      <t>コノハナク</t>
    </rPh>
    <rPh sb="14" eb="16">
      <t>イクセイ</t>
    </rPh>
    <rPh sb="16" eb="18">
      <t>ジギョウ</t>
    </rPh>
    <rPh sb="18" eb="22">
      <t>ギョウムイタク</t>
    </rPh>
    <phoneticPr fontId="8"/>
  </si>
  <si>
    <t>令和５年度大阪市立此花区民ホール指定管理業務委託(年度協定)</t>
    <rPh sb="0" eb="2">
      <t>レイワ</t>
    </rPh>
    <rPh sb="3" eb="5">
      <t>ネンド</t>
    </rPh>
    <rPh sb="5" eb="9">
      <t>オオサカシリツ</t>
    </rPh>
    <rPh sb="9" eb="11">
      <t>コノハナ</t>
    </rPh>
    <rPh sb="11" eb="13">
      <t>クミン</t>
    </rPh>
    <rPh sb="16" eb="18">
      <t>シテイ</t>
    </rPh>
    <rPh sb="18" eb="22">
      <t>カンリギョウム</t>
    </rPh>
    <rPh sb="22" eb="24">
      <t>イタク</t>
    </rPh>
    <rPh sb="25" eb="27">
      <t>ネンド</t>
    </rPh>
    <rPh sb="27" eb="29">
      <t>キョウテイ</t>
    </rPh>
    <phoneticPr fontId="8"/>
  </si>
  <si>
    <t>２４区万博オープニングセレモニーの実施にかかる音響設備の設置運用業務委託</t>
    <rPh sb="2" eb="3">
      <t>ク</t>
    </rPh>
    <rPh sb="3" eb="5">
      <t>バンパク</t>
    </rPh>
    <rPh sb="17" eb="19">
      <t>ジッシ</t>
    </rPh>
    <rPh sb="23" eb="27">
      <t>オンキョウセツビ</t>
    </rPh>
    <rPh sb="28" eb="34">
      <t>セッチウンヨウギョウム</t>
    </rPh>
    <rPh sb="34" eb="36">
      <t>イタク</t>
    </rPh>
    <phoneticPr fontId="8"/>
  </si>
  <si>
    <t>プラスアス(株)</t>
    <rPh sb="6" eb="7">
      <t>カブ</t>
    </rPh>
    <phoneticPr fontId="8"/>
  </si>
  <si>
    <t>町会加入促進チラシ全戸配布業務委託</t>
    <rPh sb="0" eb="6">
      <t>チョウカイカニュウソクシン</t>
    </rPh>
    <rPh sb="9" eb="13">
      <t>ゼンコハイフ</t>
    </rPh>
    <rPh sb="13" eb="17">
      <t>ギョウムイタク</t>
    </rPh>
    <phoneticPr fontId="8"/>
  </si>
  <si>
    <t>(同)ＲＫ</t>
    <rPh sb="1" eb="2">
      <t>オナ</t>
    </rPh>
    <phoneticPr fontId="8"/>
  </si>
  <si>
    <t>ファーストグリーン緑地建設(株)</t>
    <rPh sb="9" eb="11">
      <t>リョクチ</t>
    </rPh>
    <rPh sb="11" eb="13">
      <t>ケンセツ</t>
    </rPh>
    <phoneticPr fontId="8"/>
  </si>
  <si>
    <t>令和５年度此花区人権啓発推進事業「春休みこども映画会」上映業務委託</t>
    <rPh sb="0" eb="2">
      <t>レイワ</t>
    </rPh>
    <rPh sb="3" eb="5">
      <t>ネンド</t>
    </rPh>
    <rPh sb="5" eb="8">
      <t>コノハナク</t>
    </rPh>
    <rPh sb="8" eb="14">
      <t>ジンケンケイハツスイシン</t>
    </rPh>
    <rPh sb="14" eb="16">
      <t>ジギョウ</t>
    </rPh>
    <rPh sb="17" eb="19">
      <t>ハルヤス</t>
    </rPh>
    <rPh sb="23" eb="25">
      <t>エイガ</t>
    </rPh>
    <rPh sb="25" eb="26">
      <t>カイ</t>
    </rPh>
    <rPh sb="27" eb="29">
      <t>ジョウエイ</t>
    </rPh>
    <rPh sb="29" eb="31">
      <t>ギョウム</t>
    </rPh>
    <rPh sb="31" eb="33">
      <t>イタク</t>
    </rPh>
    <phoneticPr fontId="8"/>
  </si>
  <si>
    <t>大阪市此花区役所住民情報業務等委託</t>
    <rPh sb="0" eb="3">
      <t>オオサカシ</t>
    </rPh>
    <rPh sb="3" eb="8">
      <t>コノハナクヤクショ</t>
    </rPh>
    <rPh sb="8" eb="12">
      <t>ジュウミンジョウホウ</t>
    </rPh>
    <rPh sb="12" eb="14">
      <t>ギョウム</t>
    </rPh>
    <rPh sb="14" eb="15">
      <t>トウ</t>
    </rPh>
    <rPh sb="15" eb="17">
      <t>イタク</t>
    </rPh>
    <phoneticPr fontId="8"/>
  </si>
  <si>
    <t>(株)パソナ</t>
    <rPh sb="1" eb="2">
      <t>カブ</t>
    </rPh>
    <phoneticPr fontId="8"/>
  </si>
  <si>
    <t>京阪高速出版印刷(株)</t>
    <rPh sb="9" eb="10">
      <t>カブ</t>
    </rPh>
    <phoneticPr fontId="9"/>
  </si>
  <si>
    <t>(株)エーエスピー　大阪支社</t>
    <rPh sb="0" eb="3">
      <t>カブ</t>
    </rPh>
    <phoneticPr fontId="9"/>
  </si>
  <si>
    <t>令和５年度大阪市此花区役所自動ドア保守点検業務委託</t>
    <phoneticPr fontId="8"/>
  </si>
  <si>
    <t>令和５年度大阪市此花区役所庁舎産業廃棄物収集・運搬及び処理業務委託（概算契約）</t>
    <phoneticPr fontId="8"/>
  </si>
  <si>
    <t>大東衛生(株)</t>
    <rPh sb="0" eb="2">
      <t>ダイトウ</t>
    </rPh>
    <rPh sb="2" eb="4">
      <t>エイセイ</t>
    </rPh>
    <rPh sb="5" eb="6">
      <t>カブ</t>
    </rPh>
    <phoneticPr fontId="8"/>
  </si>
  <si>
    <t>令和５年度大阪市此花区役所庁舎一般廃棄物収集・運搬業務委託（概算契約）</t>
    <phoneticPr fontId="8"/>
  </si>
  <si>
    <t>令和５年度大阪市此花区役所衛生害虫駆除業務委託</t>
    <rPh sb="0" eb="2">
      <t>レイワ</t>
    </rPh>
    <rPh sb="3" eb="5">
      <t>ネンド</t>
    </rPh>
    <rPh sb="5" eb="7">
      <t>オオサカ</t>
    </rPh>
    <rPh sb="7" eb="8">
      <t>シ</t>
    </rPh>
    <rPh sb="8" eb="10">
      <t>コノハナ</t>
    </rPh>
    <rPh sb="10" eb="11">
      <t>ク</t>
    </rPh>
    <rPh sb="11" eb="13">
      <t>ヤクショ</t>
    </rPh>
    <rPh sb="13" eb="15">
      <t>エイセイ</t>
    </rPh>
    <rPh sb="15" eb="17">
      <t>ガイチュウ</t>
    </rPh>
    <rPh sb="17" eb="19">
      <t>クジョ</t>
    </rPh>
    <rPh sb="19" eb="21">
      <t>ギョウム</t>
    </rPh>
    <rPh sb="21" eb="23">
      <t>イタク</t>
    </rPh>
    <phoneticPr fontId="8"/>
  </si>
  <si>
    <t>(株)博明社</t>
    <rPh sb="1" eb="2">
      <t>カブ</t>
    </rPh>
    <rPh sb="3" eb="4">
      <t>ハク</t>
    </rPh>
    <rPh sb="4" eb="5">
      <t>メイ</t>
    </rPh>
    <rPh sb="5" eb="6">
      <t>シャ</t>
    </rPh>
    <phoneticPr fontId="8"/>
  </si>
  <si>
    <t>大代ゼンテックス(株)</t>
    <rPh sb="9" eb="10">
      <t>カブ</t>
    </rPh>
    <phoneticPr fontId="8"/>
  </si>
  <si>
    <t>令和５年度大阪市此花区役所産業廃棄物 収集・運搬及び処分業務委託【臨時分】その２（概算契約）</t>
    <rPh sb="0" eb="2">
      <t>レイワ</t>
    </rPh>
    <rPh sb="3" eb="5">
      <t>ネンド</t>
    </rPh>
    <rPh sb="5" eb="7">
      <t>オオサカ</t>
    </rPh>
    <rPh sb="7" eb="8">
      <t>シ</t>
    </rPh>
    <rPh sb="8" eb="10">
      <t>コノハナ</t>
    </rPh>
    <rPh sb="10" eb="11">
      <t>ク</t>
    </rPh>
    <rPh sb="11" eb="13">
      <t>ヤクショ</t>
    </rPh>
    <rPh sb="13" eb="15">
      <t>サンギョウ</t>
    </rPh>
    <rPh sb="15" eb="18">
      <t>ハイキブツ</t>
    </rPh>
    <rPh sb="19" eb="21">
      <t>シュウシュウ</t>
    </rPh>
    <rPh sb="22" eb="24">
      <t>ウンパン</t>
    </rPh>
    <rPh sb="24" eb="25">
      <t>オヨ</t>
    </rPh>
    <rPh sb="26" eb="28">
      <t>ショブン</t>
    </rPh>
    <rPh sb="28" eb="30">
      <t>ギョウム</t>
    </rPh>
    <rPh sb="30" eb="32">
      <t>イタク</t>
    </rPh>
    <rPh sb="33" eb="35">
      <t>リンジ</t>
    </rPh>
    <rPh sb="35" eb="36">
      <t>ブン</t>
    </rPh>
    <rPh sb="41" eb="43">
      <t>ガイサン</t>
    </rPh>
    <rPh sb="43" eb="45">
      <t>ケイヤク</t>
    </rPh>
    <phoneticPr fontId="8"/>
  </si>
  <si>
    <t>(株)国中環境開発</t>
    <rPh sb="1" eb="2">
      <t>カブ</t>
    </rPh>
    <rPh sb="3" eb="5">
      <t>クニジュウ</t>
    </rPh>
    <rPh sb="5" eb="7">
      <t>カンキョウ</t>
    </rPh>
    <rPh sb="7" eb="9">
      <t>カイハツ</t>
    </rPh>
    <phoneticPr fontId="8"/>
  </si>
  <si>
    <t>此花区役所における除草業務委託</t>
    <phoneticPr fontId="8"/>
  </si>
  <si>
    <t>ミキ造園(株)</t>
    <rPh sb="5" eb="6">
      <t>カブ</t>
    </rPh>
    <phoneticPr fontId="8"/>
  </si>
  <si>
    <t>ダイセイ美建(株)</t>
    <rPh sb="7" eb="8">
      <t>カブ</t>
    </rPh>
    <phoneticPr fontId="8"/>
  </si>
  <si>
    <t>大阪市此花区役所受水槽清掃及び水質検査業務委託</t>
    <phoneticPr fontId="8"/>
  </si>
  <si>
    <t>此花区役所１階保健福祉課レイアウト変更に伴う電話回線の増設等業務委託</t>
    <rPh sb="32" eb="34">
      <t>イタク</t>
    </rPh>
    <phoneticPr fontId="8"/>
  </si>
  <si>
    <t>(株)ミライト・ワンキャリアウエストカンパニー</t>
    <rPh sb="1" eb="2">
      <t>カブ</t>
    </rPh>
    <phoneticPr fontId="8"/>
  </si>
  <si>
    <t>此花区役所１階保健福祉課パーティション撤去・設置業務委託</t>
    <phoneticPr fontId="8"/>
  </si>
  <si>
    <t>石元商事(株)</t>
    <rPh sb="0" eb="2">
      <t>イシモト</t>
    </rPh>
    <rPh sb="2" eb="4">
      <t>ショウジ</t>
    </rPh>
    <rPh sb="5" eb="6">
      <t>カブ</t>
    </rPh>
    <phoneticPr fontId="8"/>
  </si>
  <si>
    <t>令和５年度扇町公園事務所管内一円公園除草業務委託（概算契約）</t>
    <rPh sb="0" eb="2">
      <t>レイワ</t>
    </rPh>
    <rPh sb="3" eb="5">
      <t>ネンド</t>
    </rPh>
    <rPh sb="5" eb="7">
      <t>オウギマチ</t>
    </rPh>
    <rPh sb="7" eb="12">
      <t>コウエンジムショ</t>
    </rPh>
    <rPh sb="12" eb="14">
      <t>カンナイ</t>
    </rPh>
    <rPh sb="14" eb="16">
      <t>イチエン</t>
    </rPh>
    <rPh sb="16" eb="18">
      <t>コウエン</t>
    </rPh>
    <rPh sb="18" eb="20">
      <t>ジョソウ</t>
    </rPh>
    <rPh sb="20" eb="22">
      <t>ギョウム</t>
    </rPh>
    <rPh sb="22" eb="24">
      <t>イタク</t>
    </rPh>
    <rPh sb="25" eb="27">
      <t>ガイサン</t>
    </rPh>
    <rPh sb="27" eb="29">
      <t>ケイヤク</t>
    </rPh>
    <phoneticPr fontId="8"/>
  </si>
  <si>
    <t>此花区役所各所改修工事(西エリア)【工事調整】</t>
    <rPh sb="5" eb="7">
      <t>カクショ</t>
    </rPh>
    <rPh sb="7" eb="11">
      <t>カイシュウコウジ</t>
    </rPh>
    <rPh sb="12" eb="13">
      <t>ニシ</t>
    </rPh>
    <rPh sb="18" eb="22">
      <t>コウジチョウセイ</t>
    </rPh>
    <phoneticPr fontId="8"/>
  </si>
  <si>
    <t>都島区役所広報誌企画編集業務委託(令和５年５月号～令和６年４月号分)</t>
    <rPh sb="0" eb="5">
      <t>ミヤコジマクヤクショ</t>
    </rPh>
    <rPh sb="5" eb="8">
      <t>コウホウシ</t>
    </rPh>
    <rPh sb="8" eb="16">
      <t>キカクヘンシュウギョウムイタク</t>
    </rPh>
    <rPh sb="17" eb="19">
      <t>レイワ</t>
    </rPh>
    <rPh sb="20" eb="21">
      <t>ネン</t>
    </rPh>
    <rPh sb="22" eb="23">
      <t>ガツ</t>
    </rPh>
    <rPh sb="23" eb="24">
      <t>ゴウ</t>
    </rPh>
    <rPh sb="25" eb="27">
      <t>レイワ</t>
    </rPh>
    <rPh sb="28" eb="29">
      <t>ネン</t>
    </rPh>
    <rPh sb="30" eb="32">
      <t>ガツゴウ</t>
    </rPh>
    <rPh sb="32" eb="33">
      <t>ブン</t>
    </rPh>
    <phoneticPr fontId="8"/>
  </si>
  <si>
    <t>(株)アド・エモン</t>
    <rPh sb="1" eb="2">
      <t>カブ</t>
    </rPh>
    <phoneticPr fontId="8"/>
  </si>
  <si>
    <t>(株)アーバンベース</t>
    <rPh sb="1" eb="2">
      <t>カブ</t>
    </rPh>
    <phoneticPr fontId="8"/>
  </si>
  <si>
    <t>令和５年度区民アンケート調査業務委託(その２)</t>
  </si>
  <si>
    <t>ＴＯＳＥＩ(株)大阪営業所</t>
    <rPh sb="6" eb="7">
      <t>カブ</t>
    </rPh>
    <rPh sb="8" eb="13">
      <t>オオサカエイギョウショ</t>
    </rPh>
    <phoneticPr fontId="8"/>
  </si>
  <si>
    <t>(社福)大阪市此花区社会福祉協議会</t>
  </si>
  <si>
    <t>「このはな地域見守りタイ」事業業務委託</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</si>
</sst>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quot;¥&quot;#,##0_);[Red]\(&quot;¥&quot;#,##0\)"/>
    <numFmt numFmtId="177" formatCode="#,##0;&quot;▲ &quot;#,##0"/>
    <numFmt numFmtId="178" formatCode="#,##0_ "/>
    <numFmt numFmtId="179" formatCode="#,##0;&quot;△ &quot;#,##0"/>
    <numFmt numFmtId="180" formatCode="#,##0;\-#,##0;&quot;-&quot;"/>
    <numFmt numFmtId="181" formatCode="&quot;$&quot;#,##0_);[Red]\(&quot;$&quot;#,##0\)"/>
    <numFmt numFmtId="182" formatCode="&quot;$&quot;#,##0.00_);[Red]&quot;¥&quot;\!\(&quot;$&quot;#,##0.00&quot;¥&quot;\!\)"/>
    <numFmt numFmtId="183" formatCode="&quot;$&quot;#,##0.0_);\(&quot;$&quot;#,##0.0\)"/>
    <numFmt numFmtId="184" formatCode="#,##0_ ;[Red]&quot;¥&quot;\!\-#,##0&quot;¥&quot;\!\ "/>
    <numFmt numFmtId="185" formatCode="0_ ;[Red]&quot;¥&quot;\!\-0&quot;¥&quot;\!\ "/>
    <numFmt numFmtId="186" formatCode="0_);\(0\)"/>
    <numFmt numFmtId="187" formatCode="#,##0;[Red]&quot;△ &quot;#,##0;&quot;&quot;"/>
    <numFmt numFmtId="188" formatCode="\(0.0%\)"/>
  </numFmts>
  <fonts count="39">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sz val="10.5"/>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09">
    <xf numFmtId="0" fontId="0" fillId="0" borderId="0"/>
    <xf numFmtId="38" fontId="6" fillId="0" borderId="0" applyFont="0" applyFill="0" applyBorder="0" applyAlignment="0" applyProtection="0"/>
    <xf numFmtId="0" fontId="6" fillId="0" borderId="0"/>
    <xf numFmtId="0" fontId="6" fillId="0" borderId="0"/>
    <xf numFmtId="0" fontId="6" fillId="0" borderId="0"/>
    <xf numFmtId="0" fontId="6" fillId="0" borderId="0"/>
    <xf numFmtId="180" fontId="16" fillId="0" borderId="0" applyFill="0" applyBorder="0" applyAlignment="0"/>
    <xf numFmtId="38" fontId="12" fillId="0" borderId="0" applyFont="0" applyFill="0" applyBorder="0" applyAlignment="0" applyProtection="0"/>
    <xf numFmtId="40" fontId="12" fillId="0" borderId="0" applyFont="0" applyFill="0" applyBorder="0" applyAlignment="0" applyProtection="0"/>
    <xf numFmtId="181" fontId="12" fillId="0" borderId="0" applyFont="0" applyFill="0" applyBorder="0" applyAlignment="0" applyProtection="0"/>
    <xf numFmtId="182" fontId="12" fillId="0" borderId="0" applyFont="0" applyFill="0" applyBorder="0" applyAlignment="0" applyProtection="0"/>
    <xf numFmtId="38" fontId="14" fillId="2" borderId="0" applyNumberFormat="0" applyBorder="0" applyAlignment="0" applyProtection="0"/>
    <xf numFmtId="0" fontId="15" fillId="0" borderId="4" applyNumberFormat="0" applyAlignment="0" applyProtection="0">
      <alignment horizontal="left" vertical="center"/>
    </xf>
    <xf numFmtId="0" fontId="15" fillId="0" borderId="3">
      <alignment horizontal="left" vertical="center"/>
    </xf>
    <xf numFmtId="10" fontId="14" fillId="3" borderId="1" applyNumberFormat="0" applyBorder="0" applyAlignment="0" applyProtection="0"/>
    <xf numFmtId="183" fontId="17" fillId="0" borderId="0"/>
    <xf numFmtId="0" fontId="18" fillId="0" borderId="0"/>
    <xf numFmtId="10" fontId="18" fillId="0" borderId="0" applyFont="0" applyFill="0" applyBorder="0" applyAlignment="0" applyProtection="0"/>
    <xf numFmtId="184" fontId="19" fillId="0" borderId="0" applyBorder="0">
      <alignment horizontal="right"/>
    </xf>
    <xf numFmtId="49" fontId="6" fillId="0" borderId="0" applyFont="0"/>
    <xf numFmtId="49" fontId="6" fillId="0" borderId="0" applyFont="0"/>
    <xf numFmtId="38" fontId="6" fillId="0" borderId="0" applyFont="0" applyFill="0" applyBorder="0" applyAlignment="0" applyProtection="0"/>
    <xf numFmtId="185" fontId="19" fillId="0" borderId="0" applyFill="0" applyBorder="0"/>
    <xf numFmtId="184" fontId="19" fillId="0" borderId="0" applyFill="0" applyBorder="0"/>
    <xf numFmtId="186" fontId="19" fillId="0" borderId="0" applyBorder="0">
      <alignment horizontal="left"/>
    </xf>
    <xf numFmtId="49" fontId="19" fillId="4" borderId="5">
      <alignment horizontal="center"/>
    </xf>
    <xf numFmtId="178" fontId="19" fillId="4" borderId="5">
      <alignment horizontal="right"/>
    </xf>
    <xf numFmtId="14" fontId="19" fillId="4" borderId="0" applyBorder="0">
      <alignment horizontal="center"/>
    </xf>
    <xf numFmtId="49" fontId="19" fillId="0" borderId="5"/>
    <xf numFmtId="14" fontId="19" fillId="0" borderId="2" applyBorder="0">
      <alignment horizontal="left"/>
    </xf>
    <xf numFmtId="14" fontId="19" fillId="0" borderId="0" applyFill="0" applyBorder="0"/>
    <xf numFmtId="0" fontId="9" fillId="0" borderId="0"/>
    <xf numFmtId="0" fontId="9" fillId="0" borderId="0"/>
    <xf numFmtId="49" fontId="19" fillId="0" borderId="0"/>
    <xf numFmtId="0" fontId="11" fillId="0" borderId="0"/>
    <xf numFmtId="0" fontId="9" fillId="0" borderId="0"/>
    <xf numFmtId="0" fontId="9" fillId="0" borderId="0"/>
    <xf numFmtId="38" fontId="6" fillId="0" borderId="0" applyFont="0" applyFill="0" applyBorder="0" applyAlignment="0" applyProtection="0"/>
    <xf numFmtId="0" fontId="9" fillId="0" borderId="0"/>
    <xf numFmtId="0" fontId="18"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6" fillId="0" borderId="0" applyFont="0" applyFill="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4" borderId="0" applyNumberFormat="0" applyBorder="0" applyAlignment="0" applyProtection="0">
      <alignment vertical="center"/>
    </xf>
    <xf numFmtId="0" fontId="13" fillId="15"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22" borderId="0" applyNumberFormat="0" applyBorder="0" applyAlignment="0" applyProtection="0">
      <alignment vertical="center"/>
    </xf>
    <xf numFmtId="0" fontId="27" fillId="0" borderId="0" applyNumberFormat="0" applyFill="0" applyBorder="0" applyAlignment="0" applyProtection="0">
      <alignment vertical="center"/>
    </xf>
    <xf numFmtId="0" fontId="28" fillId="23" borderId="6" applyNumberFormat="0" applyAlignment="0" applyProtection="0">
      <alignment vertical="center"/>
    </xf>
    <xf numFmtId="0" fontId="23" fillId="24" borderId="0" applyNumberFormat="0" applyBorder="0" applyAlignment="0" applyProtection="0">
      <alignment vertical="center"/>
    </xf>
    <xf numFmtId="0" fontId="9" fillId="25" borderId="7" applyNumberFormat="0" applyFont="0" applyAlignment="0" applyProtection="0">
      <alignment vertical="center"/>
    </xf>
    <xf numFmtId="0" fontId="29" fillId="0" borderId="8" applyNumberFormat="0" applyFill="0" applyAlignment="0" applyProtection="0">
      <alignment vertical="center"/>
    </xf>
    <xf numFmtId="0" fontId="21" fillId="6" borderId="0" applyNumberFormat="0" applyBorder="0" applyAlignment="0" applyProtection="0">
      <alignment vertical="center"/>
    </xf>
    <xf numFmtId="0" fontId="30" fillId="26" borderId="9" applyNumberFormat="0" applyAlignment="0" applyProtection="0">
      <alignment vertical="center"/>
    </xf>
    <xf numFmtId="0" fontId="31" fillId="0" borderId="0" applyNumberFormat="0" applyFill="0" applyBorder="0" applyAlignment="0" applyProtection="0">
      <alignment vertical="center"/>
    </xf>
    <xf numFmtId="0" fontId="25" fillId="0" borderId="10" applyNumberFormat="0" applyFill="0" applyAlignment="0" applyProtection="0">
      <alignment vertical="center"/>
    </xf>
    <xf numFmtId="0" fontId="24" fillId="0" borderId="11" applyNumberFormat="0" applyFill="0" applyAlignment="0" applyProtection="0">
      <alignment vertical="center"/>
    </xf>
    <xf numFmtId="0" fontId="32" fillId="0" borderId="12" applyNumberFormat="0" applyFill="0" applyAlignment="0" applyProtection="0">
      <alignment vertical="center"/>
    </xf>
    <xf numFmtId="0" fontId="32" fillId="0" borderId="0" applyNumberFormat="0" applyFill="0" applyBorder="0" applyAlignment="0" applyProtection="0">
      <alignment vertical="center"/>
    </xf>
    <xf numFmtId="0" fontId="33" fillId="0" borderId="13" applyNumberFormat="0" applyFill="0" applyAlignment="0" applyProtection="0">
      <alignment vertical="center"/>
    </xf>
    <xf numFmtId="0" fontId="26" fillId="26" borderId="14" applyNumberFormat="0" applyAlignment="0" applyProtection="0">
      <alignment vertical="center"/>
    </xf>
    <xf numFmtId="0" fontId="22" fillId="0" borderId="0" applyNumberFormat="0" applyFill="0" applyBorder="0" applyAlignment="0" applyProtection="0">
      <alignment vertical="center"/>
    </xf>
    <xf numFmtId="0" fontId="34" fillId="10" borderId="9" applyNumberFormat="0" applyAlignment="0" applyProtection="0">
      <alignment vertical="center"/>
    </xf>
    <xf numFmtId="0" fontId="35" fillId="7" borderId="0" applyNumberFormat="0" applyBorder="0" applyAlignment="0" applyProtection="0">
      <alignment vertical="center"/>
    </xf>
    <xf numFmtId="0" fontId="15" fillId="0" borderId="20">
      <alignment horizontal="left" vertical="center"/>
    </xf>
    <xf numFmtId="14" fontId="19" fillId="0" borderId="19" applyBorder="0">
      <alignment horizontal="left"/>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6" fillId="0" borderId="0" applyFont="0" applyFill="0" applyBorder="0" applyAlignment="0" applyProtection="0">
      <alignment vertical="center"/>
    </xf>
    <xf numFmtId="0" fontId="9" fillId="25" borderId="21" applyNumberFormat="0" applyFont="0" applyAlignment="0" applyProtection="0">
      <alignment vertical="center"/>
    </xf>
    <xf numFmtId="0" fontId="30" fillId="26" borderId="22" applyNumberFormat="0" applyAlignment="0" applyProtection="0">
      <alignment vertical="center"/>
    </xf>
    <xf numFmtId="0" fontId="33" fillId="0" borderId="23" applyNumberFormat="0" applyFill="0" applyAlignment="0" applyProtection="0">
      <alignment vertical="center"/>
    </xf>
    <xf numFmtId="0" fontId="26" fillId="26" borderId="24" applyNumberFormat="0" applyAlignment="0" applyProtection="0">
      <alignment vertical="center"/>
    </xf>
    <xf numFmtId="0" fontId="34" fillId="10" borderId="22"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6" fillId="0" borderId="0" applyFont="0" applyFill="0" applyBorder="0" applyAlignment="0" applyProtection="0">
      <alignment vertical="center"/>
    </xf>
  </cellStyleXfs>
  <cellXfs count="50">
    <xf numFmtId="0" fontId="0" fillId="0" borderId="0" xfId="0"/>
    <xf numFmtId="0" fontId="10" fillId="0" borderId="0" xfId="3" applyFont="1" applyFill="1" applyBorder="1" applyAlignment="1">
      <alignment vertical="center" wrapText="1"/>
    </xf>
    <xf numFmtId="177" fontId="10" fillId="0" borderId="0" xfId="3" applyNumberFormat="1" applyFont="1" applyFill="1" applyBorder="1" applyAlignment="1">
      <alignment vertical="center" wrapText="1"/>
    </xf>
    <xf numFmtId="179" fontId="10" fillId="0" borderId="0" xfId="3" applyNumberFormat="1" applyFont="1" applyFill="1" applyBorder="1" applyAlignment="1">
      <alignment vertical="center" wrapText="1"/>
    </xf>
    <xf numFmtId="0" fontId="10" fillId="0" borderId="0" xfId="3" applyFont="1" applyFill="1" applyBorder="1" applyAlignment="1">
      <alignment horizontal="distributed" vertical="center" wrapText="1" justifyLastLine="1"/>
    </xf>
    <xf numFmtId="0" fontId="36" fillId="0" borderId="0" xfId="0" applyFont="1" applyFill="1" applyBorder="1" applyAlignment="1">
      <alignment horizontal="center" vertical="center" wrapText="1"/>
    </xf>
    <xf numFmtId="187" fontId="36" fillId="0" borderId="0" xfId="0" applyNumberFormat="1" applyFont="1" applyFill="1" applyBorder="1" applyAlignment="1">
      <alignment horizontal="center" vertical="center" wrapText="1"/>
    </xf>
    <xf numFmtId="0" fontId="36" fillId="0" borderId="0" xfId="0" applyFont="1" applyFill="1" applyBorder="1" applyAlignment="1">
      <alignment horizontal="distributed" vertical="center" wrapText="1" justifyLastLine="1"/>
    </xf>
    <xf numFmtId="0" fontId="36" fillId="0" borderId="0" xfId="0" applyFont="1" applyFill="1" applyBorder="1" applyAlignment="1">
      <alignment horizontal="left" vertical="center" wrapText="1"/>
    </xf>
    <xf numFmtId="187" fontId="37" fillId="0" borderId="0" xfId="0" applyNumberFormat="1" applyFont="1" applyFill="1" applyBorder="1" applyAlignment="1">
      <alignment horizontal="center" vertical="center" wrapText="1"/>
    </xf>
    <xf numFmtId="0" fontId="10" fillId="0" borderId="15" xfId="0" applyFont="1" applyFill="1" applyBorder="1" applyAlignment="1">
      <alignment horizontal="center" vertical="center" wrapText="1"/>
    </xf>
    <xf numFmtId="0" fontId="36" fillId="0" borderId="15" xfId="0" applyFont="1" applyFill="1" applyBorder="1" applyAlignment="1">
      <alignment horizontal="center" vertical="center" wrapText="1"/>
    </xf>
    <xf numFmtId="187" fontId="36" fillId="0" borderId="0" xfId="0" applyNumberFormat="1" applyFont="1" applyFill="1" applyBorder="1" applyAlignment="1">
      <alignment vertical="center" wrapText="1"/>
    </xf>
    <xf numFmtId="0" fontId="10" fillId="0" borderId="0" xfId="4" applyFont="1" applyFill="1" applyBorder="1" applyAlignment="1">
      <alignment vertical="center"/>
    </xf>
    <xf numFmtId="177" fontId="10" fillId="0" borderId="0" xfId="3" applyNumberFormat="1" applyFont="1" applyFill="1" applyBorder="1" applyAlignment="1">
      <alignment horizontal="center" vertical="center"/>
    </xf>
    <xf numFmtId="177" fontId="10" fillId="0" borderId="0" xfId="3" applyNumberFormat="1" applyFont="1" applyFill="1" applyBorder="1" applyAlignment="1">
      <alignment horizontal="right" vertical="center"/>
    </xf>
    <xf numFmtId="0" fontId="10" fillId="0" borderId="0" xfId="5" applyFont="1" applyFill="1" applyBorder="1" applyAlignment="1">
      <alignment vertical="center"/>
    </xf>
    <xf numFmtId="179" fontId="10" fillId="0" borderId="0" xfId="3" applyNumberFormat="1" applyFont="1" applyFill="1" applyBorder="1" applyAlignment="1">
      <alignment horizontal="right" vertical="center" wrapText="1"/>
    </xf>
    <xf numFmtId="0" fontId="36" fillId="0" borderId="0" xfId="0" applyFont="1" applyFill="1" applyBorder="1" applyAlignment="1">
      <alignment horizontal="left" wrapText="1"/>
    </xf>
    <xf numFmtId="0" fontId="10" fillId="0" borderId="0" xfId="3" applyFont="1" applyFill="1" applyBorder="1" applyAlignment="1">
      <alignment horizontal="center" vertical="center" wrapText="1"/>
    </xf>
    <xf numFmtId="177" fontId="10" fillId="0" borderId="0" xfId="1" applyNumberFormat="1" applyFont="1" applyFill="1" applyBorder="1" applyAlignment="1">
      <alignment horizontal="right" vertical="center" wrapText="1"/>
    </xf>
    <xf numFmtId="0" fontId="10" fillId="0" borderId="16" xfId="0" applyFont="1" applyFill="1" applyBorder="1" applyAlignment="1">
      <alignment horizontal="distributed" vertical="center" wrapText="1" justifyLastLine="1"/>
    </xf>
    <xf numFmtId="0" fontId="10" fillId="0" borderId="16" xfId="0" applyFont="1" applyFill="1" applyBorder="1" applyAlignment="1">
      <alignment horizontal="center" vertical="center" wrapText="1"/>
    </xf>
    <xf numFmtId="179" fontId="10" fillId="0" borderId="16" xfId="0" applyNumberFormat="1" applyFont="1" applyFill="1" applyBorder="1" applyAlignment="1">
      <alignment horizontal="center" vertical="center" wrapText="1"/>
    </xf>
    <xf numFmtId="177" fontId="10" fillId="0" borderId="16" xfId="0" applyNumberFormat="1" applyFont="1" applyFill="1" applyBorder="1" applyAlignment="1">
      <alignment horizontal="center" vertical="center" wrapText="1"/>
    </xf>
    <xf numFmtId="0" fontId="10" fillId="0" borderId="16" xfId="0" applyFont="1" applyFill="1" applyBorder="1" applyAlignment="1">
      <alignment horizontal="left" vertical="center" wrapText="1"/>
    </xf>
    <xf numFmtId="179" fontId="10" fillId="0" borderId="16" xfId="0" applyNumberFormat="1" applyFont="1" applyFill="1" applyBorder="1" applyAlignment="1">
      <alignment horizontal="right" vertical="center" wrapText="1"/>
    </xf>
    <xf numFmtId="177" fontId="10" fillId="0" borderId="16" xfId="1" applyNumberFormat="1" applyFont="1" applyFill="1" applyBorder="1" applyAlignment="1">
      <alignment horizontal="center" vertical="center" wrapText="1"/>
    </xf>
    <xf numFmtId="179" fontId="10" fillId="0" borderId="16" xfId="3" applyNumberFormat="1" applyFont="1" applyFill="1" applyBorder="1" applyAlignment="1">
      <alignment horizontal="right" vertical="center" wrapText="1"/>
    </xf>
    <xf numFmtId="0" fontId="36" fillId="0" borderId="16" xfId="0" applyFont="1" applyFill="1" applyBorder="1" applyAlignment="1">
      <alignment horizontal="left" vertical="center" shrinkToFit="1"/>
    </xf>
    <xf numFmtId="187" fontId="36" fillId="0" borderId="16" xfId="0" applyNumberFormat="1" applyFont="1" applyFill="1" applyBorder="1" applyAlignment="1">
      <alignment vertical="center" shrinkToFit="1"/>
    </xf>
    <xf numFmtId="179" fontId="10" fillId="0" borderId="16" xfId="0" applyNumberFormat="1" applyFont="1" applyFill="1" applyBorder="1" applyAlignment="1">
      <alignment horizontal="center" vertical="center" wrapText="1" shrinkToFit="1"/>
    </xf>
    <xf numFmtId="188" fontId="36" fillId="0" borderId="16" xfId="0" applyNumberFormat="1" applyFont="1" applyFill="1" applyBorder="1" applyAlignment="1">
      <alignment vertical="center" shrinkToFit="1"/>
    </xf>
    <xf numFmtId="0" fontId="10" fillId="0" borderId="1" xfId="0" applyFont="1" applyFill="1" applyBorder="1" applyAlignment="1">
      <alignment horizontal="distributed" vertical="center" wrapText="1" justifyLastLine="1"/>
    </xf>
    <xf numFmtId="0" fontId="10" fillId="0" borderId="1"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179" fontId="10" fillId="0" borderId="1" xfId="0" applyNumberFormat="1" applyFont="1" applyFill="1" applyBorder="1" applyAlignment="1">
      <alignment horizontal="right" vertical="center" wrapText="1"/>
    </xf>
    <xf numFmtId="0" fontId="10" fillId="0" borderId="16" xfId="0" applyFont="1" applyFill="1" applyBorder="1" applyAlignment="1">
      <alignment horizontal="center" vertical="center" wrapText="1"/>
    </xf>
    <xf numFmtId="3" fontId="10" fillId="0" borderId="16" xfId="0" applyNumberFormat="1" applyFont="1" applyFill="1" applyBorder="1" applyAlignment="1">
      <alignment horizontal="center" vertical="center" wrapText="1"/>
    </xf>
    <xf numFmtId="0" fontId="38" fillId="0" borderId="16" xfId="0" applyFont="1" applyFill="1" applyBorder="1" applyAlignment="1">
      <alignment horizontal="justify" vertical="center" wrapText="1"/>
    </xf>
    <xf numFmtId="177" fontId="10" fillId="0" borderId="1" xfId="1" applyNumberFormat="1" applyFont="1" applyFill="1" applyBorder="1" applyAlignment="1">
      <alignment horizontal="center" vertical="center" wrapText="1"/>
    </xf>
    <xf numFmtId="0" fontId="10" fillId="0" borderId="0" xfId="3" applyFont="1" applyFill="1" applyBorder="1" applyAlignment="1">
      <alignment horizontal="center" vertical="center" wrapText="1"/>
    </xf>
    <xf numFmtId="0" fontId="9" fillId="0" borderId="0" xfId="0" applyFont="1" applyFill="1" applyBorder="1" applyAlignment="1">
      <alignment vertical="center" wrapText="1"/>
    </xf>
    <xf numFmtId="177" fontId="10" fillId="0" borderId="17" xfId="3" applyNumberFormat="1" applyFont="1" applyFill="1" applyBorder="1" applyAlignment="1">
      <alignment horizontal="distributed" vertical="center" wrapText="1"/>
    </xf>
    <xf numFmtId="177" fontId="10" fillId="0" borderId="18" xfId="3" applyNumberFormat="1" applyFont="1" applyFill="1" applyBorder="1" applyAlignment="1">
      <alignment horizontal="distributed" vertical="center" wrapText="1"/>
    </xf>
    <xf numFmtId="0" fontId="11" fillId="0" borderId="0" xfId="3" applyFont="1" applyFill="1" applyBorder="1" applyAlignment="1">
      <alignment horizontal="center" vertical="center"/>
    </xf>
    <xf numFmtId="179" fontId="11" fillId="0" borderId="0" xfId="3" applyNumberFormat="1" applyFont="1" applyFill="1" applyBorder="1" applyAlignment="1">
      <alignment horizontal="center" vertical="center"/>
    </xf>
    <xf numFmtId="0" fontId="10" fillId="0" borderId="16" xfId="0" applyFont="1" applyFill="1" applyBorder="1" applyAlignment="1">
      <alignment horizontal="center" vertical="center" wrapText="1"/>
    </xf>
    <xf numFmtId="0" fontId="9" fillId="0" borderId="16" xfId="0" applyFont="1" applyFill="1" applyBorder="1" applyAlignment="1">
      <alignment horizontal="center" vertical="center"/>
    </xf>
  </cellXfs>
  <cellStyles count="109">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Header2 2" xfId="88" xr:uid="{0E79B7FF-B670-4C3F-A304-002957FD38ED}"/>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メモ 2 2" xfId="97" xr:uid="{7C66DD69-04A2-4F93-A697-5DC6E55BF6CB}"/>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計算 2 2" xfId="98" xr:uid="{E156BC00-49BF-407E-9A8E-9BC7CFC2048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集計 2 2" xfId="99" xr:uid="{0C35E07B-D3C3-4163-B88F-6433FCFE77DB}"/>
    <cellStyle name="出力 2" xfId="84" xr:uid="{00000000-0005-0000-0000-000037000000}"/>
    <cellStyle name="出力 2 2" xfId="100" xr:uid="{A75E3736-AFAC-4593-9AEA-7BACA39D280A}"/>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通貨 2 2" xfId="96" xr:uid="{0C21EEAC-3601-4D1D-9080-F6543ECBACD2}"/>
    <cellStyle name="通貨 2 3" xfId="108" xr:uid="{D776C9C5-6898-4F76-901D-E2F823E2862D}"/>
    <cellStyle name="日付" xfId="29" xr:uid="{00000000-0005-0000-0000-000041000000}"/>
    <cellStyle name="日付 2" xfId="89" xr:uid="{980872E5-1A6F-4B61-BA36-EA538C779EDC}"/>
    <cellStyle name="入力 2" xfId="86" xr:uid="{00000000-0005-0000-0000-000042000000}"/>
    <cellStyle name="入力 2 2" xfId="101" xr:uid="{53076331-21DC-4071-9D9F-09D5EDBEE19A}"/>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2 2 2" xfId="91" xr:uid="{FF994D71-153C-4516-B346-2C126DADA8B1}"/>
    <cellStyle name="標準 3 2 2 3" xfId="103" xr:uid="{E75BA7E5-ACEF-44BF-82A6-9A8C83A03340}"/>
    <cellStyle name="標準 3 2 3" xfId="90" xr:uid="{4A33AAFB-3A0F-497A-A646-A920F06C1F44}"/>
    <cellStyle name="標準 3 2 4" xfId="102" xr:uid="{5D8E14D7-87E1-4C63-B82D-1E3615F1E838}"/>
    <cellStyle name="標準 3 3" xfId="42" xr:uid="{00000000-0005-0000-0000-00004B000000}"/>
    <cellStyle name="標準 3 3 2" xfId="43" xr:uid="{00000000-0005-0000-0000-00004C000000}"/>
    <cellStyle name="標準 3 3 2 2" xfId="93" xr:uid="{331864A6-B0C3-46D2-826E-755249008D78}"/>
    <cellStyle name="標準 3 3 2 3" xfId="105" xr:uid="{320CC902-342D-4C2C-9E9C-40F645A1E607}"/>
    <cellStyle name="標準 3 3 3" xfId="92" xr:uid="{4A88FB0D-A7AB-4F51-9B1D-607E91B98411}"/>
    <cellStyle name="標準 3 3 4" xfId="104" xr:uid="{E41CE110-4D58-4BE9-A295-3FB6BA63BB1A}"/>
    <cellStyle name="標準 3 4" xfId="44" xr:uid="{00000000-0005-0000-0000-00004D000000}"/>
    <cellStyle name="標準 3 4 2" xfId="94" xr:uid="{1BAABC01-C0BA-4683-BB30-2E9F45303AE9}"/>
    <cellStyle name="標準 3 4 3" xfId="106" xr:uid="{31410FBA-1E40-47C2-8072-C8B4D3F01E99}"/>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 7 2" xfId="95" xr:uid="{338E8380-D76F-428F-8A52-335B5C70244F}"/>
    <cellStyle name="標準 7 3" xfId="107" xr:uid="{F58CEFF0-AC32-4B6C-98BA-C662D118E212}"/>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2"/>
  <sheetViews>
    <sheetView tabSelected="1" view="pageBreakPreview" zoomScaleNormal="100" zoomScaleSheetLayoutView="100" workbookViewId="0">
      <selection activeCell="F7" sqref="F7"/>
    </sheetView>
  </sheetViews>
  <sheetFormatPr defaultColWidth="9" defaultRowHeight="13.2"/>
  <cols>
    <col min="1" max="1" width="11.6640625" style="4" customWidth="1"/>
    <col min="2" max="2" width="37.21875" style="1" customWidth="1"/>
    <col min="3" max="3" width="31.33203125" style="1" customWidth="1"/>
    <col min="4" max="4" width="14.77734375" style="17" customWidth="1"/>
    <col min="5" max="5" width="7" style="19" customWidth="1"/>
    <col min="6" max="6" width="8.88671875" style="20" customWidth="1"/>
    <col min="7" max="16384" width="9" style="13"/>
  </cols>
  <sheetData>
    <row r="1" spans="1:6" ht="22.5" customHeight="1">
      <c r="C1" s="2"/>
      <c r="D1" s="3"/>
      <c r="E1" s="44" t="s">
        <v>27</v>
      </c>
      <c r="F1" s="45"/>
    </row>
    <row r="2" spans="1:6" ht="17.25" customHeight="1">
      <c r="A2" s="46" t="s">
        <v>82</v>
      </c>
      <c r="B2" s="46"/>
      <c r="C2" s="46"/>
      <c r="D2" s="47"/>
      <c r="E2" s="46"/>
      <c r="F2" s="46"/>
    </row>
    <row r="3" spans="1:6">
      <c r="C3" s="2"/>
      <c r="D3" s="3"/>
      <c r="E3" s="14"/>
      <c r="F3" s="15" t="s">
        <v>8</v>
      </c>
    </row>
    <row r="4" spans="1:6" ht="40.5" customHeight="1">
      <c r="A4" s="21" t="s">
        <v>0</v>
      </c>
      <c r="B4" s="22" t="s">
        <v>1</v>
      </c>
      <c r="C4" s="22" t="s">
        <v>2</v>
      </c>
      <c r="D4" s="23" t="s">
        <v>3</v>
      </c>
      <c r="E4" s="22" t="s">
        <v>4</v>
      </c>
      <c r="F4" s="24" t="s">
        <v>5</v>
      </c>
    </row>
    <row r="5" spans="1:6" ht="40.5" customHeight="1">
      <c r="A5" s="21" t="s">
        <v>25</v>
      </c>
      <c r="B5" s="25" t="s">
        <v>105</v>
      </c>
      <c r="C5" s="25" t="s">
        <v>31</v>
      </c>
      <c r="D5" s="26">
        <v>205920</v>
      </c>
      <c r="E5" s="38" t="s">
        <v>7</v>
      </c>
      <c r="F5" s="24"/>
    </row>
    <row r="6" spans="1:6" s="16" customFormat="1" ht="45.75" customHeight="1">
      <c r="A6" s="21" t="s">
        <v>25</v>
      </c>
      <c r="B6" s="25" t="s">
        <v>106</v>
      </c>
      <c r="C6" s="25" t="s">
        <v>107</v>
      </c>
      <c r="D6" s="26">
        <v>242517</v>
      </c>
      <c r="E6" s="38" t="s">
        <v>7</v>
      </c>
      <c r="F6" s="27"/>
    </row>
    <row r="7" spans="1:6" s="16" customFormat="1" ht="45.75" customHeight="1">
      <c r="A7" s="21" t="s">
        <v>25</v>
      </c>
      <c r="B7" s="25" t="s">
        <v>108</v>
      </c>
      <c r="C7" s="25" t="s">
        <v>32</v>
      </c>
      <c r="D7" s="26">
        <v>41101</v>
      </c>
      <c r="E7" s="38" t="s">
        <v>7</v>
      </c>
      <c r="F7" s="27"/>
    </row>
    <row r="8" spans="1:6" s="16" customFormat="1" ht="45.75" customHeight="1">
      <c r="A8" s="21" t="s">
        <v>25</v>
      </c>
      <c r="B8" s="25" t="s">
        <v>109</v>
      </c>
      <c r="C8" s="25" t="s">
        <v>110</v>
      </c>
      <c r="D8" s="26">
        <v>158400</v>
      </c>
      <c r="E8" s="38" t="s">
        <v>7</v>
      </c>
      <c r="F8" s="27"/>
    </row>
    <row r="9" spans="1:6" s="16" customFormat="1" ht="45.75" customHeight="1">
      <c r="A9" s="21" t="s">
        <v>25</v>
      </c>
      <c r="B9" s="25" t="s">
        <v>28</v>
      </c>
      <c r="C9" s="25" t="s">
        <v>111</v>
      </c>
      <c r="D9" s="26">
        <v>6072000</v>
      </c>
      <c r="E9" s="38" t="s">
        <v>6</v>
      </c>
      <c r="F9" s="27"/>
    </row>
    <row r="10" spans="1:6" s="16" customFormat="1" ht="45.75" customHeight="1">
      <c r="A10" s="21" t="s">
        <v>25</v>
      </c>
      <c r="B10" s="40" t="s">
        <v>33</v>
      </c>
      <c r="C10" s="25" t="s">
        <v>34</v>
      </c>
      <c r="D10" s="26">
        <v>2551633</v>
      </c>
      <c r="E10" s="38" t="s">
        <v>6</v>
      </c>
      <c r="F10" s="27"/>
    </row>
    <row r="11" spans="1:6" s="16" customFormat="1" ht="45.75" customHeight="1">
      <c r="A11" s="21" t="s">
        <v>25</v>
      </c>
      <c r="B11" s="25" t="s">
        <v>112</v>
      </c>
      <c r="C11" s="25" t="s">
        <v>113</v>
      </c>
      <c r="D11" s="26">
        <v>508200</v>
      </c>
      <c r="E11" s="38" t="s">
        <v>7</v>
      </c>
      <c r="F11" s="27"/>
    </row>
    <row r="12" spans="1:6" s="16" customFormat="1" ht="45.75" customHeight="1">
      <c r="A12" s="21" t="s">
        <v>25</v>
      </c>
      <c r="B12" s="25" t="s">
        <v>114</v>
      </c>
      <c r="C12" s="25" t="s">
        <v>115</v>
      </c>
      <c r="D12" s="26">
        <v>81840</v>
      </c>
      <c r="E12" s="38" t="s">
        <v>7</v>
      </c>
      <c r="F12" s="27"/>
    </row>
    <row r="13" spans="1:6" s="16" customFormat="1" ht="45.75" customHeight="1">
      <c r="A13" s="21" t="s">
        <v>25</v>
      </c>
      <c r="B13" s="25" t="s">
        <v>117</v>
      </c>
      <c r="C13" s="25" t="s">
        <v>116</v>
      </c>
      <c r="D13" s="26">
        <v>81400</v>
      </c>
      <c r="E13" s="38" t="s">
        <v>7</v>
      </c>
      <c r="F13" s="27"/>
    </row>
    <row r="14" spans="1:6" s="16" customFormat="1" ht="45.75" customHeight="1">
      <c r="A14" s="21" t="s">
        <v>25</v>
      </c>
      <c r="B14" s="25" t="s">
        <v>118</v>
      </c>
      <c r="C14" s="25" t="s">
        <v>119</v>
      </c>
      <c r="D14" s="26">
        <v>22000</v>
      </c>
      <c r="E14" s="38" t="s">
        <v>26</v>
      </c>
      <c r="F14" s="27"/>
    </row>
    <row r="15" spans="1:6" s="16" customFormat="1" ht="45.75" customHeight="1">
      <c r="A15" s="21" t="s">
        <v>25</v>
      </c>
      <c r="B15" s="25" t="s">
        <v>120</v>
      </c>
      <c r="C15" s="25" t="s">
        <v>121</v>
      </c>
      <c r="D15" s="26">
        <v>302500</v>
      </c>
      <c r="E15" s="38" t="s">
        <v>7</v>
      </c>
      <c r="F15" s="27"/>
    </row>
    <row r="16" spans="1:6" s="16" customFormat="1" ht="45.75" customHeight="1">
      <c r="A16" s="21" t="s">
        <v>25</v>
      </c>
      <c r="B16" s="25" t="s">
        <v>80</v>
      </c>
      <c r="C16" s="25" t="s">
        <v>81</v>
      </c>
      <c r="D16" s="26">
        <v>1798000</v>
      </c>
      <c r="E16" s="38" t="s">
        <v>26</v>
      </c>
      <c r="F16" s="27"/>
    </row>
    <row r="17" spans="1:6" s="16" customFormat="1" ht="45.75" customHeight="1">
      <c r="A17" s="21" t="s">
        <v>25</v>
      </c>
      <c r="B17" s="25" t="s">
        <v>76</v>
      </c>
      <c r="C17" s="25" t="s">
        <v>77</v>
      </c>
      <c r="D17" s="26">
        <v>19400000</v>
      </c>
      <c r="E17" s="38" t="s">
        <v>26</v>
      </c>
      <c r="F17" s="27"/>
    </row>
    <row r="18" spans="1:6" s="16" customFormat="1" ht="45.75" customHeight="1">
      <c r="A18" s="21" t="s">
        <v>25</v>
      </c>
      <c r="B18" s="25" t="s">
        <v>73</v>
      </c>
      <c r="C18" s="25" t="s">
        <v>38</v>
      </c>
      <c r="D18" s="26">
        <v>6435000</v>
      </c>
      <c r="E18" s="38" t="s">
        <v>26</v>
      </c>
      <c r="F18" s="27"/>
    </row>
    <row r="19" spans="1:6" s="16" customFormat="1" ht="45.75" customHeight="1">
      <c r="A19" s="21" t="s">
        <v>25</v>
      </c>
      <c r="B19" s="25" t="s">
        <v>71</v>
      </c>
      <c r="C19" s="25" t="s">
        <v>72</v>
      </c>
      <c r="D19" s="26">
        <v>4235281</v>
      </c>
      <c r="E19" s="38" t="s">
        <v>6</v>
      </c>
      <c r="F19" s="27"/>
    </row>
    <row r="20" spans="1:6" s="16" customFormat="1" ht="45.75" customHeight="1">
      <c r="A20" s="21" t="s">
        <v>25</v>
      </c>
      <c r="B20" s="25" t="s">
        <v>78</v>
      </c>
      <c r="C20" s="25" t="s">
        <v>79</v>
      </c>
      <c r="D20" s="26">
        <v>602118</v>
      </c>
      <c r="E20" s="38" t="s">
        <v>7</v>
      </c>
      <c r="F20" s="27"/>
    </row>
    <row r="21" spans="1:6" s="16" customFormat="1" ht="45.75" customHeight="1">
      <c r="A21" s="21" t="s">
        <v>25</v>
      </c>
      <c r="B21" s="25" t="s">
        <v>74</v>
      </c>
      <c r="C21" s="25" t="s">
        <v>75</v>
      </c>
      <c r="D21" s="26">
        <v>19400000</v>
      </c>
      <c r="E21" s="38" t="s">
        <v>26</v>
      </c>
      <c r="F21" s="27"/>
    </row>
    <row r="22" spans="1:6" s="16" customFormat="1" ht="45.75" customHeight="1">
      <c r="A22" s="21" t="s">
        <v>25</v>
      </c>
      <c r="B22" s="25" t="s">
        <v>83</v>
      </c>
      <c r="C22" s="25" t="s">
        <v>39</v>
      </c>
      <c r="D22" s="26">
        <v>743890</v>
      </c>
      <c r="E22" s="39" t="s">
        <v>22</v>
      </c>
      <c r="F22" s="27"/>
    </row>
    <row r="23" spans="1:6" s="16" customFormat="1" ht="45.75" customHeight="1">
      <c r="A23" s="21" t="s">
        <v>25</v>
      </c>
      <c r="B23" s="25" t="s">
        <v>84</v>
      </c>
      <c r="C23" s="25" t="s">
        <v>40</v>
      </c>
      <c r="D23" s="26">
        <v>815683</v>
      </c>
      <c r="E23" s="38" t="s">
        <v>22</v>
      </c>
      <c r="F23" s="27"/>
    </row>
    <row r="24" spans="1:6" s="16" customFormat="1" ht="45.75" customHeight="1">
      <c r="A24" s="21" t="s">
        <v>25</v>
      </c>
      <c r="B24" s="25" t="s">
        <v>85</v>
      </c>
      <c r="C24" s="25" t="s">
        <v>41</v>
      </c>
      <c r="D24" s="26">
        <v>689944</v>
      </c>
      <c r="E24" s="38" t="s">
        <v>22</v>
      </c>
      <c r="F24" s="27"/>
    </row>
    <row r="25" spans="1:6" s="16" customFormat="1" ht="45.75" customHeight="1">
      <c r="A25" s="21" t="s">
        <v>0</v>
      </c>
      <c r="B25" s="38" t="s">
        <v>1</v>
      </c>
      <c r="C25" s="38" t="s">
        <v>2</v>
      </c>
      <c r="D25" s="23" t="s">
        <v>3</v>
      </c>
      <c r="E25" s="38" t="s">
        <v>4</v>
      </c>
      <c r="F25" s="24" t="s">
        <v>5</v>
      </c>
    </row>
    <row r="26" spans="1:6" s="16" customFormat="1" ht="45.75" customHeight="1">
      <c r="A26" s="21" t="s">
        <v>25</v>
      </c>
      <c r="B26" s="25" t="s">
        <v>86</v>
      </c>
      <c r="C26" s="25" t="s">
        <v>42</v>
      </c>
      <c r="D26" s="26">
        <v>778806</v>
      </c>
      <c r="E26" s="38" t="s">
        <v>22</v>
      </c>
      <c r="F26" s="27"/>
    </row>
    <row r="27" spans="1:6" s="16" customFormat="1" ht="45.75" customHeight="1">
      <c r="A27" s="21" t="s">
        <v>25</v>
      </c>
      <c r="B27" s="25" t="s">
        <v>87</v>
      </c>
      <c r="C27" s="25" t="s">
        <v>43</v>
      </c>
      <c r="D27" s="26">
        <v>1102713</v>
      </c>
      <c r="E27" s="38" t="s">
        <v>22</v>
      </c>
      <c r="F27" s="27"/>
    </row>
    <row r="28" spans="1:6" s="16" customFormat="1" ht="45.75" customHeight="1">
      <c r="A28" s="21" t="s">
        <v>25</v>
      </c>
      <c r="B28" s="25" t="s">
        <v>88</v>
      </c>
      <c r="C28" s="25" t="s">
        <v>44</v>
      </c>
      <c r="D28" s="26">
        <v>1400036</v>
      </c>
      <c r="E28" s="38" t="s">
        <v>22</v>
      </c>
      <c r="F28" s="27"/>
    </row>
    <row r="29" spans="1:6" s="16" customFormat="1" ht="45.75" customHeight="1">
      <c r="A29" s="21" t="s">
        <v>25</v>
      </c>
      <c r="B29" s="25" t="s">
        <v>89</v>
      </c>
      <c r="C29" s="25" t="s">
        <v>45</v>
      </c>
      <c r="D29" s="26">
        <v>763626</v>
      </c>
      <c r="E29" s="38" t="s">
        <v>22</v>
      </c>
      <c r="F29" s="27"/>
    </row>
    <row r="30" spans="1:6" s="16" customFormat="1" ht="45.75" customHeight="1">
      <c r="A30" s="21" t="s">
        <v>25</v>
      </c>
      <c r="B30" s="25" t="s">
        <v>90</v>
      </c>
      <c r="C30" s="25" t="s">
        <v>46</v>
      </c>
      <c r="D30" s="26">
        <v>671253</v>
      </c>
      <c r="E30" s="38" t="s">
        <v>22</v>
      </c>
      <c r="F30" s="27"/>
    </row>
    <row r="31" spans="1:6" s="16" customFormat="1" ht="45.75" customHeight="1">
      <c r="A31" s="21" t="s">
        <v>25</v>
      </c>
      <c r="B31" s="25" t="s">
        <v>91</v>
      </c>
      <c r="C31" s="25" t="s">
        <v>47</v>
      </c>
      <c r="D31" s="26">
        <v>745829</v>
      </c>
      <c r="E31" s="38" t="s">
        <v>22</v>
      </c>
      <c r="F31" s="27"/>
    </row>
    <row r="32" spans="1:6" s="16" customFormat="1" ht="45.75" customHeight="1">
      <c r="A32" s="21" t="s">
        <v>25</v>
      </c>
      <c r="B32" s="25" t="s">
        <v>92</v>
      </c>
      <c r="C32" s="25" t="s">
        <v>48</v>
      </c>
      <c r="D32" s="26">
        <v>13857000</v>
      </c>
      <c r="E32" s="38" t="s">
        <v>22</v>
      </c>
      <c r="F32" s="27"/>
    </row>
    <row r="33" spans="1:6" s="16" customFormat="1" ht="45.75" customHeight="1">
      <c r="A33" s="21" t="s">
        <v>25</v>
      </c>
      <c r="B33" s="25" t="s">
        <v>93</v>
      </c>
      <c r="C33" s="25" t="s">
        <v>49</v>
      </c>
      <c r="D33" s="26">
        <v>7744000</v>
      </c>
      <c r="E33" s="38" t="s">
        <v>22</v>
      </c>
      <c r="F33" s="27"/>
    </row>
    <row r="34" spans="1:6" s="16" customFormat="1" ht="45.75" customHeight="1">
      <c r="A34" s="21" t="s">
        <v>25</v>
      </c>
      <c r="B34" s="25" t="s">
        <v>94</v>
      </c>
      <c r="C34" s="25" t="s">
        <v>48</v>
      </c>
      <c r="D34" s="26">
        <v>23515945</v>
      </c>
      <c r="E34" s="38" t="s">
        <v>22</v>
      </c>
      <c r="F34" s="27" t="s">
        <v>50</v>
      </c>
    </row>
    <row r="35" spans="1:6" s="16" customFormat="1" ht="45.75" customHeight="1">
      <c r="A35" s="21" t="s">
        <v>25</v>
      </c>
      <c r="B35" s="25" t="s">
        <v>95</v>
      </c>
      <c r="C35" s="25" t="s">
        <v>96</v>
      </c>
      <c r="D35" s="26">
        <v>26950</v>
      </c>
      <c r="E35" s="38" t="s">
        <v>26</v>
      </c>
      <c r="F35" s="27"/>
    </row>
    <row r="36" spans="1:6" s="16" customFormat="1" ht="45.75" customHeight="1">
      <c r="A36" s="21" t="s">
        <v>25</v>
      </c>
      <c r="B36" s="25" t="s">
        <v>97</v>
      </c>
      <c r="C36" s="25" t="s">
        <v>98</v>
      </c>
      <c r="D36" s="26">
        <v>196922</v>
      </c>
      <c r="E36" s="38" t="s">
        <v>7</v>
      </c>
      <c r="F36" s="27"/>
    </row>
    <row r="37" spans="1:6" s="16" customFormat="1" ht="45.75" customHeight="1">
      <c r="A37" s="21" t="s">
        <v>25</v>
      </c>
      <c r="B37" s="25" t="s">
        <v>51</v>
      </c>
      <c r="C37" s="25" t="s">
        <v>99</v>
      </c>
      <c r="D37" s="26">
        <v>429000</v>
      </c>
      <c r="E37" s="38" t="s">
        <v>7</v>
      </c>
      <c r="F37" s="27" t="s">
        <v>50</v>
      </c>
    </row>
    <row r="38" spans="1:6" s="16" customFormat="1" ht="45.75" customHeight="1">
      <c r="A38" s="21" t="s">
        <v>25</v>
      </c>
      <c r="B38" s="25" t="s">
        <v>100</v>
      </c>
      <c r="C38" s="25" t="s">
        <v>52</v>
      </c>
      <c r="D38" s="26">
        <v>188650</v>
      </c>
      <c r="E38" s="38" t="s">
        <v>7</v>
      </c>
      <c r="F38" s="27"/>
    </row>
    <row r="39" spans="1:6" s="16" customFormat="1" ht="45.75" customHeight="1">
      <c r="A39" s="21" t="s">
        <v>25</v>
      </c>
      <c r="B39" s="25" t="s">
        <v>101</v>
      </c>
      <c r="C39" s="25" t="s">
        <v>102</v>
      </c>
      <c r="D39" s="26">
        <v>27735493</v>
      </c>
      <c r="E39" s="38" t="s">
        <v>22</v>
      </c>
      <c r="F39" s="27"/>
    </row>
    <row r="40" spans="1:6" s="16" customFormat="1" ht="45.75" customHeight="1">
      <c r="A40" s="21" t="s">
        <v>29</v>
      </c>
      <c r="B40" s="25" t="s">
        <v>101</v>
      </c>
      <c r="C40" s="25" t="s">
        <v>102</v>
      </c>
      <c r="D40" s="26">
        <v>17037329</v>
      </c>
      <c r="E40" s="38" t="s">
        <v>26</v>
      </c>
      <c r="F40" s="27"/>
    </row>
    <row r="41" spans="1:6" s="16" customFormat="1" ht="45.75" customHeight="1">
      <c r="A41" s="21" t="s">
        <v>25</v>
      </c>
      <c r="B41" s="36" t="s">
        <v>54</v>
      </c>
      <c r="C41" s="36" t="s">
        <v>103</v>
      </c>
      <c r="D41" s="37">
        <v>242000</v>
      </c>
      <c r="E41" s="34" t="s">
        <v>7</v>
      </c>
      <c r="F41" s="41"/>
    </row>
    <row r="42" spans="1:6" s="16" customFormat="1" ht="45.75" customHeight="1">
      <c r="A42" s="21" t="s">
        <v>25</v>
      </c>
      <c r="B42" s="36" t="s">
        <v>55</v>
      </c>
      <c r="C42" s="36" t="s">
        <v>104</v>
      </c>
      <c r="D42" s="37">
        <v>183370</v>
      </c>
      <c r="E42" s="34" t="s">
        <v>7</v>
      </c>
      <c r="F42" s="41"/>
    </row>
    <row r="43" spans="1:6" s="16" customFormat="1" ht="45.75" customHeight="1">
      <c r="A43" s="33" t="s">
        <v>25</v>
      </c>
      <c r="B43" s="36" t="s">
        <v>130</v>
      </c>
      <c r="C43" s="36" t="s">
        <v>129</v>
      </c>
      <c r="D43" s="37">
        <v>6225000</v>
      </c>
      <c r="E43" s="34" t="s">
        <v>22</v>
      </c>
      <c r="F43" s="41"/>
    </row>
    <row r="44" spans="1:6" s="16" customFormat="1" ht="45.75" customHeight="1">
      <c r="A44" s="21" t="s">
        <v>25</v>
      </c>
      <c r="B44" s="36" t="s">
        <v>53</v>
      </c>
      <c r="C44" s="36" t="s">
        <v>56</v>
      </c>
      <c r="D44" s="37">
        <v>638000</v>
      </c>
      <c r="E44" s="34" t="s">
        <v>22</v>
      </c>
      <c r="F44" s="41"/>
    </row>
    <row r="45" spans="1:6" s="16" customFormat="1" ht="45.75" customHeight="1">
      <c r="A45" s="21" t="s">
        <v>25</v>
      </c>
      <c r="B45" s="25" t="s">
        <v>57</v>
      </c>
      <c r="C45" s="25" t="s">
        <v>30</v>
      </c>
      <c r="D45" s="26">
        <v>4544100</v>
      </c>
      <c r="E45" s="38" t="s">
        <v>26</v>
      </c>
      <c r="F45" s="27" t="s">
        <v>36</v>
      </c>
    </row>
    <row r="46" spans="1:6" s="16" customFormat="1" ht="45.75" customHeight="1">
      <c r="A46" s="21" t="s">
        <v>0</v>
      </c>
      <c r="B46" s="38" t="s">
        <v>1</v>
      </c>
      <c r="C46" s="38" t="s">
        <v>2</v>
      </c>
      <c r="D46" s="23" t="s">
        <v>3</v>
      </c>
      <c r="E46" s="38" t="s">
        <v>4</v>
      </c>
      <c r="F46" s="24" t="s">
        <v>5</v>
      </c>
    </row>
    <row r="47" spans="1:6" s="16" customFormat="1" ht="45.75" customHeight="1">
      <c r="A47" s="21" t="s">
        <v>25</v>
      </c>
      <c r="B47" s="25" t="s">
        <v>58</v>
      </c>
      <c r="C47" s="25" t="s">
        <v>35</v>
      </c>
      <c r="D47" s="26">
        <v>1111770</v>
      </c>
      <c r="E47" s="38" t="s">
        <v>26</v>
      </c>
      <c r="F47" s="27" t="s">
        <v>36</v>
      </c>
    </row>
    <row r="48" spans="1:6" s="16" customFormat="1" ht="45.75" customHeight="1">
      <c r="A48" s="21" t="s">
        <v>25</v>
      </c>
      <c r="B48" s="25" t="s">
        <v>59</v>
      </c>
      <c r="C48" s="25" t="s">
        <v>30</v>
      </c>
      <c r="D48" s="26">
        <v>49170</v>
      </c>
      <c r="E48" s="38" t="s">
        <v>26</v>
      </c>
      <c r="F48" s="27" t="s">
        <v>36</v>
      </c>
    </row>
    <row r="49" spans="1:6" s="16" customFormat="1" ht="45.75" customHeight="1">
      <c r="A49" s="21" t="s">
        <v>25</v>
      </c>
      <c r="B49" s="25" t="s">
        <v>60</v>
      </c>
      <c r="C49" s="25" t="s">
        <v>30</v>
      </c>
      <c r="D49" s="26">
        <v>905850</v>
      </c>
      <c r="E49" s="38" t="s">
        <v>26</v>
      </c>
      <c r="F49" s="27" t="s">
        <v>65</v>
      </c>
    </row>
    <row r="50" spans="1:6" s="16" customFormat="1" ht="45.75" customHeight="1">
      <c r="A50" s="21" t="s">
        <v>25</v>
      </c>
      <c r="B50" s="25" t="s">
        <v>61</v>
      </c>
      <c r="C50" s="25" t="s">
        <v>30</v>
      </c>
      <c r="D50" s="26">
        <v>1424830</v>
      </c>
      <c r="E50" s="38" t="s">
        <v>26</v>
      </c>
      <c r="F50" s="27" t="s">
        <v>36</v>
      </c>
    </row>
    <row r="51" spans="1:6" s="16" customFormat="1" ht="45.75" customHeight="1">
      <c r="A51" s="21" t="s">
        <v>25</v>
      </c>
      <c r="B51" s="25" t="s">
        <v>62</v>
      </c>
      <c r="C51" s="25" t="s">
        <v>30</v>
      </c>
      <c r="D51" s="26">
        <v>782760</v>
      </c>
      <c r="E51" s="38" t="s">
        <v>26</v>
      </c>
      <c r="F51" s="27" t="s">
        <v>36</v>
      </c>
    </row>
    <row r="52" spans="1:6" s="16" customFormat="1" ht="45.75" customHeight="1">
      <c r="A52" s="21" t="s">
        <v>25</v>
      </c>
      <c r="B52" s="25" t="s">
        <v>63</v>
      </c>
      <c r="C52" s="25" t="s">
        <v>30</v>
      </c>
      <c r="D52" s="26">
        <v>1481700</v>
      </c>
      <c r="E52" s="38" t="s">
        <v>26</v>
      </c>
      <c r="F52" s="27" t="s">
        <v>65</v>
      </c>
    </row>
    <row r="53" spans="1:6" s="16" customFormat="1" ht="45.75" customHeight="1">
      <c r="A53" s="21" t="s">
        <v>29</v>
      </c>
      <c r="B53" s="25" t="s">
        <v>64</v>
      </c>
      <c r="C53" s="25" t="s">
        <v>30</v>
      </c>
      <c r="D53" s="26">
        <v>251790</v>
      </c>
      <c r="E53" s="38" t="s">
        <v>26</v>
      </c>
      <c r="F53" s="27" t="s">
        <v>36</v>
      </c>
    </row>
    <row r="54" spans="1:6" s="16" customFormat="1" ht="45.75" customHeight="1">
      <c r="A54" s="21" t="s">
        <v>25</v>
      </c>
      <c r="B54" s="25" t="s">
        <v>37</v>
      </c>
      <c r="C54" s="25" t="s">
        <v>30</v>
      </c>
      <c r="D54" s="26">
        <v>1202410</v>
      </c>
      <c r="E54" s="38" t="s">
        <v>26</v>
      </c>
      <c r="F54" s="27" t="s">
        <v>65</v>
      </c>
    </row>
    <row r="55" spans="1:6" s="16" customFormat="1" ht="45.75" customHeight="1">
      <c r="A55" s="33" t="s">
        <v>25</v>
      </c>
      <c r="B55" s="36" t="s">
        <v>123</v>
      </c>
      <c r="C55" s="36" t="s">
        <v>66</v>
      </c>
      <c r="D55" s="37">
        <v>1173920</v>
      </c>
      <c r="E55" s="34" t="s">
        <v>26</v>
      </c>
      <c r="F55" s="41"/>
    </row>
    <row r="56" spans="1:6" s="16" customFormat="1" ht="45.75" customHeight="1">
      <c r="A56" s="21" t="s">
        <v>25</v>
      </c>
      <c r="B56" s="25" t="s">
        <v>127</v>
      </c>
      <c r="C56" s="25" t="s">
        <v>128</v>
      </c>
      <c r="D56" s="26">
        <v>431641</v>
      </c>
      <c r="E56" s="38" t="s">
        <v>6</v>
      </c>
      <c r="F56" s="27"/>
    </row>
    <row r="57" spans="1:6" s="16" customFormat="1" ht="45.75" customHeight="1">
      <c r="A57" s="33" t="s">
        <v>25</v>
      </c>
      <c r="B57" s="36" t="s">
        <v>124</v>
      </c>
      <c r="C57" s="36" t="s">
        <v>125</v>
      </c>
      <c r="D57" s="37">
        <v>190080</v>
      </c>
      <c r="E57" s="34" t="s">
        <v>26</v>
      </c>
      <c r="F57" s="35"/>
    </row>
    <row r="58" spans="1:6" s="16" customFormat="1" ht="45.75" customHeight="1">
      <c r="A58" s="33" t="s">
        <v>25</v>
      </c>
      <c r="B58" s="36" t="s">
        <v>122</v>
      </c>
      <c r="C58" s="36" t="s">
        <v>126</v>
      </c>
      <c r="D58" s="37">
        <v>1000000</v>
      </c>
      <c r="E58" s="34" t="s">
        <v>6</v>
      </c>
      <c r="F58" s="35"/>
    </row>
    <row r="59" spans="1:6" s="16" customFormat="1" ht="45.75" customHeight="1">
      <c r="A59" s="21" t="s">
        <v>25</v>
      </c>
      <c r="B59" s="25" t="s">
        <v>67</v>
      </c>
      <c r="C59" s="25" t="s">
        <v>68</v>
      </c>
      <c r="D59" s="26">
        <v>242076</v>
      </c>
      <c r="E59" s="38" t="s">
        <v>6</v>
      </c>
      <c r="F59" s="27"/>
    </row>
    <row r="60" spans="1:6" s="16" customFormat="1" ht="45.75" customHeight="1">
      <c r="A60" s="21" t="s">
        <v>25</v>
      </c>
      <c r="B60" s="25" t="s">
        <v>69</v>
      </c>
      <c r="C60" s="25" t="s">
        <v>70</v>
      </c>
      <c r="D60" s="26">
        <v>218616</v>
      </c>
      <c r="E60" s="38" t="s">
        <v>6</v>
      </c>
      <c r="F60" s="27"/>
    </row>
    <row r="61" spans="1:6" ht="45.75" customHeight="1">
      <c r="A61" s="48" t="s">
        <v>9</v>
      </c>
      <c r="B61" s="49"/>
      <c r="C61" s="49"/>
      <c r="D61" s="28">
        <f>SUM(D5:D60)</f>
        <v>182880062</v>
      </c>
      <c r="E61" s="42"/>
      <c r="F61" s="43"/>
    </row>
    <row r="62" spans="1:6" ht="45" customHeight="1">
      <c r="A62" s="7"/>
      <c r="B62" s="8"/>
      <c r="C62" s="18" t="s">
        <v>10</v>
      </c>
      <c r="D62" s="12"/>
      <c r="E62" s="5"/>
      <c r="F62" s="6"/>
    </row>
    <row r="63" spans="1:6" ht="45" customHeight="1">
      <c r="A63" s="7"/>
      <c r="B63" s="8"/>
      <c r="C63" s="29" t="s">
        <v>11</v>
      </c>
      <c r="D63" s="30">
        <f>SUMIF(E$5:E$60,E63,D$5:D$60)</f>
        <v>14751247</v>
      </c>
      <c r="E63" s="22" t="s">
        <v>6</v>
      </c>
      <c r="F63" s="6"/>
    </row>
    <row r="64" spans="1:6" ht="45" customHeight="1">
      <c r="A64" s="7"/>
      <c r="B64" s="8"/>
      <c r="C64" s="29" t="s">
        <v>12</v>
      </c>
      <c r="D64" s="30">
        <f>SUMIF(E$6:E$60,E64,D$6:D$60)</f>
        <v>0</v>
      </c>
      <c r="E64" s="31" t="s">
        <v>13</v>
      </c>
      <c r="F64" s="6"/>
    </row>
    <row r="65" spans="1:6" ht="45" customHeight="1">
      <c r="A65" s="7"/>
      <c r="B65" s="8"/>
      <c r="C65" s="29" t="s">
        <v>14</v>
      </c>
      <c r="D65" s="30">
        <f>SUMIF(E$6:E$60,E65,D$6:D$60)</f>
        <v>0</v>
      </c>
      <c r="E65" s="22" t="s">
        <v>15</v>
      </c>
      <c r="F65" s="6"/>
    </row>
    <row r="66" spans="1:6" ht="45" customHeight="1">
      <c r="A66" s="7"/>
      <c r="B66" s="8"/>
      <c r="C66" s="29" t="s">
        <v>16</v>
      </c>
      <c r="D66" s="30">
        <f>SUMIF(E$6:E$60,E66,D$6:D$60)</f>
        <v>0</v>
      </c>
      <c r="E66" s="22" t="s">
        <v>17</v>
      </c>
      <c r="F66" s="6"/>
    </row>
    <row r="67" spans="1:6" ht="45" customHeight="1">
      <c r="A67" s="7"/>
      <c r="B67" s="8"/>
      <c r="C67" s="29" t="s">
        <v>18</v>
      </c>
      <c r="D67" s="30">
        <f>SUMIF(E$6:E$60,E67,D$6:D$60)</f>
        <v>0</v>
      </c>
      <c r="E67" s="22" t="s">
        <v>19</v>
      </c>
      <c r="F67" s="6"/>
    </row>
    <row r="68" spans="1:6" ht="45" customHeight="1">
      <c r="A68" s="7"/>
      <c r="B68" s="8"/>
      <c r="C68" s="29" t="s">
        <v>20</v>
      </c>
      <c r="D68" s="30">
        <f>SUMIF(E$5:E$60,E68,D$5:D$60)</f>
        <v>3463938</v>
      </c>
      <c r="E68" s="22" t="s">
        <v>7</v>
      </c>
      <c r="F68" s="9"/>
    </row>
    <row r="69" spans="1:6" ht="45" customHeight="1">
      <c r="A69" s="7"/>
      <c r="B69" s="8"/>
      <c r="C69" s="29" t="s">
        <v>21</v>
      </c>
      <c r="D69" s="30">
        <f>SUMIF(E$5:E$60,E69,D$5:D$60)</f>
        <v>164664877</v>
      </c>
      <c r="E69" s="22" t="s">
        <v>22</v>
      </c>
      <c r="F69" s="6"/>
    </row>
    <row r="70" spans="1:6" ht="45" customHeight="1">
      <c r="A70" s="7"/>
      <c r="B70" s="8"/>
      <c r="C70" s="29" t="s">
        <v>23</v>
      </c>
      <c r="D70" s="32">
        <f>D69/D71</f>
        <v>0.90039819102860974</v>
      </c>
      <c r="E70" s="10"/>
      <c r="F70" s="6"/>
    </row>
    <row r="71" spans="1:6" ht="45" customHeight="1">
      <c r="A71" s="7"/>
      <c r="B71" s="8"/>
      <c r="C71" s="29" t="s">
        <v>24</v>
      </c>
      <c r="D71" s="30">
        <f>SUM(D63:D69)</f>
        <v>182880062</v>
      </c>
      <c r="E71" s="11"/>
      <c r="F71" s="6"/>
    </row>
    <row r="72" spans="1:6" ht="45" customHeight="1">
      <c r="A72" s="7"/>
      <c r="B72" s="8"/>
      <c r="C72" s="8"/>
      <c r="D72" s="12"/>
      <c r="E72" s="5"/>
      <c r="F72" s="6"/>
    </row>
  </sheetData>
  <autoFilter ref="A4:F71" xr:uid="{00000000-0009-0000-0000-000000000000}"/>
  <mergeCells count="4">
    <mergeCell ref="E61:F61"/>
    <mergeCell ref="E1:F1"/>
    <mergeCell ref="A2:F2"/>
    <mergeCell ref="A61:C61"/>
  </mergeCells>
  <phoneticPr fontId="8"/>
  <dataValidations count="3">
    <dataValidation type="list" allowBlank="1" showInputMessage="1" showErrorMessage="1" sqref="E5:E6" xr:uid="{00000000-0002-0000-0000-000000000000}">
      <formula1>$E$63:$E$69</formula1>
    </dataValidation>
    <dataValidation type="list" allowBlank="1" showInputMessage="1" showErrorMessage="1" sqref="E60 E47:E55 E26:E45 E7:E24" xr:uid="{00000000-0002-0000-0000-000001000000}">
      <formula1>"公募,非公募,一般,公募指名,指名,比随,特随"</formula1>
    </dataValidation>
    <dataValidation type="list" allowBlank="1" showInputMessage="1" showErrorMessage="1" sqref="E59 E56" xr:uid="{00000000-0002-0000-0000-000002000000}">
      <formula1>$E$54:$E$60</formula1>
    </dataValidation>
  </dataValidations>
  <printOptions horizontalCentered="1"/>
  <pageMargins left="0.39370078740157483" right="0.39370078740157483" top="0.39370078740157483" bottom="0.59055118110236227" header="0.51181102362204722" footer="0.27559055118110237"/>
  <pageSetup paperSize="9" scale="66" fitToHeight="0" orientation="portrait" useFirstPageNumber="1" r:id="rId1"/>
  <headerFooter scaleWithDoc="0" alignWithMargins="0">
    <oddFooter>&amp;C&amp;"ＭＳ 明朝,標準"&amp;10－&amp;P－</oddFooter>
  </headerFooter>
  <rowBreaks count="2" manualBreakCount="2">
    <brk id="24" max="5" man="1"/>
    <brk id="45"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委託料支出一覧</vt:lpstr>
      <vt:lpstr>委託料支出一覧!Print_Area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2021-09-27T07:23:20Z</dcterms:created>
  <dcterms:modified xsi:type="dcterms:W3CDTF">2024-09-24T10:36:32Z</dcterms:modified>
</cp:coreProperties>
</file>