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070AA36-A301-43D0-BAC7-2512D3900984}" xr6:coauthVersionLast="47" xr6:coauthVersionMax="47" xr10:uidLastSave="{00000000-0000-0000-0000-000000000000}"/>
  <bookViews>
    <workbookView xWindow="1404" yWindow="12" windowWidth="12756" windowHeight="12048" xr2:uid="{01B4224E-5092-4E8B-AB03-0A7C19C51BC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6" l="1"/>
  <c r="L19" i="6"/>
  <c r="K19" i="6"/>
</calcChain>
</file>

<file path=xl/sharedStrings.xml><?xml version="1.0" encoding="utf-8"?>
<sst xmlns="http://schemas.openxmlformats.org/spreadsheetml/2006/main" count="314" uniqueCount="229">
  <si>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</si>
  <si>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</si>
  <si>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</si>
  <si>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</si>
  <si>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</si>
  <si>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</si>
  <si>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</si>
  <si>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</si>
  <si>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</si>
  <si>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</si>
  <si>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</si>
  <si>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</si>
  <si>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</si>
  <si>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</si>
  <si>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</si>
  <si>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</si>
  <si>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</si>
  <si>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</si>
  <si>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</si>
  <si>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</si>
  <si>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</si>
  <si>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</si>
  <si>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</si>
  <si>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</si>
  <si>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</si>
  <si>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</si>
  <si>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</si>
  <si>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</si>
  <si>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</si>
  <si>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</si>
  <si>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</si>
  <si>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</si>
  <si>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</si>
  <si>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</si>
  <si>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</si>
  <si>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</si>
  <si>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</si>
  <si>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</si>
  <si>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</si>
  <si>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</si>
  <si>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</si>
  <si>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</si>
  <si>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</si>
  <si>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</si>
  <si>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</si>
  <si>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</si>
  <si>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</si>
  <si>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</si>
  <si>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</si>
  <si>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</si>
  <si>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</si>
  <si>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</si>
  <si>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</si>
  <si>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</si>
  <si>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</si>
  <si>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</si>
  <si>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</si>
  <si>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</si>
  <si>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</si>
  <si>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</si>
  <si>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</si>
  <si>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</si>
  <si>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</si>
  <si>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</si>
  <si>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</si>
  <si>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</si>
  <si>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</si>
  <si>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</si>
  <si>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</si>
  <si>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</si>
  <si>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</si>
  <si>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</si>
  <si>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</si>
  <si>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</si>
  <si>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</si>
  <si>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</si>
  <si>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</si>
  <si>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</si>
  <si>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</si>
  <si>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</si>
  <si>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</si>
  <si>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</si>
  <si>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</si>
  <si>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</si>
  <si>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</si>
  <si>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</si>
  <si>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</si>
  <si>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</si>
  <si>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</si>
  <si>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</si>
  <si>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</si>
  <si>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</si>
  <si>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</si>
  <si>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</si>
  <si>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</si>
  <si>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</si>
  <si>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</si>
  <si>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</si>
  <si>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</si>
  <si>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</si>
  <si>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</si>
  <si>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</si>
  <si>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</si>
  <si>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</si>
  <si>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</si>
  <si>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</si>
  <si>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</si>
  <si>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</si>
  <si>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</si>
  <si>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</si>
  <si>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</si>
  <si>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</si>
  <si>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</si>
  <si>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</si>
  <si>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</si>
  <si>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</si>
  <si>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</si>
  <si>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</si>
  <si>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</si>
  <si>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</si>
  <si>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</si>
  <si>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</si>
  <si>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</si>
  <si>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</si>
  <si>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</si>
  <si>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</si>
  <si>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</si>
  <si>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</si>
  <si>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</si>
  <si>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</si>
  <si>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</si>
  <si>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</si>
  <si>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</si>
  <si>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</si>
  <si>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</si>
  <si>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</si>
  <si>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</si>
  <si>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</si>
  <si>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</si>
  <si>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</si>
  <si>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</si>
  <si>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</si>
  <si>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</si>
  <si>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</si>
  <si>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</si>
  <si>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</si>
  <si>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</si>
  <si>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</si>
  <si>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</si>
  <si>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</si>
  <si>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</si>
  <si>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</si>
  <si>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</si>
  <si>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</si>
  <si>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</si>
  <si>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</si>
  <si>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</si>
  <si>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</si>
  <si>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</si>
  <si>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</si>
  <si>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</si>
  <si>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</si>
  <si>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</si>
  <si>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</si>
  <si>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</si>
  <si>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</si>
  <si>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</si>
  <si>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</si>
  <si>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</si>
  <si>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</si>
  <si>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</si>
  <si>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</si>
  <si>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</si>
  <si>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</si>
  <si>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</si>
  <si>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</si>
  <si>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</si>
  <si>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</si>
  <si>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</si>
  <si>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</si>
  <si>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</si>
  <si>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</si>
  <si>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</si>
  <si>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</si>
  <si>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</si>
  <si>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</si>
  <si>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</si>
  <si>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</si>
  <si>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</si>
  <si>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</si>
  <si>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</si>
  <si>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</si>
  <si>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</si>
  <si>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</si>
  <si>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</si>
  <si>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</si>
  <si>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</si>
  <si>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</si>
  <si>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</si>
  <si>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</si>
  <si>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</si>
  <si>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</si>
  <si>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</si>
  <si>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</si>
  <si>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</si>
  <si>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</si>
  <si>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</si>
  <si>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</si>
  <si>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</si>
  <si>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</si>
  <si>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</si>
  <si>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</si>
  <si>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</si>
  <si>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</si>
  <si>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</si>
  <si>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</si>
  <si>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</si>
  <si>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</si>
  <si>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</si>
  <si>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</si>
  <si>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</si>
  <si>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</si>
  <si>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</si>
  <si>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</si>
  <si>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</si>
  <si>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</si>
  <si>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</si>
  <si>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此花区役所</t>
    <rPh sb="0" eb="5">
      <t>コノハナクヤクショ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</si>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</sst>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565A89CE-4B38-404F-A021-B0BB9EF38708}"/>
    <cellStyle name="標準 2 2" xfId="2" xr:uid="{36AFBA0B-6EC8-406A-94A9-115BC9AC3003}"/>
    <cellStyle name="標準 3" xfId="3" xr:uid="{DF9DC534-2D24-40C1-9401-FB69FCBECAAA}"/>
    <cellStyle name="標準 4" xfId="4" xr:uid="{74B14436-5CA4-4E93-8868-9039C5DC9EEC}"/>
    <cellStyle name="標準 4 2" xfId="5" xr:uid="{2DC22C71-6B83-4879-A200-F8218C32F5D0}"/>
    <cellStyle name="標準 5" xfId="8" xr:uid="{2456F5EC-9B66-48FC-A17D-706B8C4A3D4D}"/>
    <cellStyle name="標準 5 2" xfId="6" xr:uid="{2DDAF8C6-3DE7-4D37-8DCB-A8E38353CD6F}"/>
    <cellStyle name="標準 6 2" xfId="7" xr:uid="{0D701759-C632-4ED3-A05B-1BEAE2104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7F6D-FCC5-4AFE-A9B4-57C42C3E3F33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09" t="s">
        <v>0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9"/>
      <c r="T6" s="8"/>
    </row>
    <row r="7" spans="1:20" ht="22.5" customHeight="1" x14ac:dyDescent="0.2">
      <c r="A7" s="6"/>
      <c r="B7" s="110" t="s">
        <v>65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1"/>
      <c r="L8" s="111"/>
      <c r="M8" s="111"/>
      <c r="N8" s="112" t="s">
        <v>1</v>
      </c>
      <c r="O8" s="112"/>
      <c r="P8" s="112"/>
      <c r="Q8" s="12"/>
      <c r="R8" s="11"/>
      <c r="S8" s="11"/>
      <c r="T8" s="8"/>
    </row>
    <row r="9" spans="1:20" ht="22.5" customHeight="1" x14ac:dyDescent="0.2">
      <c r="A9" s="6"/>
      <c r="B9" s="113"/>
      <c r="C9" s="113"/>
      <c r="D9" s="11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68</v>
      </c>
      <c r="C10" s="17"/>
      <c r="D10" s="17"/>
      <c r="E10" s="17"/>
      <c r="F10" s="17"/>
      <c r="G10" s="17"/>
      <c r="H10" s="17"/>
      <c r="I10" s="18"/>
      <c r="J10" s="19"/>
      <c r="K10" s="89" t="s">
        <v>88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69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89</v>
      </c>
      <c r="M11" s="21"/>
      <c r="N11" s="21"/>
      <c r="O11" s="21"/>
      <c r="P11" s="21"/>
      <c r="Q11" s="21"/>
      <c r="R11" s="22">
        <v>99424171</v>
      </c>
      <c r="S11" s="91"/>
      <c r="T11" s="8"/>
    </row>
    <row r="12" spans="1:20" ht="22.5" customHeight="1" x14ac:dyDescent="0.2">
      <c r="A12" s="6"/>
      <c r="B12" s="28"/>
      <c r="C12" s="21"/>
      <c r="D12" s="21" t="s">
        <v>70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90</v>
      </c>
      <c r="N12" s="21"/>
      <c r="O12" s="21"/>
      <c r="P12" s="21"/>
      <c r="Q12" s="21"/>
      <c r="R12" s="22">
        <v>7000000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71</v>
      </c>
      <c r="F13" s="21"/>
      <c r="G13" s="21"/>
      <c r="H13" s="21"/>
      <c r="I13" s="22">
        <v>0</v>
      </c>
      <c r="J13" s="30"/>
      <c r="K13" s="28"/>
      <c r="L13" s="21"/>
      <c r="M13" s="21" t="s">
        <v>91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72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92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73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93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74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92424171</v>
      </c>
      <c r="S16" s="91"/>
      <c r="T16" s="8"/>
    </row>
    <row r="17" spans="1:20" ht="22.5" customHeight="1" x14ac:dyDescent="0.2">
      <c r="A17" s="6"/>
      <c r="B17" s="28"/>
      <c r="C17" s="21"/>
      <c r="D17" s="21" t="s">
        <v>75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94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76</v>
      </c>
      <c r="F18" s="21"/>
      <c r="G18" s="21"/>
      <c r="H18" s="21"/>
      <c r="I18" s="22">
        <v>0</v>
      </c>
      <c r="J18" s="30"/>
      <c r="K18" s="28"/>
      <c r="L18" s="21"/>
      <c r="M18" s="21" t="s">
        <v>95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77</v>
      </c>
      <c r="F19" s="21"/>
      <c r="G19" s="21"/>
      <c r="H19" s="21"/>
      <c r="I19" s="22">
        <v>0</v>
      </c>
      <c r="J19" s="30"/>
      <c r="K19" s="28"/>
      <c r="L19" s="21"/>
      <c r="M19" s="21" t="s">
        <v>96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74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97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78</v>
      </c>
      <c r="E21" s="21"/>
      <c r="F21" s="21"/>
      <c r="G21" s="21"/>
      <c r="H21" s="21"/>
      <c r="I21" s="22">
        <v>0</v>
      </c>
      <c r="J21" s="30"/>
      <c r="K21" s="28"/>
      <c r="L21" s="21" t="s">
        <v>98</v>
      </c>
      <c r="M21" s="21"/>
      <c r="N21" s="21"/>
      <c r="O21" s="21"/>
      <c r="P21" s="21"/>
      <c r="Q21" s="21"/>
      <c r="R21" s="22">
        <v>892223566</v>
      </c>
      <c r="S21" s="91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90</v>
      </c>
      <c r="N22" s="21"/>
      <c r="O22" s="21"/>
      <c r="P22" s="21"/>
      <c r="Q22" s="21"/>
      <c r="R22" s="22">
        <v>29499998</v>
      </c>
      <c r="S22" s="91"/>
      <c r="T22" s="8"/>
    </row>
    <row r="23" spans="1:20" ht="22.5" customHeight="1" x14ac:dyDescent="0.2">
      <c r="A23" s="6"/>
      <c r="B23" s="28"/>
      <c r="C23" s="21"/>
      <c r="D23" s="21" t="s">
        <v>79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99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80</v>
      </c>
      <c r="D24" s="21"/>
      <c r="E24" s="21"/>
      <c r="F24" s="21"/>
      <c r="G24" s="21"/>
      <c r="H24" s="21"/>
      <c r="I24" s="22">
        <v>366104202</v>
      </c>
      <c r="J24" s="30"/>
      <c r="K24" s="28"/>
      <c r="L24" s="21"/>
      <c r="M24" s="21"/>
      <c r="N24" s="21" t="s">
        <v>92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306138625</v>
      </c>
      <c r="J25" s="30"/>
      <c r="K25" s="28"/>
      <c r="L25" s="21"/>
      <c r="M25" s="21"/>
      <c r="N25" s="21" t="s">
        <v>100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306138625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862723568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261588345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44550280</v>
      </c>
      <c r="J28" s="30"/>
      <c r="K28" s="28"/>
      <c r="L28" s="21"/>
      <c r="M28" s="21" t="s">
        <v>101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96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102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103</v>
      </c>
      <c r="L31" s="82"/>
      <c r="M31" s="83"/>
      <c r="N31" s="83"/>
      <c r="O31" s="83"/>
      <c r="P31" s="83"/>
      <c r="Q31" s="83"/>
      <c r="R31" s="86">
        <v>991647737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104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105</v>
      </c>
      <c r="M33" s="21"/>
      <c r="N33" s="21"/>
      <c r="O33" s="21"/>
      <c r="P33" s="21"/>
      <c r="Q33" s="21"/>
      <c r="R33" s="23">
        <v>-625543535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106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107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54110720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5854857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81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82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83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84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75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77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85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74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86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74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87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74</v>
      </c>
      <c r="E61" s="21"/>
      <c r="F61" s="21"/>
      <c r="G61" s="21"/>
      <c r="H61" s="21"/>
      <c r="I61" s="22">
        <v>0</v>
      </c>
      <c r="J61" s="30"/>
      <c r="K61" s="81" t="s">
        <v>109</v>
      </c>
      <c r="L61" s="82"/>
      <c r="M61" s="83"/>
      <c r="N61" s="83"/>
      <c r="O61" s="83"/>
      <c r="P61" s="83"/>
      <c r="Q61" s="83"/>
      <c r="R61" s="84">
        <v>-625543535</v>
      </c>
      <c r="S61" s="88"/>
      <c r="T61" s="8"/>
    </row>
    <row r="62" spans="1:20" ht="22.5" customHeight="1" x14ac:dyDescent="0.2">
      <c r="A62" s="6"/>
      <c r="B62" s="81" t="s">
        <v>108</v>
      </c>
      <c r="C62" s="82"/>
      <c r="D62" s="83"/>
      <c r="E62" s="83"/>
      <c r="F62" s="83"/>
      <c r="G62" s="83"/>
      <c r="H62" s="83"/>
      <c r="I62" s="84">
        <v>366104202</v>
      </c>
      <c r="J62" s="85"/>
      <c r="K62" s="81" t="s">
        <v>110</v>
      </c>
      <c r="L62" s="83"/>
      <c r="M62" s="83"/>
      <c r="N62" s="83"/>
      <c r="O62" s="83"/>
      <c r="P62" s="83"/>
      <c r="Q62" s="83"/>
      <c r="R62" s="84">
        <v>366104202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174B-95E3-4B47-A102-E47D523C7DA9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111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112</v>
      </c>
      <c r="D10" s="34"/>
      <c r="E10" s="34"/>
      <c r="F10" s="34"/>
      <c r="G10" s="34"/>
      <c r="H10" s="34"/>
      <c r="I10" s="17"/>
      <c r="J10" s="18">
        <v>13228387</v>
      </c>
      <c r="K10" s="20"/>
      <c r="M10" s="30"/>
    </row>
    <row r="11" spans="1:13" ht="22.5" customHeight="1" x14ac:dyDescent="0.2">
      <c r="A11" s="28"/>
      <c r="C11" s="97"/>
      <c r="D11" s="98" t="s">
        <v>113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114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115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116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117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118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119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120</v>
      </c>
      <c r="E18" s="98"/>
      <c r="F18" s="98"/>
      <c r="G18" s="98"/>
      <c r="H18" s="98"/>
      <c r="I18" s="99"/>
      <c r="J18" s="22">
        <v>10107201</v>
      </c>
      <c r="K18" s="100"/>
      <c r="M18" s="30"/>
    </row>
    <row r="19" spans="1:13" ht="22.5" customHeight="1" x14ac:dyDescent="0.2">
      <c r="A19" s="28"/>
      <c r="C19" s="97"/>
      <c r="D19" s="98" t="s">
        <v>121</v>
      </c>
      <c r="E19" s="98"/>
      <c r="F19" s="98"/>
      <c r="G19" s="98"/>
      <c r="H19" s="98"/>
      <c r="I19" s="99"/>
      <c r="J19" s="22">
        <v>1124849</v>
      </c>
      <c r="K19" s="100"/>
      <c r="M19" s="30"/>
    </row>
    <row r="20" spans="1:13" ht="22.5" customHeight="1" x14ac:dyDescent="0.2">
      <c r="A20" s="28"/>
      <c r="C20" s="97"/>
      <c r="D20" s="98" t="s">
        <v>122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123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124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125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126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127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128</v>
      </c>
      <c r="E26" s="102"/>
      <c r="F26" s="102"/>
      <c r="G26" s="102"/>
      <c r="H26" s="102"/>
      <c r="I26" s="103"/>
      <c r="J26" s="104">
        <v>1996337</v>
      </c>
      <c r="K26" s="105"/>
      <c r="M26" s="30"/>
    </row>
    <row r="27" spans="1:13" ht="22.5" customHeight="1" x14ac:dyDescent="0.2">
      <c r="A27" s="28"/>
      <c r="C27" s="97" t="s">
        <v>129</v>
      </c>
      <c r="D27" s="98"/>
      <c r="E27" s="98"/>
      <c r="F27" s="98"/>
      <c r="G27" s="98"/>
      <c r="H27" s="98"/>
      <c r="I27" s="99"/>
      <c r="J27" s="23">
        <v>1562842853</v>
      </c>
      <c r="K27" s="100"/>
      <c r="M27" s="30"/>
    </row>
    <row r="28" spans="1:13" ht="22.5" customHeight="1" x14ac:dyDescent="0.2">
      <c r="A28" s="28"/>
      <c r="C28" s="97"/>
      <c r="D28" s="98" t="s">
        <v>130</v>
      </c>
      <c r="E28" s="98"/>
      <c r="F28" s="98"/>
      <c r="G28" s="98"/>
      <c r="H28" s="98"/>
      <c r="I28" s="99"/>
      <c r="J28" s="22">
        <v>1097516282</v>
      </c>
      <c r="K28" s="106"/>
      <c r="M28" s="30"/>
    </row>
    <row r="29" spans="1:13" ht="22.5" customHeight="1" x14ac:dyDescent="0.2">
      <c r="A29" s="28"/>
      <c r="C29" s="97"/>
      <c r="D29" s="98" t="s">
        <v>131</v>
      </c>
      <c r="E29" s="98"/>
      <c r="F29" s="98"/>
      <c r="G29" s="98"/>
      <c r="H29" s="98"/>
      <c r="I29" s="99"/>
      <c r="J29" s="22">
        <v>92424171</v>
      </c>
      <c r="K29" s="106"/>
      <c r="M29" s="30"/>
    </row>
    <row r="30" spans="1:13" ht="22.5" customHeight="1" x14ac:dyDescent="0.2">
      <c r="A30" s="28"/>
      <c r="C30" s="97"/>
      <c r="D30" s="98" t="s">
        <v>132</v>
      </c>
      <c r="E30" s="98"/>
      <c r="F30" s="98"/>
      <c r="G30" s="98"/>
      <c r="H30" s="98"/>
      <c r="I30" s="99"/>
      <c r="J30" s="22">
        <v>99812528</v>
      </c>
      <c r="K30" s="106"/>
      <c r="M30" s="30"/>
    </row>
    <row r="31" spans="1:13" ht="22.5" customHeight="1" x14ac:dyDescent="0.2">
      <c r="A31" s="28"/>
      <c r="C31" s="97"/>
      <c r="D31" s="98" t="s">
        <v>133</v>
      </c>
      <c r="E31" s="98"/>
      <c r="F31" s="98"/>
      <c r="G31" s="98"/>
      <c r="H31" s="98"/>
      <c r="I31" s="99"/>
      <c r="J31" s="22">
        <v>215946602</v>
      </c>
      <c r="K31" s="106"/>
      <c r="M31" s="30"/>
    </row>
    <row r="32" spans="1:13" ht="22.5" customHeight="1" x14ac:dyDescent="0.2">
      <c r="A32" s="28"/>
      <c r="C32" s="97"/>
      <c r="D32" s="98" t="s">
        <v>134</v>
      </c>
      <c r="E32" s="98"/>
      <c r="F32" s="98"/>
      <c r="G32" s="98"/>
      <c r="H32" s="98"/>
      <c r="I32" s="99"/>
      <c r="J32" s="22">
        <v>20006876</v>
      </c>
      <c r="K32" s="106"/>
      <c r="M32" s="30"/>
    </row>
    <row r="33" spans="1:13" ht="22.5" customHeight="1" x14ac:dyDescent="0.2">
      <c r="A33" s="28"/>
      <c r="C33" s="97"/>
      <c r="D33" s="98" t="s">
        <v>135</v>
      </c>
      <c r="E33" s="98"/>
      <c r="F33" s="98"/>
      <c r="G33" s="98"/>
      <c r="H33" s="98"/>
      <c r="I33" s="99"/>
      <c r="J33" s="22">
        <v>12110939</v>
      </c>
      <c r="K33" s="106"/>
      <c r="M33" s="30"/>
    </row>
    <row r="34" spans="1:13" ht="22.5" customHeight="1" x14ac:dyDescent="0.2">
      <c r="A34" s="28"/>
      <c r="C34" s="97"/>
      <c r="D34" s="98" t="s">
        <v>136</v>
      </c>
      <c r="E34" s="98"/>
      <c r="F34" s="98"/>
      <c r="G34" s="98"/>
      <c r="H34" s="98"/>
      <c r="I34" s="99"/>
      <c r="J34" s="22">
        <v>57272</v>
      </c>
      <c r="K34" s="106"/>
      <c r="M34" s="30"/>
    </row>
    <row r="35" spans="1:13" ht="22.5" customHeight="1" x14ac:dyDescent="0.2">
      <c r="A35" s="28"/>
      <c r="C35" s="97"/>
      <c r="D35" s="98" t="s">
        <v>137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138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139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140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141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142</v>
      </c>
      <c r="E40" s="98"/>
      <c r="F40" s="98"/>
      <c r="G40" s="98"/>
      <c r="H40" s="98"/>
      <c r="I40" s="99"/>
      <c r="J40" s="22">
        <v>24968183</v>
      </c>
      <c r="K40" s="106"/>
      <c r="M40" s="30"/>
    </row>
    <row r="41" spans="1:13" ht="22.5" customHeight="1" x14ac:dyDescent="0.2">
      <c r="A41" s="28"/>
      <c r="C41" s="97"/>
      <c r="D41" s="98" t="s">
        <v>143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144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145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146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147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148</v>
      </c>
      <c r="D46" s="94"/>
      <c r="E46" s="94"/>
      <c r="F46" s="94"/>
      <c r="G46" s="94"/>
      <c r="H46" s="94"/>
      <c r="I46" s="95"/>
      <c r="J46" s="84">
        <v>-1549614466</v>
      </c>
      <c r="K46" s="96"/>
      <c r="M46" s="30"/>
    </row>
    <row r="47" spans="1:13" ht="22.5" customHeight="1" x14ac:dyDescent="0.2">
      <c r="A47" s="28"/>
      <c r="C47" s="97" t="s">
        <v>149</v>
      </c>
      <c r="D47" s="98"/>
      <c r="E47" s="98"/>
      <c r="F47" s="98"/>
      <c r="G47" s="98"/>
      <c r="H47" s="98"/>
      <c r="I47" s="99"/>
      <c r="J47" s="23">
        <v>5170000</v>
      </c>
      <c r="K47" s="106"/>
      <c r="M47" s="30"/>
    </row>
    <row r="48" spans="1:13" ht="22.5" customHeight="1" x14ac:dyDescent="0.2">
      <c r="A48" s="28"/>
      <c r="C48" s="97"/>
      <c r="D48" s="98" t="s">
        <v>150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151</v>
      </c>
      <c r="E49" s="98"/>
      <c r="F49" s="98"/>
      <c r="G49" s="98"/>
      <c r="H49" s="98"/>
      <c r="I49" s="99"/>
      <c r="J49" s="22">
        <v>5170000</v>
      </c>
      <c r="K49" s="106"/>
      <c r="M49" s="30"/>
    </row>
    <row r="50" spans="1:13" ht="22.5" customHeight="1" x14ac:dyDescent="0.2">
      <c r="A50" s="28"/>
      <c r="C50" s="97"/>
      <c r="D50" s="98" t="s">
        <v>152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153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154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155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156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137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157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152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158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159</v>
      </c>
      <c r="D59" s="94"/>
      <c r="E59" s="94"/>
      <c r="F59" s="94"/>
      <c r="G59" s="94"/>
      <c r="H59" s="94"/>
      <c r="I59" s="95"/>
      <c r="J59" s="84">
        <v>5170000</v>
      </c>
      <c r="K59" s="96"/>
      <c r="M59" s="30"/>
    </row>
    <row r="60" spans="1:13" ht="22.5" customHeight="1" x14ac:dyDescent="0.2">
      <c r="A60" s="28"/>
      <c r="C60" s="93" t="s">
        <v>160</v>
      </c>
      <c r="D60" s="94"/>
      <c r="E60" s="94"/>
      <c r="F60" s="94"/>
      <c r="G60" s="94"/>
      <c r="H60" s="94"/>
      <c r="I60" s="95"/>
      <c r="J60" s="84">
        <v>1499575457</v>
      </c>
      <c r="K60" s="96"/>
      <c r="M60" s="30"/>
    </row>
    <row r="61" spans="1:13" ht="22.5" customHeight="1" x14ac:dyDescent="0.2">
      <c r="A61" s="28"/>
      <c r="C61" s="93" t="s">
        <v>161</v>
      </c>
      <c r="D61" s="83"/>
      <c r="E61" s="83"/>
      <c r="F61" s="83"/>
      <c r="G61" s="83"/>
      <c r="H61" s="83"/>
      <c r="I61" s="83"/>
      <c r="J61" s="86">
        <v>740916</v>
      </c>
      <c r="K61" s="87"/>
      <c r="M61" s="30"/>
    </row>
    <row r="62" spans="1:13" ht="22.5" customHeight="1" x14ac:dyDescent="0.2">
      <c r="A62" s="28"/>
      <c r="C62" s="93" t="s">
        <v>162</v>
      </c>
      <c r="D62" s="83"/>
      <c r="E62" s="83"/>
      <c r="F62" s="83"/>
      <c r="G62" s="83"/>
      <c r="H62" s="83"/>
      <c r="I62" s="83"/>
      <c r="J62" s="84">
        <v>-44128093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CDAB-5E28-459A-9719-CE703906485C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19" t="s">
        <v>4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47"/>
    </row>
    <row r="7" spans="1:14" ht="22.5" customHeight="1" x14ac:dyDescent="0.2">
      <c r="A7" s="44"/>
      <c r="B7" s="121" t="s">
        <v>111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47"/>
    </row>
    <row r="8" spans="1:14" ht="22.5" customHeight="1" x14ac:dyDescent="0.2">
      <c r="A8" s="28"/>
      <c r="B8" s="21"/>
      <c r="C8" s="123"/>
      <c r="D8" s="123"/>
      <c r="E8" s="123"/>
      <c r="F8" s="122" t="s">
        <v>1</v>
      </c>
      <c r="G8" s="123"/>
      <c r="H8" s="12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4" t="s">
        <v>5</v>
      </c>
      <c r="D11" s="124"/>
      <c r="E11" s="124"/>
      <c r="F11" s="124"/>
      <c r="G11" s="124"/>
      <c r="H11" s="124"/>
      <c r="I11" s="12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4" t="s">
        <v>9</v>
      </c>
      <c r="D12" s="124"/>
      <c r="E12" s="124"/>
      <c r="F12" s="124"/>
      <c r="G12" s="124"/>
      <c r="H12" s="124"/>
      <c r="I12" s="124"/>
      <c r="J12" s="51">
        <v>-581415442</v>
      </c>
      <c r="K12" s="51">
        <v>0</v>
      </c>
      <c r="L12" s="51">
        <v>-581415442</v>
      </c>
      <c r="M12" s="21"/>
      <c r="N12" s="30"/>
    </row>
    <row r="13" spans="1:14" ht="22.5" customHeight="1" x14ac:dyDescent="0.2">
      <c r="A13" s="28"/>
      <c r="B13" s="21"/>
      <c r="C13" s="124" t="s">
        <v>10</v>
      </c>
      <c r="D13" s="124"/>
      <c r="E13" s="124"/>
      <c r="F13" s="124"/>
      <c r="G13" s="124"/>
      <c r="H13" s="124"/>
      <c r="I13" s="124"/>
      <c r="J13" s="51">
        <v>-44128093</v>
      </c>
      <c r="K13" s="51">
        <v>0</v>
      </c>
      <c r="L13" s="51">
        <v>-44128093</v>
      </c>
      <c r="M13" s="21"/>
      <c r="N13" s="30"/>
    </row>
    <row r="14" spans="1:14" ht="22.5" customHeight="1" x14ac:dyDescent="0.2">
      <c r="A14" s="28"/>
      <c r="B14" s="21"/>
      <c r="C14" s="124" t="s">
        <v>11</v>
      </c>
      <c r="D14" s="124"/>
      <c r="E14" s="124"/>
      <c r="F14" s="124"/>
      <c r="G14" s="124"/>
      <c r="H14" s="124"/>
      <c r="I14" s="124"/>
      <c r="J14" s="51">
        <v>-625543535</v>
      </c>
      <c r="K14" s="51">
        <v>0</v>
      </c>
      <c r="L14" s="51">
        <v>-625543535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2:I12"/>
    <mergeCell ref="C13:I13"/>
    <mergeCell ref="C14:I14"/>
    <mergeCell ref="C8:E8"/>
    <mergeCell ref="B6:M6"/>
    <mergeCell ref="B7:M7"/>
    <mergeCell ref="F8:H8"/>
    <mergeCell ref="C10:E10"/>
    <mergeCell ref="C11:I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2CA7-A9CC-4A2C-BB6A-F317D03DD75C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3"/>
      <c r="C9" s="113"/>
      <c r="D9" s="11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163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202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164</v>
      </c>
      <c r="D11" s="21"/>
      <c r="E11" s="21"/>
      <c r="F11" s="21"/>
      <c r="G11" s="21"/>
      <c r="H11" s="21"/>
      <c r="I11" s="22">
        <v>13228387</v>
      </c>
      <c r="J11" s="91"/>
      <c r="K11" s="21"/>
      <c r="L11" s="28"/>
      <c r="M11" s="21"/>
      <c r="N11" s="21" t="s">
        <v>203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165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204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166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205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167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206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168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207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169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208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170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187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171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188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172</v>
      </c>
      <c r="E19" s="21"/>
      <c r="F19" s="21"/>
      <c r="G19" s="21"/>
      <c r="H19" s="21"/>
      <c r="I19" s="22">
        <v>10107201</v>
      </c>
      <c r="J19" s="91"/>
      <c r="K19" s="21"/>
      <c r="L19" s="28"/>
      <c r="M19" s="21"/>
      <c r="N19" s="21"/>
      <c r="O19" s="21" t="s">
        <v>189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173</v>
      </c>
      <c r="E20" s="21"/>
      <c r="F20" s="21"/>
      <c r="G20" s="21"/>
      <c r="H20" s="21"/>
      <c r="I20" s="22">
        <v>1124849</v>
      </c>
      <c r="J20" s="91"/>
      <c r="K20" s="21"/>
      <c r="L20" s="28"/>
      <c r="M20" s="21"/>
      <c r="N20" s="21"/>
      <c r="O20" s="21" t="s">
        <v>190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174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209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175</v>
      </c>
      <c r="F22" s="21"/>
      <c r="G22" s="21"/>
      <c r="H22" s="21"/>
      <c r="I22" s="22">
        <v>0</v>
      </c>
      <c r="J22" s="91"/>
      <c r="K22" s="21"/>
      <c r="L22" s="81" t="s">
        <v>210</v>
      </c>
      <c r="M22" s="83"/>
      <c r="N22" s="83"/>
      <c r="O22" s="83"/>
      <c r="P22" s="83"/>
      <c r="Q22" s="83"/>
      <c r="R22" s="83"/>
      <c r="S22" s="84">
        <v>740916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176</v>
      </c>
      <c r="F23" s="21"/>
      <c r="G23" s="21"/>
      <c r="H23" s="21"/>
      <c r="I23" s="22">
        <v>0</v>
      </c>
      <c r="J23" s="91"/>
      <c r="K23" s="21"/>
      <c r="L23" s="108" t="s">
        <v>211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177</v>
      </c>
      <c r="F24" s="21"/>
      <c r="G24" s="21"/>
      <c r="H24" s="21"/>
      <c r="I24" s="22">
        <v>0</v>
      </c>
      <c r="J24" s="91"/>
      <c r="K24" s="21"/>
      <c r="L24" s="28"/>
      <c r="M24" s="90" t="s">
        <v>212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126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213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178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214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179</v>
      </c>
      <c r="E27" s="21"/>
      <c r="F27" s="21"/>
      <c r="G27" s="21"/>
      <c r="H27" s="21"/>
      <c r="I27" s="22">
        <v>1996337</v>
      </c>
      <c r="J27" s="91"/>
      <c r="K27" s="21"/>
      <c r="L27" s="28"/>
      <c r="M27" s="21"/>
      <c r="N27" s="21" t="s">
        <v>174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180</v>
      </c>
      <c r="D28" s="21"/>
      <c r="E28" s="21"/>
      <c r="F28" s="21"/>
      <c r="G28" s="21"/>
      <c r="H28" s="21"/>
      <c r="I28" s="22">
        <v>1506036093</v>
      </c>
      <c r="J28" s="91"/>
      <c r="K28" s="21"/>
      <c r="L28" s="28"/>
      <c r="M28" s="21"/>
      <c r="N28" s="21"/>
      <c r="O28" s="21" t="s">
        <v>175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181</v>
      </c>
      <c r="E29" s="21"/>
      <c r="F29" s="21"/>
      <c r="G29" s="21"/>
      <c r="H29" s="21"/>
      <c r="I29" s="22">
        <v>1245057160</v>
      </c>
      <c r="J29" s="91"/>
      <c r="K29" s="21"/>
      <c r="L29" s="28"/>
      <c r="M29" s="21"/>
      <c r="N29" s="21"/>
      <c r="O29" s="21" t="s">
        <v>176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182</v>
      </c>
      <c r="E30" s="21"/>
      <c r="F30" s="21"/>
      <c r="G30" s="21"/>
      <c r="H30" s="21"/>
      <c r="I30" s="22">
        <v>215946602</v>
      </c>
      <c r="J30" s="91"/>
      <c r="K30" s="21"/>
      <c r="L30" s="28"/>
      <c r="M30" s="21"/>
      <c r="N30" s="21"/>
      <c r="O30" s="21" t="s">
        <v>177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183</v>
      </c>
      <c r="E31" s="21"/>
      <c r="F31" s="21"/>
      <c r="G31" s="21"/>
      <c r="H31" s="21"/>
      <c r="I31" s="22">
        <v>20006876</v>
      </c>
      <c r="J31" s="91"/>
      <c r="K31" s="21"/>
      <c r="L31" s="28"/>
      <c r="M31" s="21"/>
      <c r="N31" s="21" t="s">
        <v>215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184</v>
      </c>
      <c r="E32" s="21"/>
      <c r="F32" s="21"/>
      <c r="G32" s="21"/>
      <c r="H32" s="21"/>
      <c r="I32" s="22">
        <v>57272</v>
      </c>
      <c r="J32" s="91"/>
      <c r="K32" s="21"/>
      <c r="L32" s="28"/>
      <c r="M32" s="21" t="s">
        <v>216</v>
      </c>
      <c r="N32" s="21"/>
      <c r="O32" s="21"/>
      <c r="P32" s="21"/>
      <c r="Q32" s="21"/>
      <c r="R32" s="21"/>
      <c r="S32" s="22">
        <v>7508667</v>
      </c>
      <c r="T32" s="91"/>
      <c r="U32" s="8"/>
    </row>
    <row r="33" spans="1:21" ht="22.5" customHeight="1" x14ac:dyDescent="0.2">
      <c r="A33" s="6"/>
      <c r="B33" s="28"/>
      <c r="C33" s="21"/>
      <c r="D33" s="21" t="s">
        <v>185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217</v>
      </c>
      <c r="O33" s="21"/>
      <c r="P33" s="21"/>
      <c r="Q33" s="21"/>
      <c r="R33" s="21"/>
      <c r="S33" s="22">
        <v>7508667</v>
      </c>
      <c r="T33" s="91"/>
      <c r="U33" s="8"/>
    </row>
    <row r="34" spans="1:21" ht="22.5" customHeight="1" x14ac:dyDescent="0.2">
      <c r="A34" s="6"/>
      <c r="B34" s="28"/>
      <c r="C34" s="21"/>
      <c r="D34" s="21" t="s">
        <v>186</v>
      </c>
      <c r="E34" s="21"/>
      <c r="F34" s="21"/>
      <c r="G34" s="21"/>
      <c r="H34" s="21"/>
      <c r="I34" s="22">
        <v>24968183</v>
      </c>
      <c r="J34" s="91"/>
      <c r="K34" s="21"/>
      <c r="L34" s="28"/>
      <c r="M34" s="21"/>
      <c r="N34" s="21" t="s">
        <v>218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187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219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188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187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189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188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190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189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191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190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192</v>
      </c>
      <c r="C40" s="83"/>
      <c r="D40" s="83"/>
      <c r="E40" s="83"/>
      <c r="F40" s="83"/>
      <c r="G40" s="83"/>
      <c r="H40" s="83"/>
      <c r="I40" s="84">
        <v>-1492807706</v>
      </c>
      <c r="J40" s="88"/>
      <c r="K40" s="21"/>
      <c r="L40" s="28"/>
      <c r="M40" s="21"/>
      <c r="N40" s="21" t="s">
        <v>220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193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221</v>
      </c>
      <c r="M41" s="83"/>
      <c r="N41" s="83"/>
      <c r="O41" s="83"/>
      <c r="P41" s="83"/>
      <c r="Q41" s="83"/>
      <c r="R41" s="83"/>
      <c r="S41" s="84">
        <v>-7508667</v>
      </c>
      <c r="T41" s="88"/>
      <c r="U41" s="8"/>
    </row>
    <row r="42" spans="1:21" ht="22.5" customHeight="1" x14ac:dyDescent="0.2">
      <c r="A42" s="6"/>
      <c r="B42" s="28"/>
      <c r="C42" s="21" t="s">
        <v>194</v>
      </c>
      <c r="D42" s="21"/>
      <c r="E42" s="21"/>
      <c r="F42" s="21"/>
      <c r="G42" s="21"/>
      <c r="H42" s="21"/>
      <c r="I42" s="22">
        <v>740916</v>
      </c>
      <c r="J42" s="91"/>
      <c r="K42" s="21"/>
      <c r="L42" s="81" t="s">
        <v>222</v>
      </c>
      <c r="M42" s="83"/>
      <c r="N42" s="83"/>
      <c r="O42" s="83"/>
      <c r="P42" s="83"/>
      <c r="Q42" s="83"/>
      <c r="R42" s="83"/>
      <c r="S42" s="84">
        <v>-1499575457</v>
      </c>
      <c r="T42" s="88"/>
      <c r="U42" s="8"/>
    </row>
    <row r="43" spans="1:21" ht="22.5" customHeight="1" x14ac:dyDescent="0.2">
      <c r="A43" s="6"/>
      <c r="B43" s="28"/>
      <c r="C43" s="21"/>
      <c r="D43" s="21" t="s">
        <v>195</v>
      </c>
      <c r="E43" s="21"/>
      <c r="F43" s="21"/>
      <c r="G43" s="21"/>
      <c r="H43" s="21"/>
      <c r="I43" s="22">
        <v>0</v>
      </c>
      <c r="J43" s="91"/>
      <c r="K43" s="21"/>
      <c r="L43" s="81" t="s">
        <v>160</v>
      </c>
      <c r="M43" s="83"/>
      <c r="N43" s="83"/>
      <c r="O43" s="83"/>
      <c r="P43" s="83"/>
      <c r="Q43" s="83"/>
      <c r="R43" s="83"/>
      <c r="S43" s="84">
        <v>1499575457</v>
      </c>
      <c r="T43" s="88"/>
      <c r="U43" s="8"/>
    </row>
    <row r="44" spans="1:21" ht="22.5" customHeight="1" x14ac:dyDescent="0.2">
      <c r="A44" s="6"/>
      <c r="B44" s="28"/>
      <c r="C44" s="21"/>
      <c r="D44" s="21" t="s">
        <v>196</v>
      </c>
      <c r="E44" s="21"/>
      <c r="F44" s="21"/>
      <c r="G44" s="21"/>
      <c r="H44" s="21"/>
      <c r="I44" s="22">
        <v>740916</v>
      </c>
      <c r="J44" s="91"/>
      <c r="K44" s="21"/>
      <c r="L44" s="81" t="s">
        <v>223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197</v>
      </c>
      <c r="F45" s="21"/>
      <c r="G45" s="21"/>
      <c r="H45" s="21"/>
      <c r="I45" s="22">
        <v>0</v>
      </c>
      <c r="J45" s="91"/>
      <c r="K45" s="21"/>
      <c r="L45" s="81" t="s">
        <v>224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198</v>
      </c>
      <c r="F46" s="21"/>
      <c r="G46" s="21"/>
      <c r="H46" s="21"/>
      <c r="I46" s="22">
        <v>740916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199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174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175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176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177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200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201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9661-7729-402E-9802-512D22285FB5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228</v>
      </c>
    </row>
    <row r="2" spans="1:4" s="1" customFormat="1" ht="22.5" customHeight="1" x14ac:dyDescent="0.2">
      <c r="B2" s="170" t="s">
        <v>227</v>
      </c>
    </row>
    <row r="3" spans="1:4" s="1" customFormat="1" ht="22.5" customHeight="1" x14ac:dyDescent="0.2">
      <c r="B3" s="170"/>
    </row>
    <row r="4" spans="1:4" ht="122.25" customHeight="1" x14ac:dyDescent="0.2">
      <c r="A4" s="169" t="s">
        <v>226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  <c r="B6" s="162" t="s">
        <v>225</v>
      </c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1404C-82FA-4081-89C6-4621A194004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/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1176700896</v>
      </c>
      <c r="J10" s="76">
        <v>0</v>
      </c>
      <c r="K10" s="76">
        <v>0</v>
      </c>
      <c r="L10" s="76">
        <v>1176700896</v>
      </c>
      <c r="M10" s="76">
        <v>870562271</v>
      </c>
      <c r="N10" s="76">
        <v>3865404</v>
      </c>
      <c r="O10" s="76">
        <v>306138625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1176700896</v>
      </c>
      <c r="J11" s="76">
        <v>0</v>
      </c>
      <c r="K11" s="76">
        <v>0</v>
      </c>
      <c r="L11" s="76">
        <v>1176700896</v>
      </c>
      <c r="M11" s="76">
        <v>870562271</v>
      </c>
      <c r="N11" s="76">
        <v>3865404</v>
      </c>
      <c r="O11" s="76">
        <v>306138625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261588345</v>
      </c>
      <c r="J12" s="76">
        <v>0</v>
      </c>
      <c r="K12" s="76">
        <v>0</v>
      </c>
      <c r="L12" s="76">
        <v>261588345</v>
      </c>
      <c r="M12" s="76">
        <v>0</v>
      </c>
      <c r="N12" s="76">
        <v>0</v>
      </c>
      <c r="O12" s="76">
        <v>261588345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915112551</v>
      </c>
      <c r="J13" s="76">
        <v>0</v>
      </c>
      <c r="K13" s="76">
        <v>0</v>
      </c>
      <c r="L13" s="76">
        <v>915112551</v>
      </c>
      <c r="M13" s="76">
        <v>870562271</v>
      </c>
      <c r="N13" s="76">
        <v>3865404</v>
      </c>
      <c r="O13" s="76">
        <v>44550280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86730695</v>
      </c>
      <c r="J30" s="76">
        <v>7095000</v>
      </c>
      <c r="K30" s="76">
        <v>1925000</v>
      </c>
      <c r="L30" s="76">
        <v>91900695</v>
      </c>
      <c r="M30" s="76">
        <v>37789975</v>
      </c>
      <c r="N30" s="76">
        <v>8245535</v>
      </c>
      <c r="O30" s="76">
        <v>54110720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5854857</v>
      </c>
      <c r="J33" s="76">
        <v>0</v>
      </c>
      <c r="K33" s="76">
        <v>0</v>
      </c>
      <c r="L33" s="76">
        <v>5854857</v>
      </c>
      <c r="M33" s="76">
        <v>0</v>
      </c>
      <c r="N33" s="76">
        <v>0</v>
      </c>
      <c r="O33" s="76">
        <v>5854857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1269286448</v>
      </c>
      <c r="J35" s="76">
        <v>7095000</v>
      </c>
      <c r="K35" s="76">
        <v>1925000</v>
      </c>
      <c r="L35" s="76">
        <v>1274456448</v>
      </c>
      <c r="M35" s="76">
        <v>908352246</v>
      </c>
      <c r="N35" s="76">
        <v>12110939</v>
      </c>
      <c r="O35" s="76">
        <v>366104202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DA13-605A-49C5-AA6D-75E3D0640822}">
  <sheetPr codeName="Sheet23"/>
  <dimension ref="B1:N19"/>
  <sheetViews>
    <sheetView showGridLines="0" view="pageBreakPreview" zoomScale="60" zoomScaleNormal="55" workbookViewId="0">
      <selection activeCell="L17" sqref="L17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40" t="s">
        <v>50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2:14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2:14" x14ac:dyDescent="0.2">
      <c r="B7" s="142"/>
      <c r="C7" s="142"/>
      <c r="D7" s="142"/>
      <c r="F7" s="77"/>
      <c r="N7" s="78" t="s">
        <v>2</v>
      </c>
    </row>
    <row r="8" spans="2:14" ht="20.100000000000001" customHeight="1" x14ac:dyDescent="0.2">
      <c r="B8" s="143" t="s">
        <v>5</v>
      </c>
      <c r="C8" s="144"/>
      <c r="D8" s="144"/>
      <c r="E8" s="144"/>
      <c r="F8" s="144"/>
      <c r="G8" s="144"/>
      <c r="H8" s="145"/>
      <c r="I8" s="149" t="s">
        <v>15</v>
      </c>
      <c r="J8" s="149" t="s">
        <v>16</v>
      </c>
      <c r="K8" s="151" t="s">
        <v>17</v>
      </c>
      <c r="L8" s="152"/>
      <c r="M8" s="153"/>
      <c r="N8" s="154" t="s">
        <v>51</v>
      </c>
    </row>
    <row r="9" spans="2:14" ht="20.100000000000001" customHeight="1" x14ac:dyDescent="0.2">
      <c r="B9" s="146"/>
      <c r="C9" s="147"/>
      <c r="D9" s="147"/>
      <c r="E9" s="147"/>
      <c r="F9" s="147"/>
      <c r="G9" s="147"/>
      <c r="H9" s="148"/>
      <c r="I9" s="150"/>
      <c r="J9" s="150"/>
      <c r="K9" s="79" t="s">
        <v>52</v>
      </c>
      <c r="L9" s="79" t="s">
        <v>53</v>
      </c>
      <c r="M9" s="79" t="s">
        <v>54</v>
      </c>
      <c r="N9" s="155"/>
    </row>
    <row r="10" spans="2:14" ht="31.65" customHeight="1" x14ac:dyDescent="0.2">
      <c r="B10" s="156" t="s">
        <v>55</v>
      </c>
      <c r="C10" s="156"/>
      <c r="D10" s="156"/>
      <c r="E10" s="156"/>
      <c r="F10" s="156"/>
      <c r="G10" s="156"/>
      <c r="H10" s="156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6" t="s">
        <v>56</v>
      </c>
      <c r="C11" s="156"/>
      <c r="D11" s="156"/>
      <c r="E11" s="156"/>
      <c r="F11" s="156"/>
      <c r="G11" s="156"/>
      <c r="H11" s="156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6" t="s">
        <v>57</v>
      </c>
      <c r="C12" s="156"/>
      <c r="D12" s="156"/>
      <c r="E12" s="156"/>
      <c r="F12" s="156"/>
      <c r="G12" s="156"/>
      <c r="H12" s="156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6" t="s">
        <v>58</v>
      </c>
      <c r="C13" s="156"/>
      <c r="D13" s="156"/>
      <c r="E13" s="156"/>
      <c r="F13" s="156"/>
      <c r="G13" s="156"/>
      <c r="H13" s="156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6" t="s">
        <v>59</v>
      </c>
      <c r="C14" s="156"/>
      <c r="D14" s="156"/>
      <c r="E14" s="156"/>
      <c r="F14" s="156"/>
      <c r="G14" s="156"/>
      <c r="H14" s="156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6" t="s">
        <v>60</v>
      </c>
      <c r="C15" s="156"/>
      <c r="D15" s="156"/>
      <c r="E15" s="156"/>
      <c r="F15" s="156"/>
      <c r="G15" s="156"/>
      <c r="H15" s="156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6" t="s">
        <v>61</v>
      </c>
      <c r="C16" s="156"/>
      <c r="D16" s="156"/>
      <c r="E16" s="156"/>
      <c r="F16" s="156"/>
      <c r="G16" s="156"/>
      <c r="H16" s="156"/>
      <c r="I16" s="80">
        <v>87704718</v>
      </c>
      <c r="J16" s="80">
        <v>92424171</v>
      </c>
      <c r="K16" s="80">
        <v>87704718</v>
      </c>
      <c r="L16" s="80">
        <v>0</v>
      </c>
      <c r="M16" s="80">
        <v>87704718</v>
      </c>
      <c r="N16" s="80">
        <v>92424171</v>
      </c>
    </row>
    <row r="17" spans="2:14" ht="31.65" customHeight="1" x14ac:dyDescent="0.2">
      <c r="B17" s="156" t="s">
        <v>62</v>
      </c>
      <c r="C17" s="156"/>
      <c r="D17" s="156"/>
      <c r="E17" s="156"/>
      <c r="F17" s="156"/>
      <c r="G17" s="156"/>
      <c r="H17" s="156"/>
      <c r="I17" s="80">
        <v>822747200</v>
      </c>
      <c r="J17" s="80">
        <v>104410588</v>
      </c>
      <c r="K17" s="80">
        <v>59836160</v>
      </c>
      <c r="L17" s="80">
        <f>M17-K17</f>
        <v>4598060</v>
      </c>
      <c r="M17" s="80">
        <v>64434220</v>
      </c>
      <c r="N17" s="80">
        <v>862723568</v>
      </c>
    </row>
    <row r="18" spans="2:14" ht="31.65" customHeight="1" x14ac:dyDescent="0.2">
      <c r="B18" s="156" t="s">
        <v>63</v>
      </c>
      <c r="C18" s="156"/>
      <c r="D18" s="156"/>
      <c r="E18" s="156"/>
      <c r="F18" s="156"/>
      <c r="G18" s="156"/>
      <c r="H18" s="156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7" t="s">
        <v>64</v>
      </c>
      <c r="C19" s="157"/>
      <c r="D19" s="157"/>
      <c r="E19" s="157"/>
      <c r="F19" s="157"/>
      <c r="G19" s="157"/>
      <c r="H19" s="157"/>
      <c r="I19" s="80">
        <v>910451918</v>
      </c>
      <c r="J19" s="80">
        <v>196834759</v>
      </c>
      <c r="K19" s="80">
        <f>SUM(K10:K18)</f>
        <v>147540878</v>
      </c>
      <c r="L19" s="80">
        <f>SUM(L10:L18)</f>
        <v>4598060</v>
      </c>
      <c r="M19" s="80">
        <v>152138938</v>
      </c>
      <c r="N19" s="80">
        <v>955147739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2026-10-16T07:30:38Z</dcterms:created>
  <dcterms:modified xsi:type="dcterms:W3CDTF">2026-10-16T07:32:49Z</dcterms:modified>
</cp:coreProperties>
</file>