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5年度\01　基本調査・現況調査\12　公表用データ\03　確報値\03　HPアップ用\"/>
    </mc:Choice>
  </mc:AlternateContent>
  <xr:revisionPtr revIDLastSave="0" documentId="8_{A1559E0C-6EA7-443C-A1D5-60A108FB6A02}" xr6:coauthVersionLast="47" xr6:coauthVersionMax="47" xr10:uidLastSave="{00000000-0000-0000-0000-000000000000}"/>
  <bookViews>
    <workbookView xWindow="-120" yWindow="-120" windowWidth="20730" windowHeight="11160" tabRatio="918" xr2:uid="{00000000-000D-0000-FFFF-FFFF00000000}"/>
  </bookViews>
  <sheets>
    <sheet name="７　行政区別中学校数、学級数、生徒数" sheetId="2" r:id="rId1"/>
  </sheets>
  <definedNames>
    <definedName name="_Flg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'７　行政区別中学校数、学級数、生徒数'!$A$1:$T$59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J12" i="2"/>
  <c r="J14" i="2"/>
  <c r="J16" i="2"/>
  <c r="J18" i="2"/>
  <c r="J20" i="2"/>
  <c r="J22" i="2"/>
  <c r="J24" i="2"/>
  <c r="J26" i="2"/>
  <c r="J28" i="2"/>
  <c r="J30" i="2"/>
  <c r="J32" i="2"/>
  <c r="J34" i="2"/>
  <c r="J36" i="2"/>
  <c r="J38" i="2"/>
  <c r="J40" i="2"/>
  <c r="J42" i="2"/>
  <c r="J44" i="2"/>
  <c r="J46" i="2"/>
  <c r="J48" i="2"/>
  <c r="J50" i="2"/>
  <c r="J52" i="2"/>
  <c r="J54" i="2"/>
  <c r="J56" i="2"/>
  <c r="J8" i="2"/>
  <c r="H58" i="2"/>
  <c r="T58" i="2"/>
  <c r="R58" i="2"/>
  <c r="Q58" i="2"/>
  <c r="S10" i="2"/>
  <c r="S12" i="2"/>
  <c r="S14" i="2"/>
  <c r="S16" i="2"/>
  <c r="S18" i="2"/>
  <c r="S20" i="2"/>
  <c r="S22" i="2"/>
  <c r="S24" i="2"/>
  <c r="S26" i="2"/>
  <c r="S28" i="2"/>
  <c r="S30" i="2"/>
  <c r="S32" i="2"/>
  <c r="S34" i="2"/>
  <c r="S36" i="2"/>
  <c r="S38" i="2"/>
  <c r="S40" i="2"/>
  <c r="S42" i="2"/>
  <c r="S44" i="2"/>
  <c r="S46" i="2"/>
  <c r="S48" i="2"/>
  <c r="S50" i="2"/>
  <c r="S52" i="2"/>
  <c r="S54" i="2"/>
  <c r="S56" i="2"/>
  <c r="S8" i="2"/>
  <c r="O58" i="2"/>
  <c r="N58" i="2"/>
  <c r="S58" i="2" l="1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6" i="2"/>
  <c r="M48" i="2"/>
  <c r="M50" i="2"/>
  <c r="M52" i="2"/>
  <c r="M54" i="2"/>
  <c r="M56" i="2"/>
  <c r="M8" i="2"/>
  <c r="L58" i="2"/>
  <c r="K58" i="2"/>
  <c r="M58" i="2" s="1"/>
  <c r="I58" i="2"/>
  <c r="G58" i="2"/>
  <c r="D58" i="2"/>
  <c r="E58" i="2"/>
  <c r="C58" i="2"/>
  <c r="F20" i="2"/>
  <c r="F22" i="2"/>
  <c r="F24" i="2"/>
  <c r="F26" i="2"/>
  <c r="F28" i="2"/>
  <c r="F30" i="2"/>
  <c r="F32" i="2"/>
  <c r="F34" i="2"/>
  <c r="F36" i="2"/>
  <c r="F38" i="2"/>
  <c r="F40" i="2"/>
  <c r="F42" i="2"/>
  <c r="F44" i="2"/>
  <c r="F46" i="2"/>
  <c r="F48" i="2"/>
  <c r="F50" i="2"/>
  <c r="F52" i="2"/>
  <c r="F54" i="2"/>
  <c r="F56" i="2"/>
  <c r="F10" i="2"/>
  <c r="F12" i="2"/>
  <c r="F14" i="2"/>
  <c r="F16" i="2"/>
  <c r="F18" i="2"/>
  <c r="F8" i="2"/>
  <c r="F58" i="2" l="1"/>
  <c r="P58" i="2"/>
  <c r="J58" i="2"/>
  <c r="B58" i="2"/>
</calcChain>
</file>

<file path=xl/sharedStrings.xml><?xml version="1.0" encoding="utf-8"?>
<sst xmlns="http://schemas.openxmlformats.org/spreadsheetml/2006/main" count="81" uniqueCount="45">
  <si>
    <t>校数</t>
    <rPh sb="0" eb="2">
      <t>コウスウ</t>
    </rPh>
    <phoneticPr fontId="2"/>
  </si>
  <si>
    <t>合計</t>
    <rPh sb="0" eb="2">
      <t>ゴウケイ</t>
    </rPh>
    <phoneticPr fontId="2"/>
  </si>
  <si>
    <t>普通学級</t>
    <rPh sb="0" eb="2">
      <t>フツウ</t>
    </rPh>
    <rPh sb="2" eb="4">
      <t>ガッキュウ</t>
    </rPh>
    <phoneticPr fontId="2"/>
  </si>
  <si>
    <t>学級数</t>
    <rPh sb="0" eb="2">
      <t>ガッキュウ</t>
    </rPh>
    <rPh sb="2" eb="3">
      <t>スウ</t>
    </rPh>
    <phoneticPr fontId="2"/>
  </si>
  <si>
    <t>北区</t>
    <rPh sb="0" eb="2">
      <t>キタク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</si>
  <si>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</si>
  <si>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</si>
  <si>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</si>
  <si>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</si>
  <si>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</si>
  <si>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</si>
  <si>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東住吉区</t>
    <rPh sb="0" eb="4">
      <t>ヒガシスミヨシク</t>
    </rPh>
    <phoneticPr fontId="2"/>
  </si>
  <si>
    <t>都島区</t>
    <rPh sb="0" eb="2">
      <t>ツシマ</t>
    </rPh>
    <rPh sb="2" eb="3">
      <t>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</si>
  <si>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</si>
  <si>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</si>
  <si>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</si>
  <si>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</si>
  <si>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港区</t>
    <rPh sb="0" eb="2">
      <t>ミナトク</t>
    </rPh>
    <phoneticPr fontId="2"/>
  </si>
  <si>
    <t>大正区</t>
    <rPh sb="0" eb="2">
      <t>タイショウ</t>
    </rPh>
    <rPh sb="2" eb="3">
      <t>ク</t>
    </rPh>
    <phoneticPr fontId="2"/>
  </si>
  <si>
    <t>天王寺区</t>
    <rPh sb="0" eb="4">
      <t>テンノウジク</t>
    </rPh>
    <phoneticPr fontId="2"/>
  </si>
  <si>
    <t>浪速区</t>
    <rPh sb="0" eb="3">
      <t>ナニワク</t>
    </rPh>
    <phoneticPr fontId="2"/>
  </si>
  <si>
    <t>西淀川区</t>
    <rPh sb="0" eb="4">
      <t>ニシヨドガワク</t>
    </rPh>
    <phoneticPr fontId="2"/>
  </si>
  <si>
    <t>淀川区</t>
    <rPh sb="0" eb="3">
      <t>ヨドガワク</t>
    </rPh>
    <phoneticPr fontId="2"/>
  </si>
  <si>
    <t>東淀川区</t>
    <rPh sb="0" eb="4">
      <t>ヒガシヨドガワク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</si>
  <si>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</si>
  <si>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</si>
  <si>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2">
      <t>アサヒク</t>
    </rPh>
    <phoneticPr fontId="2"/>
  </si>
  <si>
    <t>城東区</t>
    <rPh sb="0" eb="3">
      <t>ジョウトウク</t>
    </rPh>
    <phoneticPr fontId="2"/>
  </si>
  <si>
    <t>鶴見区</t>
    <rPh sb="0" eb="3">
      <t>ツルミク</t>
    </rPh>
    <phoneticPr fontId="2"/>
  </si>
  <si>
    <t>阿倍野区</t>
    <rPh sb="0" eb="4">
      <t>アベノク</t>
    </rPh>
    <phoneticPr fontId="2"/>
  </si>
  <si>
    <t>住之江区</t>
    <rPh sb="0" eb="4">
      <t>スミノエク</t>
    </rPh>
    <phoneticPr fontId="2"/>
  </si>
  <si>
    <t>住吉区</t>
    <rPh sb="0" eb="3">
      <t>スミヨシク</t>
    </rPh>
    <phoneticPr fontId="2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</si>
  <si>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</si>
  <si>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</si>
  <si>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郊外</t>
    <rPh sb="0" eb="2">
      <t>コウガイ</t>
    </rPh>
    <phoneticPr fontId="2"/>
  </si>
  <si>
    <t>生徒数</t>
    <rPh sb="0" eb="2">
      <t>セイト</t>
    </rPh>
    <rPh sb="2" eb="3">
      <t>スウ</t>
    </rPh>
    <phoneticPr fontId="2"/>
  </si>
  <si>
    <t/>
  </si>
  <si>
    <t>特別支援
学級</t>
    <rPh sb="0" eb="2">
      <t>トクベツ</t>
    </rPh>
    <rPh sb="2" eb="4">
      <t>シエン</t>
    </rPh>
    <rPh sb="5" eb="7">
      <t>ガッキュウ</t>
    </rPh>
    <phoneticPr fontId="2"/>
  </si>
  <si>
    <t>特別支援
学級
(再掲)</t>
    <rPh sb="0" eb="2">
      <t>トクベツ</t>
    </rPh>
    <rPh sb="2" eb="4">
      <t>シエン</t>
    </rPh>
    <rPh sb="5" eb="7">
      <t>ガッキュウ</t>
    </rPh>
    <rPh sb="9" eb="11">
      <t>サイケイ</t>
    </rPh>
    <phoneticPr fontId="2"/>
  </si>
  <si>
    <t>（注）：（　）は分校で別掲。(F)は複式学級で外数。</t>
    <phoneticPr fontId="2"/>
  </si>
  <si>
    <t>男</t>
    <rPh sb="0" eb="1">
      <t>オトコ</t>
    </rPh>
    <phoneticPr fontId="2"/>
  </si>
  <si>
    <t>(F1)</t>
    <phoneticPr fontId="2"/>
  </si>
  <si>
    <t>(F1)</t>
    <phoneticPr fontId="2"/>
  </si>
  <si>
    <t>(F2)</t>
    <phoneticPr fontId="2"/>
  </si>
  <si>
    <t>７　行政区別中学校数、学級数、生徒数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</si>
</sst>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NumberFormat="1" applyFont="1"/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0" fillId="0" borderId="0" xfId="0" applyNumberFormat="1"/>
    <xf numFmtId="0" fontId="5" fillId="0" borderId="11" xfId="0" applyNumberFormat="1" applyFont="1" applyBorder="1" applyAlignment="1">
      <alignment horizontal="distributed" vertical="center" justifyLastLine="1"/>
    </xf>
    <xf numFmtId="0" fontId="5" fillId="0" borderId="12" xfId="0" applyNumberFormat="1" applyFont="1" applyBorder="1" applyAlignment="1">
      <alignment horizontal="distributed" vertical="center" justifyLastLine="1"/>
    </xf>
    <xf numFmtId="0" fontId="3" fillId="0" borderId="24" xfId="0" applyNumberFormat="1" applyFont="1" applyBorder="1"/>
    <xf numFmtId="0" fontId="3" fillId="0" borderId="0" xfId="0" applyNumberFormat="1" applyFont="1" applyBorder="1"/>
    <xf numFmtId="0" fontId="3" fillId="0" borderId="1" xfId="0" applyNumberFormat="1" applyFont="1" applyBorder="1"/>
    <xf numFmtId="0" fontId="3" fillId="0" borderId="31" xfId="0" applyNumberFormat="1" applyFont="1" applyBorder="1"/>
    <xf numFmtId="0" fontId="5" fillId="0" borderId="1" xfId="0" applyNumberFormat="1" applyFont="1" applyBorder="1"/>
    <xf numFmtId="0" fontId="3" fillId="0" borderId="25" xfId="0" applyNumberFormat="1" applyFont="1" applyBorder="1"/>
    <xf numFmtId="0" fontId="0" fillId="0" borderId="0" xfId="0" applyNumberFormat="1" applyBorder="1"/>
    <xf numFmtId="0" fontId="3" fillId="0" borderId="26" xfId="0" applyNumberFormat="1" applyFont="1" applyBorder="1"/>
    <xf numFmtId="0" fontId="5" fillId="0" borderId="46" xfId="0" applyNumberFormat="1" applyFont="1" applyBorder="1" applyAlignment="1">
      <alignment horizontal="distributed" vertical="center" justifyLastLine="1"/>
    </xf>
    <xf numFmtId="0" fontId="5" fillId="0" borderId="47" xfId="0" applyNumberFormat="1" applyFont="1" applyBorder="1" applyAlignment="1">
      <alignment horizontal="distributed" vertical="center" justifyLastLine="1"/>
    </xf>
    <xf numFmtId="177" fontId="5" fillId="0" borderId="0" xfId="0" applyNumberFormat="1" applyFont="1" applyAlignment="1">
      <alignment horizont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24" xfId="0" applyNumberFormat="1" applyFont="1" applyBorder="1" applyAlignment="1">
      <alignment horizontal="distributed" vertical="center" justifyLastLine="1"/>
    </xf>
    <xf numFmtId="0" fontId="5" fillId="0" borderId="39" xfId="0" applyNumberFormat="1" applyFont="1" applyBorder="1" applyAlignment="1">
      <alignment horizontal="distributed" vertical="center" justifyLastLine="1"/>
    </xf>
    <xf numFmtId="0" fontId="5" fillId="0" borderId="17" xfId="0" applyNumberFormat="1" applyFont="1" applyBorder="1" applyAlignment="1">
      <alignment horizontal="distributed" vertical="center" justifyLastLine="1"/>
    </xf>
    <xf numFmtId="0" fontId="5" fillId="0" borderId="18" xfId="0" applyNumberFormat="1" applyFont="1" applyBorder="1" applyAlignment="1">
      <alignment horizontal="distributed" vertical="center" justifyLastLine="1"/>
    </xf>
    <xf numFmtId="0" fontId="5" fillId="0" borderId="19" xfId="0" applyNumberFormat="1" applyFont="1" applyBorder="1" applyAlignment="1">
      <alignment horizontal="distributed" vertical="center" justifyLastLine="1"/>
    </xf>
    <xf numFmtId="0" fontId="3" fillId="0" borderId="41" xfId="0" applyNumberFormat="1" applyFont="1" applyBorder="1" applyAlignment="1">
      <alignment horizontal="distributed" vertical="center" wrapText="1" justifyLastLine="1"/>
    </xf>
    <xf numFmtId="0" fontId="3" fillId="0" borderId="42" xfId="0" applyNumberFormat="1" applyFont="1" applyBorder="1" applyAlignment="1">
      <alignment horizontal="distributed" vertical="center" wrapText="1" justifyLastLine="1"/>
    </xf>
    <xf numFmtId="0" fontId="6" fillId="0" borderId="41" xfId="0" applyNumberFormat="1" applyFont="1" applyBorder="1" applyAlignment="1">
      <alignment horizontal="distributed" vertical="center" wrapText="1" justifyLastLine="1"/>
    </xf>
    <xf numFmtId="0" fontId="6" fillId="0" borderId="42" xfId="0" applyNumberFormat="1" applyFont="1" applyBorder="1" applyAlignment="1">
      <alignment horizontal="distributed" vertical="center" wrapText="1" justifyLastLine="1"/>
    </xf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0" xfId="0" applyNumberFormat="1" applyFont="1" applyBorder="1" applyAlignment="1">
      <alignment horizontal="distributed" vertical="center" justifyLastLine="1"/>
    </xf>
    <xf numFmtId="0" fontId="5" fillId="0" borderId="13" xfId="0" applyNumberFormat="1" applyFont="1" applyBorder="1" applyAlignment="1">
      <alignment horizontal="center" vertical="center" justifyLastLine="1"/>
    </xf>
    <xf numFmtId="0" fontId="5" fillId="0" borderId="40" xfId="0" applyNumberFormat="1" applyFont="1" applyBorder="1" applyAlignment="1">
      <alignment horizontal="center" vertical="center" justifyLastLine="1"/>
    </xf>
    <xf numFmtId="0" fontId="5" fillId="0" borderId="17" xfId="0" applyNumberFormat="1" applyFont="1" applyBorder="1" applyAlignment="1">
      <alignment horizontal="center" vertical="center" justifyLastLine="1"/>
    </xf>
    <xf numFmtId="0" fontId="5" fillId="0" borderId="18" xfId="0" applyNumberFormat="1" applyFont="1" applyBorder="1" applyAlignment="1">
      <alignment horizontal="center" vertical="center" justifyLastLine="1"/>
    </xf>
    <xf numFmtId="0" fontId="5" fillId="0" borderId="31" xfId="0" applyNumberFormat="1" applyFont="1" applyBorder="1" applyAlignment="1">
      <alignment horizontal="center" vertical="center" justifyLastLine="1"/>
    </xf>
    <xf numFmtId="0" fontId="5" fillId="0" borderId="19" xfId="0" applyNumberFormat="1" applyFont="1" applyBorder="1" applyAlignment="1">
      <alignment horizontal="center" vertical="center" justifyLastLine="1"/>
    </xf>
    <xf numFmtId="0" fontId="3" fillId="0" borderId="14" xfId="0" applyNumberFormat="1" applyFont="1" applyBorder="1" applyAlignment="1">
      <alignment horizontal="distributed" vertical="center"/>
    </xf>
    <xf numFmtId="0" fontId="5" fillId="0" borderId="8" xfId="0" applyNumberFormat="1" applyFont="1" applyBorder="1" applyAlignment="1">
      <alignment horizontal="distributed" vertical="center" wrapText="1" justifyLastLine="1"/>
    </xf>
    <xf numFmtId="0" fontId="5" fillId="0" borderId="1" xfId="0" applyNumberFormat="1" applyFont="1" applyBorder="1" applyAlignment="1">
      <alignment horizontal="distributed" vertical="center" wrapText="1" justifyLastLine="1"/>
    </xf>
    <xf numFmtId="0" fontId="5" fillId="0" borderId="5" xfId="0" applyNumberFormat="1" applyFont="1" applyBorder="1" applyAlignment="1">
      <alignment horizontal="distributed" vertical="center" wrapText="1" justifyLastLine="1"/>
    </xf>
    <xf numFmtId="0" fontId="5" fillId="0" borderId="5" xfId="0" applyNumberFormat="1" applyFont="1" applyBorder="1" applyAlignment="1">
      <alignment horizontal="distributed" vertical="center" justifyLastLine="1"/>
    </xf>
    <xf numFmtId="0" fontId="3" fillId="0" borderId="13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distributed" vertical="center"/>
    </xf>
    <xf numFmtId="0" fontId="3" fillId="0" borderId="2" xfId="0" applyNumberFormat="1" applyFont="1" applyBorder="1" applyAlignment="1">
      <alignment horizontal="distributed" vertical="center"/>
    </xf>
    <xf numFmtId="0" fontId="7" fillId="0" borderId="8" xfId="0" applyNumberFormat="1" applyFont="1" applyBorder="1" applyAlignment="1">
      <alignment horizontal="right"/>
    </xf>
    <xf numFmtId="0" fontId="7" fillId="0" borderId="8" xfId="0" applyNumberFormat="1" applyFont="1" applyFill="1" applyBorder="1" applyAlignment="1">
      <alignment horizontal="right"/>
    </xf>
    <xf numFmtId="0" fontId="7" fillId="0" borderId="9" xfId="0" applyNumberFormat="1" applyFont="1" applyBorder="1" applyAlignment="1">
      <alignment horizontal="right"/>
    </xf>
    <xf numFmtId="0" fontId="7" fillId="0" borderId="9" xfId="0" applyNumberFormat="1" applyFont="1" applyBorder="1" applyAlignment="1">
      <alignment horizontal="right" vertical="center"/>
    </xf>
    <xf numFmtId="0" fontId="7" fillId="0" borderId="41" xfId="0" applyNumberFormat="1" applyFont="1" applyBorder="1" applyAlignment="1">
      <alignment horizontal="right"/>
    </xf>
    <xf numFmtId="0" fontId="7" fillId="0" borderId="8" xfId="1" applyNumberFormat="1" applyFont="1" applyBorder="1" applyAlignment="1">
      <alignment horizontal="right"/>
    </xf>
    <xf numFmtId="0" fontId="7" fillId="0" borderId="28" xfId="1" applyNumberFormat="1" applyFont="1" applyBorder="1" applyAlignment="1">
      <alignment horizontal="right"/>
    </xf>
    <xf numFmtId="0" fontId="7" fillId="0" borderId="3" xfId="1" applyNumberFormat="1" applyFont="1" applyBorder="1" applyAlignment="1">
      <alignment horizontal="right"/>
    </xf>
    <xf numFmtId="0" fontId="7" fillId="0" borderId="48" xfId="1" applyNumberFormat="1" applyFont="1" applyBorder="1" applyAlignment="1">
      <alignment horizontal="right"/>
    </xf>
    <xf numFmtId="0" fontId="7" fillId="0" borderId="24" xfId="1" applyNumberFormat="1" applyFont="1" applyBorder="1" applyAlignment="1">
      <alignment horizontal="right"/>
    </xf>
    <xf numFmtId="0" fontId="7" fillId="0" borderId="51" xfId="1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right"/>
    </xf>
    <xf numFmtId="0" fontId="7" fillId="0" borderId="52" xfId="0" applyNumberFormat="1" applyFont="1" applyBorder="1" applyAlignment="1">
      <alignment horizontal="right"/>
    </xf>
    <xf numFmtId="38" fontId="7" fillId="0" borderId="2" xfId="1" applyFont="1" applyBorder="1" applyAlignment="1">
      <alignment horizontal="right"/>
    </xf>
    <xf numFmtId="38" fontId="7" fillId="0" borderId="4" xfId="1" applyFont="1" applyBorder="1" applyAlignment="1">
      <alignment horizontal="right"/>
    </xf>
    <xf numFmtId="38" fontId="7" fillId="0" borderId="44" xfId="1" applyFont="1" applyBorder="1" applyAlignment="1">
      <alignment horizontal="right"/>
    </xf>
    <xf numFmtId="38" fontId="7" fillId="0" borderId="29" xfId="1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38" fontId="7" fillId="0" borderId="26" xfId="1" applyFont="1" applyBorder="1" applyAlignment="1">
      <alignment horizontal="right"/>
    </xf>
    <xf numFmtId="38" fontId="7" fillId="0" borderId="52" xfId="1" applyFont="1" applyBorder="1" applyAlignment="1">
      <alignment horizontal="right"/>
    </xf>
    <xf numFmtId="0" fontId="7" fillId="0" borderId="10" xfId="0" applyNumberFormat="1" applyFont="1" applyBorder="1" applyAlignment="1">
      <alignment horizontal="right"/>
    </xf>
    <xf numFmtId="0" fontId="7" fillId="0" borderId="7" xfId="0" applyNumberFormat="1" applyFont="1" applyBorder="1" applyAlignment="1">
      <alignment horizontal="right"/>
    </xf>
    <xf numFmtId="0" fontId="7" fillId="0" borderId="3" xfId="0" applyNumberFormat="1" applyFont="1" applyBorder="1" applyAlignment="1">
      <alignment horizontal="right"/>
    </xf>
    <xf numFmtId="0" fontId="7" fillId="0" borderId="3" xfId="0" applyNumberFormat="1" applyFont="1" applyBorder="1" applyAlignment="1">
      <alignment horizontal="right" vertical="center"/>
    </xf>
    <xf numFmtId="0" fontId="7" fillId="0" borderId="53" xfId="0" applyNumberFormat="1" applyFont="1" applyBorder="1" applyAlignment="1">
      <alignment horizontal="right"/>
    </xf>
    <xf numFmtId="0" fontId="7" fillId="0" borderId="10" xfId="1" applyNumberFormat="1" applyFont="1" applyBorder="1" applyAlignment="1">
      <alignment horizontal="right"/>
    </xf>
    <xf numFmtId="38" fontId="7" fillId="0" borderId="3" xfId="1" applyFont="1" applyBorder="1" applyAlignment="1">
      <alignment horizontal="right"/>
    </xf>
    <xf numFmtId="0" fontId="7" fillId="0" borderId="1" xfId="1" applyNumberFormat="1" applyFont="1" applyBorder="1" applyAlignment="1">
      <alignment horizontal="right"/>
    </xf>
    <xf numFmtId="0" fontId="7" fillId="0" borderId="22" xfId="1" applyNumberFormat="1" applyFont="1" applyBorder="1" applyAlignment="1">
      <alignment horizontal="right"/>
    </xf>
    <xf numFmtId="38" fontId="7" fillId="0" borderId="20" xfId="1" applyFont="1" applyBorder="1" applyAlignment="1">
      <alignment horizontal="right"/>
    </xf>
    <xf numFmtId="0" fontId="7" fillId="0" borderId="25" xfId="1" applyNumberFormat="1" applyFont="1" applyBorder="1" applyAlignment="1">
      <alignment horizontal="right"/>
    </xf>
    <xf numFmtId="0" fontId="7" fillId="0" borderId="30" xfId="1" applyNumberFormat="1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0" fontId="7" fillId="0" borderId="21" xfId="1" applyNumberFormat="1" applyFont="1" applyBorder="1" applyAlignment="1">
      <alignment horizontal="right"/>
    </xf>
    <xf numFmtId="0" fontId="7" fillId="0" borderId="27" xfId="0" applyNumberFormat="1" applyFont="1" applyBorder="1" applyAlignment="1">
      <alignment horizontal="right"/>
    </xf>
    <xf numFmtId="38" fontId="7" fillId="0" borderId="21" xfId="2" applyFont="1" applyBorder="1" applyAlignment="1">
      <alignment horizontal="right" vertical="center"/>
    </xf>
    <xf numFmtId="38" fontId="7" fillId="0" borderId="3" xfId="2" applyFont="1" applyBorder="1" applyAlignment="1">
      <alignment horizontal="right" vertical="center"/>
    </xf>
    <xf numFmtId="38" fontId="7" fillId="0" borderId="33" xfId="1" applyFont="1" applyBorder="1" applyAlignment="1">
      <alignment horizontal="right"/>
    </xf>
    <xf numFmtId="38" fontId="7" fillId="0" borderId="35" xfId="1" applyFont="1" applyBorder="1" applyAlignment="1">
      <alignment horizontal="right"/>
    </xf>
    <xf numFmtId="0" fontId="7" fillId="0" borderId="7" xfId="1" applyNumberFormat="1" applyFont="1" applyBorder="1" applyAlignment="1">
      <alignment horizontal="right"/>
    </xf>
    <xf numFmtId="0" fontId="7" fillId="0" borderId="0" xfId="1" applyNumberFormat="1" applyFont="1" applyBorder="1" applyAlignment="1">
      <alignment horizontal="right"/>
    </xf>
    <xf numFmtId="0" fontId="7" fillId="0" borderId="2" xfId="1" applyNumberFormat="1" applyFont="1" applyBorder="1" applyAlignment="1">
      <alignment horizontal="right"/>
    </xf>
    <xf numFmtId="0" fontId="7" fillId="0" borderId="4" xfId="1" applyNumberFormat="1" applyFont="1" applyBorder="1" applyAlignment="1">
      <alignment horizontal="right"/>
    </xf>
    <xf numFmtId="0" fontId="7" fillId="0" borderId="44" xfId="1" applyNumberFormat="1" applyFont="1" applyBorder="1" applyAlignment="1">
      <alignment horizontal="right"/>
    </xf>
    <xf numFmtId="0" fontId="7" fillId="0" borderId="29" xfId="1" applyNumberFormat="1" applyFont="1" applyBorder="1" applyAlignment="1">
      <alignment horizontal="right"/>
    </xf>
    <xf numFmtId="0" fontId="7" fillId="0" borderId="33" xfId="1" applyNumberFormat="1" applyFont="1" applyBorder="1" applyAlignment="1">
      <alignment horizontal="right"/>
    </xf>
    <xf numFmtId="0" fontId="7" fillId="0" borderId="35" xfId="0" applyNumberFormat="1" applyFont="1" applyBorder="1" applyAlignment="1">
      <alignment horizontal="right"/>
    </xf>
    <xf numFmtId="38" fontId="7" fillId="0" borderId="34" xfId="1" applyFont="1" applyBorder="1" applyAlignment="1">
      <alignment horizontal="right"/>
    </xf>
    <xf numFmtId="0" fontId="7" fillId="0" borderId="34" xfId="0" applyNumberFormat="1" applyFont="1" applyBorder="1" applyAlignment="1">
      <alignment horizontal="right"/>
    </xf>
    <xf numFmtId="0" fontId="7" fillId="0" borderId="43" xfId="0" applyNumberFormat="1" applyFont="1" applyBorder="1" applyAlignment="1">
      <alignment horizontal="right"/>
    </xf>
    <xf numFmtId="0" fontId="7" fillId="0" borderId="49" xfId="1" applyNumberFormat="1" applyFont="1" applyBorder="1" applyAlignment="1">
      <alignment horizontal="right"/>
    </xf>
    <xf numFmtId="0" fontId="7" fillId="0" borderId="37" xfId="1" applyNumberFormat="1" applyFont="1" applyBorder="1" applyAlignment="1">
      <alignment horizontal="right"/>
    </xf>
    <xf numFmtId="38" fontId="7" fillId="0" borderId="7" xfId="1" applyFont="1" applyBorder="1" applyAlignment="1">
      <alignment horizontal="right"/>
    </xf>
    <xf numFmtId="38" fontId="7" fillId="0" borderId="15" xfId="1" applyFont="1" applyBorder="1" applyAlignment="1">
      <alignment horizontal="right"/>
    </xf>
    <xf numFmtId="38" fontId="7" fillId="0" borderId="10" xfId="1" applyFont="1" applyBorder="1" applyAlignment="1">
      <alignment horizontal="right"/>
    </xf>
    <xf numFmtId="38" fontId="7" fillId="0" borderId="22" xfId="1" applyFont="1" applyBorder="1" applyAlignment="1">
      <alignment horizontal="right"/>
    </xf>
    <xf numFmtId="38" fontId="7" fillId="0" borderId="1" xfId="1" applyFont="1" applyBorder="1" applyAlignment="1">
      <alignment horizontal="right"/>
    </xf>
    <xf numFmtId="38" fontId="7" fillId="0" borderId="30" xfId="1" applyFont="1" applyBorder="1" applyAlignment="1">
      <alignment horizontal="right"/>
    </xf>
    <xf numFmtId="38" fontId="7" fillId="0" borderId="21" xfId="1" applyFont="1" applyBorder="1" applyAlignment="1">
      <alignment horizontal="right"/>
    </xf>
    <xf numFmtId="38" fontId="7" fillId="0" borderId="27" xfId="1" applyFont="1" applyBorder="1" applyAlignment="1">
      <alignment horizontal="right"/>
    </xf>
    <xf numFmtId="38" fontId="7" fillId="0" borderId="49" xfId="1" applyFont="1" applyBorder="1" applyAlignment="1">
      <alignment horizontal="right"/>
    </xf>
    <xf numFmtId="38" fontId="7" fillId="0" borderId="37" xfId="1" applyFont="1" applyBorder="1" applyAlignment="1">
      <alignment horizontal="right"/>
    </xf>
    <xf numFmtId="38" fontId="7" fillId="0" borderId="32" xfId="1" applyFont="1" applyBorder="1" applyAlignment="1">
      <alignment horizontal="right"/>
    </xf>
    <xf numFmtId="38" fontId="7" fillId="0" borderId="25" xfId="1" applyFont="1" applyBorder="1" applyAlignment="1">
      <alignment horizontal="right"/>
    </xf>
    <xf numFmtId="176" fontId="7" fillId="0" borderId="10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0" fontId="7" fillId="0" borderId="5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0" fontId="7" fillId="0" borderId="42" xfId="0" applyNumberFormat="1" applyFont="1" applyBorder="1" applyAlignment="1">
      <alignment horizontal="right"/>
    </xf>
    <xf numFmtId="38" fontId="7" fillId="0" borderId="45" xfId="1" applyFont="1" applyBorder="1" applyAlignment="1">
      <alignment horizontal="right"/>
    </xf>
    <xf numFmtId="38" fontId="7" fillId="0" borderId="38" xfId="1" applyFont="1" applyBorder="1" applyAlignment="1">
      <alignment horizontal="right"/>
    </xf>
    <xf numFmtId="38" fontId="7" fillId="0" borderId="6" xfId="1" applyFont="1" applyBorder="1" applyAlignment="1">
      <alignment horizontal="right"/>
    </xf>
    <xf numFmtId="38" fontId="7" fillId="0" borderId="23" xfId="1" applyFont="1" applyBorder="1" applyAlignment="1">
      <alignment horizontal="right"/>
    </xf>
    <xf numFmtId="38" fontId="7" fillId="0" borderId="50" xfId="1" applyFont="1" applyBorder="1" applyAlignment="1">
      <alignment horizontal="right"/>
    </xf>
    <xf numFmtId="38" fontId="7" fillId="0" borderId="5" xfId="1" applyFont="1" applyBorder="1" applyAlignment="1">
      <alignment horizontal="right"/>
    </xf>
    <xf numFmtId="38" fontId="7" fillId="0" borderId="36" xfId="1" applyFont="1" applyBorder="1" applyAlignment="1">
      <alignment horizontal="right"/>
    </xf>
    <xf numFmtId="176" fontId="7" fillId="0" borderId="8" xfId="0" applyNumberFormat="1" applyFont="1" applyBorder="1" applyAlignment="1">
      <alignment horizontal="right"/>
    </xf>
    <xf numFmtId="0" fontId="7" fillId="0" borderId="51" xfId="0" applyNumberFormat="1" applyFont="1" applyBorder="1" applyAlignment="1">
      <alignment horizontal="right"/>
    </xf>
    <xf numFmtId="0" fontId="7" fillId="0" borderId="28" xfId="0" applyNumberFormat="1" applyFont="1" applyBorder="1" applyAlignment="1">
      <alignment horizontal="right"/>
    </xf>
    <xf numFmtId="0" fontId="7" fillId="0" borderId="48" xfId="0" applyNumberFormat="1" applyFont="1" applyBorder="1" applyAlignment="1">
      <alignment horizontal="right" vertical="center"/>
    </xf>
    <xf numFmtId="0" fontId="7" fillId="0" borderId="39" xfId="0" applyNumberFormat="1" applyFont="1" applyBorder="1" applyAlignment="1">
      <alignment horizontal="right"/>
    </xf>
    <xf numFmtId="38" fontId="7" fillId="0" borderId="51" xfId="1" applyFont="1" applyBorder="1" applyAlignment="1">
      <alignment horizontal="right"/>
    </xf>
    <xf numFmtId="38" fontId="7" fillId="0" borderId="28" xfId="1" applyFont="1" applyBorder="1" applyAlignment="1">
      <alignment horizontal="right"/>
    </xf>
    <xf numFmtId="38" fontId="7" fillId="0" borderId="48" xfId="1" applyFont="1" applyBorder="1" applyAlignment="1">
      <alignment horizontal="right"/>
    </xf>
    <xf numFmtId="38" fontId="7" fillId="0" borderId="39" xfId="1" applyFont="1" applyBorder="1" applyAlignment="1">
      <alignment horizontal="right"/>
    </xf>
    <xf numFmtId="0" fontId="7" fillId="0" borderId="45" xfId="0" applyNumberFormat="1" applyFont="1" applyBorder="1" applyAlignment="1">
      <alignment horizontal="right"/>
    </xf>
    <xf numFmtId="0" fontId="7" fillId="0" borderId="23" xfId="0" applyNumberFormat="1" applyFont="1" applyBorder="1" applyAlignment="1">
      <alignment horizontal="right"/>
    </xf>
    <xf numFmtId="0" fontId="7" fillId="0" borderId="50" xfId="0" applyNumberFormat="1" applyFont="1" applyBorder="1" applyAlignment="1">
      <alignment horizontal="right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63"/>
  <sheetViews>
    <sheetView tabSelected="1" view="pageBreakPreview" zoomScale="85" zoomScaleNormal="90" zoomScaleSheetLayoutView="85" workbookViewId="0">
      <selection activeCell="B7" sqref="B7:T58"/>
    </sheetView>
  </sheetViews>
  <sheetFormatPr defaultColWidth="2.5" defaultRowHeight="13.5" x14ac:dyDescent="0.15"/>
  <cols>
    <col min="1" max="20" width="8.625" style="6" customWidth="1"/>
    <col min="21" max="16384" width="2.5" style="6"/>
  </cols>
  <sheetData>
    <row r="1" spans="1:27" s="2" customFormat="1" ht="18" customHeight="1" x14ac:dyDescent="0.15">
      <c r="A1" s="1" t="s">
        <v>44</v>
      </c>
      <c r="Q1" s="3"/>
      <c r="R1" s="3"/>
      <c r="S1" s="3"/>
      <c r="T1" s="4"/>
    </row>
    <row r="2" spans="1:27" s="2" customFormat="1" ht="13.5" customHeight="1" x14ac:dyDescent="0.15">
      <c r="K2" s="10"/>
      <c r="O2" s="4"/>
      <c r="S2" s="19">
        <v>45047</v>
      </c>
      <c r="T2" s="19"/>
    </row>
    <row r="3" spans="1:27" s="2" customFormat="1" ht="11.25" x14ac:dyDescent="0.15">
      <c r="J3" s="12"/>
      <c r="K3" s="12"/>
      <c r="L3" s="12"/>
      <c r="T3" s="5"/>
    </row>
    <row r="4" spans="1:27" s="3" customFormat="1" ht="18.75" customHeight="1" x14ac:dyDescent="0.15">
      <c r="A4" s="20"/>
      <c r="B4" s="39" t="s">
        <v>0</v>
      </c>
      <c r="C4" s="23" t="s">
        <v>3</v>
      </c>
      <c r="D4" s="24"/>
      <c r="E4" s="24"/>
      <c r="F4" s="24"/>
      <c r="G4" s="25"/>
      <c r="H4" s="34" t="s">
        <v>35</v>
      </c>
      <c r="I4" s="35"/>
      <c r="J4" s="36"/>
      <c r="K4" s="36"/>
      <c r="L4" s="35"/>
      <c r="M4" s="35"/>
      <c r="N4" s="35"/>
      <c r="O4" s="35"/>
      <c r="P4" s="35"/>
      <c r="Q4" s="35"/>
      <c r="R4" s="35"/>
      <c r="S4" s="35"/>
      <c r="T4" s="37"/>
    </row>
    <row r="5" spans="1:27" s="3" customFormat="1" ht="18.75" customHeight="1" x14ac:dyDescent="0.15">
      <c r="A5" s="30"/>
      <c r="B5" s="40"/>
      <c r="C5" s="30" t="s">
        <v>2</v>
      </c>
      <c r="D5" s="31"/>
      <c r="E5" s="31"/>
      <c r="F5" s="31"/>
      <c r="G5" s="26" t="s">
        <v>37</v>
      </c>
      <c r="H5" s="32" t="s">
        <v>1</v>
      </c>
      <c r="I5" s="33"/>
      <c r="J5" s="33"/>
      <c r="K5" s="20" t="s">
        <v>8</v>
      </c>
      <c r="L5" s="21"/>
      <c r="M5" s="22"/>
      <c r="N5" s="31" t="s">
        <v>9</v>
      </c>
      <c r="O5" s="31"/>
      <c r="P5" s="31"/>
      <c r="Q5" s="20" t="s">
        <v>10</v>
      </c>
      <c r="R5" s="21"/>
      <c r="S5" s="22"/>
      <c r="T5" s="28" t="s">
        <v>38</v>
      </c>
    </row>
    <row r="6" spans="1:27" s="3" customFormat="1" ht="18.75" customHeight="1" x14ac:dyDescent="0.15">
      <c r="A6" s="42"/>
      <c r="B6" s="41"/>
      <c r="C6" s="8" t="s">
        <v>8</v>
      </c>
      <c r="D6" s="7" t="s">
        <v>9</v>
      </c>
      <c r="E6" s="7" t="s">
        <v>10</v>
      </c>
      <c r="F6" s="7" t="s">
        <v>1</v>
      </c>
      <c r="G6" s="27"/>
      <c r="H6" s="8" t="s">
        <v>40</v>
      </c>
      <c r="I6" s="7" t="s">
        <v>6</v>
      </c>
      <c r="J6" s="7" t="s">
        <v>7</v>
      </c>
      <c r="K6" s="8" t="s">
        <v>5</v>
      </c>
      <c r="L6" s="7" t="s">
        <v>6</v>
      </c>
      <c r="M6" s="18" t="s">
        <v>7</v>
      </c>
      <c r="N6" s="17" t="s">
        <v>5</v>
      </c>
      <c r="O6" s="7" t="s">
        <v>6</v>
      </c>
      <c r="P6" s="7" t="s">
        <v>7</v>
      </c>
      <c r="Q6" s="8" t="s">
        <v>5</v>
      </c>
      <c r="R6" s="7" t="s">
        <v>6</v>
      </c>
      <c r="S6" s="18" t="s">
        <v>7</v>
      </c>
      <c r="T6" s="29"/>
      <c r="U6" s="13"/>
    </row>
    <row r="7" spans="1:27" s="2" customFormat="1" ht="12" x14ac:dyDescent="0.15">
      <c r="A7" s="43" t="s">
        <v>4</v>
      </c>
      <c r="B7" s="46" t="s">
        <v>36</v>
      </c>
      <c r="C7" s="47"/>
      <c r="D7" s="48"/>
      <c r="E7" s="48"/>
      <c r="F7" s="49"/>
      <c r="G7" s="50"/>
      <c r="H7" s="51"/>
      <c r="I7" s="52"/>
      <c r="J7" s="53"/>
      <c r="K7" s="51"/>
      <c r="L7" s="52"/>
      <c r="M7" s="54"/>
      <c r="N7" s="55"/>
      <c r="O7" s="52"/>
      <c r="P7" s="55"/>
      <c r="Q7" s="56"/>
      <c r="R7" s="52"/>
      <c r="S7" s="54"/>
      <c r="T7" s="50"/>
      <c r="U7" s="11"/>
    </row>
    <row r="8" spans="1:27" s="2" customFormat="1" ht="11.25" customHeight="1" x14ac:dyDescent="0.15">
      <c r="A8" s="38"/>
      <c r="B8" s="57">
        <v>5</v>
      </c>
      <c r="C8" s="58">
        <v>18</v>
      </c>
      <c r="D8" s="59">
        <v>16</v>
      </c>
      <c r="E8" s="60">
        <v>18</v>
      </c>
      <c r="F8" s="61">
        <f>SUM(C8:E8)</f>
        <v>52</v>
      </c>
      <c r="G8" s="62">
        <v>23</v>
      </c>
      <c r="H8" s="63">
        <v>861</v>
      </c>
      <c r="I8" s="64">
        <v>861</v>
      </c>
      <c r="J8" s="64">
        <f>SUM(H8:I8)</f>
        <v>1722</v>
      </c>
      <c r="K8" s="65">
        <v>310</v>
      </c>
      <c r="L8" s="66">
        <v>283</v>
      </c>
      <c r="M8" s="67">
        <f>SUM(K8:L8)</f>
        <v>593</v>
      </c>
      <c r="N8" s="68">
        <v>264</v>
      </c>
      <c r="O8" s="66">
        <v>289</v>
      </c>
      <c r="P8" s="68">
        <f>SUM(N8:O8)</f>
        <v>553</v>
      </c>
      <c r="Q8" s="65">
        <v>287</v>
      </c>
      <c r="R8" s="66">
        <v>289</v>
      </c>
      <c r="S8" s="67">
        <f>SUM(Q8:R8)</f>
        <v>576</v>
      </c>
      <c r="T8" s="69">
        <v>126</v>
      </c>
      <c r="U8" s="11"/>
      <c r="V8" s="16"/>
    </row>
    <row r="9" spans="1:27" s="2" customFormat="1" ht="11.25" customHeight="1" x14ac:dyDescent="0.15">
      <c r="A9" s="38" t="s">
        <v>12</v>
      </c>
      <c r="B9" s="70" t="s">
        <v>36</v>
      </c>
      <c r="C9" s="70"/>
      <c r="D9" s="71"/>
      <c r="E9" s="72"/>
      <c r="F9" s="73"/>
      <c r="G9" s="74"/>
      <c r="H9" s="75"/>
      <c r="I9" s="53"/>
      <c r="J9" s="76"/>
      <c r="K9" s="77"/>
      <c r="L9" s="78"/>
      <c r="M9" s="79"/>
      <c r="N9" s="80"/>
      <c r="O9" s="81"/>
      <c r="P9" s="82"/>
      <c r="Q9" s="83"/>
      <c r="R9" s="78"/>
      <c r="S9" s="79"/>
      <c r="T9" s="84"/>
      <c r="U9" s="10"/>
      <c r="W9" s="10"/>
    </row>
    <row r="10" spans="1:27" s="2" customFormat="1" ht="11.25" customHeight="1" x14ac:dyDescent="0.15">
      <c r="A10" s="38"/>
      <c r="B10" s="57">
        <v>5</v>
      </c>
      <c r="C10" s="58">
        <v>19</v>
      </c>
      <c r="D10" s="59">
        <v>19</v>
      </c>
      <c r="E10" s="59">
        <v>19</v>
      </c>
      <c r="F10" s="61">
        <f t="shared" ref="F10" si="0">SUM(C10:E10)</f>
        <v>57</v>
      </c>
      <c r="G10" s="62">
        <v>26</v>
      </c>
      <c r="H10" s="85">
        <v>1092</v>
      </c>
      <c r="I10" s="86">
        <v>1028</v>
      </c>
      <c r="J10" s="64">
        <f t="shared" ref="J10:J56" si="1">SUM(H10:I10)</f>
        <v>2120</v>
      </c>
      <c r="K10" s="65">
        <v>370</v>
      </c>
      <c r="L10" s="66">
        <v>349</v>
      </c>
      <c r="M10" s="67">
        <f t="shared" ref="M10:M58" si="2">SUM(K10:L10)</f>
        <v>719</v>
      </c>
      <c r="N10" s="87">
        <v>370</v>
      </c>
      <c r="O10" s="66">
        <v>330</v>
      </c>
      <c r="P10" s="68">
        <f t="shared" ref="P10:P56" si="3">SUM(N10:O10)</f>
        <v>700</v>
      </c>
      <c r="Q10" s="65">
        <v>352</v>
      </c>
      <c r="R10" s="66">
        <v>349</v>
      </c>
      <c r="S10" s="67">
        <f t="shared" ref="S10:S56" si="4">SUM(Q10:R10)</f>
        <v>701</v>
      </c>
      <c r="T10" s="88">
        <v>130</v>
      </c>
    </row>
    <row r="11" spans="1:27" s="2" customFormat="1" ht="11.25" customHeight="1" x14ac:dyDescent="0.15">
      <c r="A11" s="38" t="s">
        <v>13</v>
      </c>
      <c r="B11" s="70" t="s">
        <v>36</v>
      </c>
      <c r="C11" s="70"/>
      <c r="D11" s="71"/>
      <c r="E11" s="71"/>
      <c r="F11" s="73"/>
      <c r="G11" s="74"/>
      <c r="H11" s="75"/>
      <c r="I11" s="89"/>
      <c r="J11" s="76"/>
      <c r="K11" s="75"/>
      <c r="L11" s="78"/>
      <c r="M11" s="79"/>
      <c r="N11" s="90"/>
      <c r="O11" s="78"/>
      <c r="P11" s="82"/>
      <c r="Q11" s="83"/>
      <c r="R11" s="78"/>
      <c r="S11" s="79"/>
      <c r="T11" s="84"/>
      <c r="Z11" s="14"/>
      <c r="AA11" s="10"/>
    </row>
    <row r="12" spans="1:27" s="2" customFormat="1" ht="11.25" customHeight="1" x14ac:dyDescent="0.15">
      <c r="A12" s="38"/>
      <c r="B12" s="57">
        <v>3</v>
      </c>
      <c r="C12" s="58">
        <v>13</v>
      </c>
      <c r="D12" s="59">
        <v>12</v>
      </c>
      <c r="E12" s="59">
        <v>13</v>
      </c>
      <c r="F12" s="61">
        <f t="shared" ref="F12" si="5">SUM(C12:E12)</f>
        <v>38</v>
      </c>
      <c r="G12" s="62">
        <v>15</v>
      </c>
      <c r="H12" s="91">
        <v>737</v>
      </c>
      <c r="I12" s="92">
        <v>678</v>
      </c>
      <c r="J12" s="64">
        <f t="shared" si="1"/>
        <v>1415</v>
      </c>
      <c r="K12" s="93">
        <v>275</v>
      </c>
      <c r="L12" s="94">
        <v>229</v>
      </c>
      <c r="M12" s="67">
        <f t="shared" si="2"/>
        <v>504</v>
      </c>
      <c r="N12" s="95">
        <v>229</v>
      </c>
      <c r="O12" s="94">
        <v>213</v>
      </c>
      <c r="P12" s="68">
        <f t="shared" si="3"/>
        <v>442</v>
      </c>
      <c r="Q12" s="93">
        <v>233</v>
      </c>
      <c r="R12" s="94">
        <v>236</v>
      </c>
      <c r="S12" s="88">
        <f t="shared" si="4"/>
        <v>469</v>
      </c>
      <c r="T12" s="96">
        <v>65</v>
      </c>
    </row>
    <row r="13" spans="1:27" s="2" customFormat="1" ht="11.25" customHeight="1" x14ac:dyDescent="0.15">
      <c r="A13" s="38" t="s">
        <v>14</v>
      </c>
      <c r="B13" s="70" t="s">
        <v>36</v>
      </c>
      <c r="C13" s="70"/>
      <c r="D13" s="71"/>
      <c r="E13" s="71"/>
      <c r="F13" s="73"/>
      <c r="G13" s="74"/>
      <c r="H13" s="75"/>
      <c r="I13" s="89"/>
      <c r="J13" s="76"/>
      <c r="K13" s="77"/>
      <c r="L13" s="81"/>
      <c r="M13" s="79"/>
      <c r="N13" s="90"/>
      <c r="O13" s="81"/>
      <c r="P13" s="82"/>
      <c r="Q13" s="83"/>
      <c r="R13" s="78"/>
      <c r="S13" s="97"/>
      <c r="T13" s="98"/>
    </row>
    <row r="14" spans="1:27" s="2" customFormat="1" ht="11.25" customHeight="1" x14ac:dyDescent="0.15">
      <c r="A14" s="38"/>
      <c r="B14" s="57">
        <v>3</v>
      </c>
      <c r="C14" s="57">
        <v>12</v>
      </c>
      <c r="D14" s="61">
        <v>12</v>
      </c>
      <c r="E14" s="61">
        <v>12</v>
      </c>
      <c r="F14" s="61">
        <f t="shared" ref="F14" si="6">SUM(C14:E14)</f>
        <v>36</v>
      </c>
      <c r="G14" s="62">
        <v>14</v>
      </c>
      <c r="H14" s="91">
        <v>748</v>
      </c>
      <c r="I14" s="92">
        <v>616</v>
      </c>
      <c r="J14" s="64">
        <f t="shared" si="1"/>
        <v>1364</v>
      </c>
      <c r="K14" s="93">
        <v>267</v>
      </c>
      <c r="L14" s="94">
        <v>188</v>
      </c>
      <c r="M14" s="67">
        <f t="shared" si="2"/>
        <v>455</v>
      </c>
      <c r="N14" s="95">
        <v>242</v>
      </c>
      <c r="O14" s="94">
        <v>226</v>
      </c>
      <c r="P14" s="68">
        <f t="shared" si="3"/>
        <v>468</v>
      </c>
      <c r="Q14" s="91">
        <v>239</v>
      </c>
      <c r="R14" s="94">
        <v>202</v>
      </c>
      <c r="S14" s="88">
        <f t="shared" si="4"/>
        <v>441</v>
      </c>
      <c r="T14" s="96">
        <v>80</v>
      </c>
    </row>
    <row r="15" spans="1:27" s="2" customFormat="1" ht="11.25" customHeight="1" x14ac:dyDescent="0.15">
      <c r="A15" s="38" t="s">
        <v>15</v>
      </c>
      <c r="B15" s="70" t="s">
        <v>36</v>
      </c>
      <c r="C15" s="70"/>
      <c r="D15" s="71"/>
      <c r="E15" s="71"/>
      <c r="F15" s="73"/>
      <c r="G15" s="74"/>
      <c r="H15" s="75"/>
      <c r="I15" s="53"/>
      <c r="J15" s="76"/>
      <c r="K15" s="77"/>
      <c r="L15" s="81"/>
      <c r="M15" s="79"/>
      <c r="N15" s="90"/>
      <c r="O15" s="78"/>
      <c r="P15" s="82"/>
      <c r="Q15" s="77"/>
      <c r="R15" s="78"/>
      <c r="S15" s="97"/>
      <c r="T15" s="98"/>
    </row>
    <row r="16" spans="1:27" s="2" customFormat="1" ht="11.25" customHeight="1" x14ac:dyDescent="0.15">
      <c r="A16" s="38"/>
      <c r="B16" s="57">
        <v>3</v>
      </c>
      <c r="C16" s="57">
        <v>11</v>
      </c>
      <c r="D16" s="61">
        <v>10</v>
      </c>
      <c r="E16" s="61">
        <v>11</v>
      </c>
      <c r="F16" s="61">
        <f t="shared" ref="F16" si="7">SUM(C16:E16)</f>
        <v>32</v>
      </c>
      <c r="G16" s="62">
        <v>16</v>
      </c>
      <c r="H16" s="91">
        <v>641</v>
      </c>
      <c r="I16" s="92">
        <v>592</v>
      </c>
      <c r="J16" s="64">
        <f t="shared" si="1"/>
        <v>1233</v>
      </c>
      <c r="K16" s="93">
        <v>228</v>
      </c>
      <c r="L16" s="94">
        <v>189</v>
      </c>
      <c r="M16" s="67">
        <f t="shared" si="2"/>
        <v>417</v>
      </c>
      <c r="N16" s="95">
        <v>202</v>
      </c>
      <c r="O16" s="94">
        <v>201</v>
      </c>
      <c r="P16" s="68">
        <f t="shared" si="3"/>
        <v>403</v>
      </c>
      <c r="Q16" s="93">
        <v>211</v>
      </c>
      <c r="R16" s="94">
        <v>202</v>
      </c>
      <c r="S16" s="88">
        <f t="shared" si="4"/>
        <v>413</v>
      </c>
      <c r="T16" s="96">
        <v>80</v>
      </c>
    </row>
    <row r="17" spans="1:27" s="2" customFormat="1" ht="11.25" customHeight="1" x14ac:dyDescent="0.15">
      <c r="A17" s="38" t="s">
        <v>16</v>
      </c>
      <c r="B17" s="70" t="s">
        <v>36</v>
      </c>
      <c r="C17" s="70"/>
      <c r="D17" s="71"/>
      <c r="E17" s="71"/>
      <c r="F17" s="73"/>
      <c r="G17" s="99"/>
      <c r="H17" s="75"/>
      <c r="I17" s="53"/>
      <c r="J17" s="76"/>
      <c r="K17" s="77"/>
      <c r="L17" s="81"/>
      <c r="M17" s="97"/>
      <c r="N17" s="90"/>
      <c r="O17" s="78"/>
      <c r="P17" s="82"/>
      <c r="Q17" s="100"/>
      <c r="R17" s="78"/>
      <c r="S17" s="97"/>
      <c r="T17" s="84"/>
    </row>
    <row r="18" spans="1:27" s="2" customFormat="1" ht="11.25" customHeight="1" x14ac:dyDescent="0.15">
      <c r="A18" s="38"/>
      <c r="B18" s="57">
        <v>3</v>
      </c>
      <c r="C18" s="57">
        <v>15</v>
      </c>
      <c r="D18" s="61">
        <v>14</v>
      </c>
      <c r="E18" s="61">
        <v>14</v>
      </c>
      <c r="F18" s="61">
        <f t="shared" ref="F18" si="8">SUM(C18:E18)</f>
        <v>43</v>
      </c>
      <c r="G18" s="62">
        <v>22</v>
      </c>
      <c r="H18" s="91">
        <v>911</v>
      </c>
      <c r="I18" s="94">
        <v>806</v>
      </c>
      <c r="J18" s="64">
        <f t="shared" si="1"/>
        <v>1717</v>
      </c>
      <c r="K18" s="93">
        <v>296</v>
      </c>
      <c r="L18" s="94">
        <v>299</v>
      </c>
      <c r="M18" s="88">
        <f t="shared" si="2"/>
        <v>595</v>
      </c>
      <c r="N18" s="95">
        <v>302</v>
      </c>
      <c r="O18" s="94">
        <v>247</v>
      </c>
      <c r="P18" s="68">
        <f t="shared" si="3"/>
        <v>549</v>
      </c>
      <c r="Q18" s="93">
        <v>313</v>
      </c>
      <c r="R18" s="94">
        <v>260</v>
      </c>
      <c r="S18" s="88">
        <f t="shared" si="4"/>
        <v>573</v>
      </c>
      <c r="T18" s="96">
        <v>124</v>
      </c>
    </row>
    <row r="19" spans="1:27" s="2" customFormat="1" ht="11.25" customHeight="1" x14ac:dyDescent="0.15">
      <c r="A19" s="38" t="s">
        <v>17</v>
      </c>
      <c r="B19" s="70" t="s">
        <v>36</v>
      </c>
      <c r="C19" s="70"/>
      <c r="D19" s="71"/>
      <c r="E19" s="71"/>
      <c r="F19" s="73"/>
      <c r="G19" s="74"/>
      <c r="H19" s="77"/>
      <c r="I19" s="78"/>
      <c r="J19" s="76"/>
      <c r="K19" s="77"/>
      <c r="L19" s="78"/>
      <c r="M19" s="97"/>
      <c r="N19" s="101"/>
      <c r="O19" s="78"/>
      <c r="P19" s="82"/>
      <c r="Q19" s="83"/>
      <c r="R19" s="78"/>
      <c r="S19" s="97"/>
      <c r="T19" s="98"/>
    </row>
    <row r="20" spans="1:27" s="2" customFormat="1" ht="11.25" customHeight="1" x14ac:dyDescent="0.15">
      <c r="A20" s="38"/>
      <c r="B20" s="57">
        <v>5</v>
      </c>
      <c r="C20" s="57">
        <v>15</v>
      </c>
      <c r="D20" s="61">
        <v>15</v>
      </c>
      <c r="E20" s="61">
        <v>15</v>
      </c>
      <c r="F20" s="61">
        <f t="shared" ref="F20" si="9">SUM(C20:E20)</f>
        <v>45</v>
      </c>
      <c r="G20" s="62">
        <v>24</v>
      </c>
      <c r="H20" s="63">
        <v>817</v>
      </c>
      <c r="I20" s="66">
        <v>793</v>
      </c>
      <c r="J20" s="64">
        <f t="shared" si="1"/>
        <v>1610</v>
      </c>
      <c r="K20" s="65">
        <v>276</v>
      </c>
      <c r="L20" s="66">
        <v>244</v>
      </c>
      <c r="M20" s="88">
        <f t="shared" si="2"/>
        <v>520</v>
      </c>
      <c r="N20" s="87">
        <v>276</v>
      </c>
      <c r="O20" s="66">
        <v>275</v>
      </c>
      <c r="P20" s="64">
        <f t="shared" si="3"/>
        <v>551</v>
      </c>
      <c r="Q20" s="65">
        <v>265</v>
      </c>
      <c r="R20" s="66">
        <v>274</v>
      </c>
      <c r="S20" s="88">
        <f t="shared" si="4"/>
        <v>539</v>
      </c>
      <c r="T20" s="88">
        <v>114</v>
      </c>
      <c r="U20" s="10"/>
    </row>
    <row r="21" spans="1:27" s="2" customFormat="1" ht="11.25" customHeight="1" x14ac:dyDescent="0.15">
      <c r="A21" s="38" t="s">
        <v>18</v>
      </c>
      <c r="B21" s="70" t="s">
        <v>36</v>
      </c>
      <c r="C21" s="70"/>
      <c r="D21" s="71"/>
      <c r="E21" s="71"/>
      <c r="F21" s="73"/>
      <c r="G21" s="74"/>
      <c r="H21" s="75"/>
      <c r="I21" s="81"/>
      <c r="J21" s="102"/>
      <c r="K21" s="77"/>
      <c r="L21" s="81"/>
      <c r="M21" s="103"/>
      <c r="N21" s="101"/>
      <c r="O21" s="78"/>
      <c r="P21" s="76"/>
      <c r="Q21" s="100"/>
      <c r="R21" s="78"/>
      <c r="S21" s="97"/>
      <c r="T21" s="84"/>
      <c r="U21" s="10"/>
    </row>
    <row r="22" spans="1:27" s="2" customFormat="1" ht="11.25" customHeight="1" x14ac:dyDescent="0.15">
      <c r="A22" s="38"/>
      <c r="B22" s="57">
        <v>4</v>
      </c>
      <c r="C22" s="57">
        <v>12</v>
      </c>
      <c r="D22" s="61">
        <v>13</v>
      </c>
      <c r="E22" s="61">
        <v>11</v>
      </c>
      <c r="F22" s="61">
        <f t="shared" ref="F22:F46" si="10">SUM(C22:E22)</f>
        <v>36</v>
      </c>
      <c r="G22" s="62">
        <v>18</v>
      </c>
      <c r="H22" s="63">
        <v>638</v>
      </c>
      <c r="I22" s="66">
        <v>640</v>
      </c>
      <c r="J22" s="64">
        <f t="shared" si="1"/>
        <v>1278</v>
      </c>
      <c r="K22" s="65">
        <v>222</v>
      </c>
      <c r="L22" s="66">
        <v>215</v>
      </c>
      <c r="M22" s="88">
        <f t="shared" si="2"/>
        <v>437</v>
      </c>
      <c r="N22" s="87">
        <v>229</v>
      </c>
      <c r="O22" s="66">
        <v>207</v>
      </c>
      <c r="P22" s="64">
        <f t="shared" si="3"/>
        <v>436</v>
      </c>
      <c r="Q22" s="65">
        <v>187</v>
      </c>
      <c r="R22" s="66">
        <v>218</v>
      </c>
      <c r="S22" s="88">
        <f t="shared" si="4"/>
        <v>405</v>
      </c>
      <c r="T22" s="88">
        <v>92</v>
      </c>
    </row>
    <row r="23" spans="1:27" s="2" customFormat="1" ht="11.25" customHeight="1" x14ac:dyDescent="0.15">
      <c r="A23" s="38" t="s">
        <v>19</v>
      </c>
      <c r="B23" s="70" t="s">
        <v>36</v>
      </c>
      <c r="C23" s="70"/>
      <c r="D23" s="71"/>
      <c r="E23" s="71"/>
      <c r="F23" s="73" t="s">
        <v>41</v>
      </c>
      <c r="G23" s="99"/>
      <c r="H23" s="104"/>
      <c r="I23" s="105"/>
      <c r="J23" s="76"/>
      <c r="K23" s="106"/>
      <c r="L23" s="107"/>
      <c r="M23" s="97"/>
      <c r="N23" s="82"/>
      <c r="O23" s="105"/>
      <c r="P23" s="82"/>
      <c r="Q23" s="108"/>
      <c r="R23" s="107"/>
      <c r="S23" s="97"/>
      <c r="T23" s="109"/>
    </row>
    <row r="24" spans="1:27" s="2" customFormat="1" ht="11.25" customHeight="1" x14ac:dyDescent="0.15">
      <c r="A24" s="38"/>
      <c r="B24" s="57">
        <v>3</v>
      </c>
      <c r="C24" s="57">
        <v>13</v>
      </c>
      <c r="D24" s="61">
        <v>13</v>
      </c>
      <c r="E24" s="61">
        <v>15</v>
      </c>
      <c r="F24" s="61">
        <f t="shared" ref="F24:F48" si="11">SUM(C24:E24)</f>
        <v>41</v>
      </c>
      <c r="G24" s="62">
        <v>12</v>
      </c>
      <c r="H24" s="63">
        <v>746</v>
      </c>
      <c r="I24" s="66">
        <v>763</v>
      </c>
      <c r="J24" s="64">
        <f t="shared" si="1"/>
        <v>1509</v>
      </c>
      <c r="K24" s="65">
        <v>255</v>
      </c>
      <c r="L24" s="66">
        <v>228</v>
      </c>
      <c r="M24" s="88">
        <f t="shared" si="2"/>
        <v>483</v>
      </c>
      <c r="N24" s="87">
        <v>219</v>
      </c>
      <c r="O24" s="66">
        <v>259</v>
      </c>
      <c r="P24" s="64">
        <f t="shared" si="3"/>
        <v>478</v>
      </c>
      <c r="Q24" s="65">
        <v>272</v>
      </c>
      <c r="R24" s="66">
        <v>276</v>
      </c>
      <c r="S24" s="88">
        <f t="shared" si="4"/>
        <v>548</v>
      </c>
      <c r="T24" s="88">
        <v>48</v>
      </c>
    </row>
    <row r="25" spans="1:27" s="2" customFormat="1" ht="11.25" customHeight="1" x14ac:dyDescent="0.15">
      <c r="A25" s="38" t="s">
        <v>20</v>
      </c>
      <c r="B25" s="70" t="s">
        <v>36</v>
      </c>
      <c r="C25" s="70"/>
      <c r="D25" s="71"/>
      <c r="E25" s="71"/>
      <c r="F25" s="73"/>
      <c r="G25" s="74"/>
      <c r="H25" s="106"/>
      <c r="I25" s="76"/>
      <c r="J25" s="76"/>
      <c r="K25" s="106"/>
      <c r="L25" s="105"/>
      <c r="M25" s="97"/>
      <c r="N25" s="82"/>
      <c r="O25" s="105"/>
      <c r="P25" s="76"/>
      <c r="Q25" s="110"/>
      <c r="R25" s="111"/>
      <c r="S25" s="109"/>
      <c r="T25" s="97"/>
    </row>
    <row r="26" spans="1:27" s="2" customFormat="1" ht="11.25" customHeight="1" x14ac:dyDescent="0.15">
      <c r="A26" s="38"/>
      <c r="B26" s="57">
        <v>3</v>
      </c>
      <c r="C26" s="57">
        <v>6</v>
      </c>
      <c r="D26" s="61">
        <v>6</v>
      </c>
      <c r="E26" s="61">
        <v>6</v>
      </c>
      <c r="F26" s="61">
        <f t="shared" ref="F26:F50" si="12">SUM(C26:E26)</f>
        <v>18</v>
      </c>
      <c r="G26" s="62">
        <v>10</v>
      </c>
      <c r="H26" s="63">
        <v>312</v>
      </c>
      <c r="I26" s="64">
        <v>301</v>
      </c>
      <c r="J26" s="64">
        <f t="shared" si="1"/>
        <v>613</v>
      </c>
      <c r="K26" s="65">
        <v>102</v>
      </c>
      <c r="L26" s="66">
        <v>112</v>
      </c>
      <c r="M26" s="67">
        <f t="shared" si="2"/>
        <v>214</v>
      </c>
      <c r="N26" s="87">
        <v>90</v>
      </c>
      <c r="O26" s="66">
        <v>96</v>
      </c>
      <c r="P26" s="64">
        <f t="shared" si="3"/>
        <v>186</v>
      </c>
      <c r="Q26" s="65">
        <v>120</v>
      </c>
      <c r="R26" s="87">
        <v>93</v>
      </c>
      <c r="S26" s="88">
        <f t="shared" si="4"/>
        <v>213</v>
      </c>
      <c r="T26" s="88">
        <v>60</v>
      </c>
    </row>
    <row r="27" spans="1:27" s="2" customFormat="1" ht="11.25" customHeight="1" x14ac:dyDescent="0.15">
      <c r="A27" s="38" t="s">
        <v>21</v>
      </c>
      <c r="B27" s="70" t="s">
        <v>36</v>
      </c>
      <c r="C27" s="70"/>
      <c r="D27" s="71"/>
      <c r="E27" s="71"/>
      <c r="F27" s="73"/>
      <c r="G27" s="99"/>
      <c r="H27" s="104"/>
      <c r="I27" s="102"/>
      <c r="J27" s="76"/>
      <c r="K27" s="106"/>
      <c r="L27" s="107"/>
      <c r="M27" s="97"/>
      <c r="N27" s="82"/>
      <c r="O27" s="105"/>
      <c r="P27" s="76"/>
      <c r="Q27" s="108"/>
      <c r="R27" s="112"/>
      <c r="S27" s="97"/>
      <c r="T27" s="97"/>
    </row>
    <row r="28" spans="1:27" s="2" customFormat="1" ht="11.25" customHeight="1" x14ac:dyDescent="0.15">
      <c r="A28" s="38"/>
      <c r="B28" s="57">
        <v>4</v>
      </c>
      <c r="C28" s="57">
        <v>18</v>
      </c>
      <c r="D28" s="61">
        <v>18</v>
      </c>
      <c r="E28" s="61">
        <v>19</v>
      </c>
      <c r="F28" s="61">
        <f t="shared" ref="F28:F52" si="13">SUM(C28:E28)</f>
        <v>55</v>
      </c>
      <c r="G28" s="62">
        <v>25</v>
      </c>
      <c r="H28" s="63">
        <v>1108</v>
      </c>
      <c r="I28" s="66">
        <v>981</v>
      </c>
      <c r="J28" s="64">
        <f t="shared" si="1"/>
        <v>2089</v>
      </c>
      <c r="K28" s="65">
        <v>370</v>
      </c>
      <c r="L28" s="87">
        <v>301</v>
      </c>
      <c r="M28" s="88">
        <f t="shared" si="2"/>
        <v>671</v>
      </c>
      <c r="N28" s="87">
        <v>360</v>
      </c>
      <c r="O28" s="66">
        <v>330</v>
      </c>
      <c r="P28" s="64">
        <f t="shared" si="3"/>
        <v>690</v>
      </c>
      <c r="Q28" s="65">
        <v>378</v>
      </c>
      <c r="R28" s="87">
        <v>350</v>
      </c>
      <c r="S28" s="88">
        <f t="shared" si="4"/>
        <v>728</v>
      </c>
      <c r="T28" s="88">
        <v>132</v>
      </c>
    </row>
    <row r="29" spans="1:27" s="2" customFormat="1" ht="11.25" customHeight="1" x14ac:dyDescent="0.15">
      <c r="A29" s="38" t="s">
        <v>22</v>
      </c>
      <c r="B29" s="70" t="s">
        <v>36</v>
      </c>
      <c r="C29" s="70"/>
      <c r="D29" s="71"/>
      <c r="E29" s="71"/>
      <c r="F29" s="73"/>
      <c r="G29" s="99"/>
      <c r="H29" s="104"/>
      <c r="I29" s="105"/>
      <c r="J29" s="76"/>
      <c r="K29" s="108"/>
      <c r="L29" s="112"/>
      <c r="M29" s="97"/>
      <c r="N29" s="111"/>
      <c r="O29" s="107"/>
      <c r="P29" s="82"/>
      <c r="Q29" s="108"/>
      <c r="R29" s="112"/>
      <c r="S29" s="97"/>
      <c r="T29" s="97"/>
      <c r="AA29" s="10"/>
    </row>
    <row r="30" spans="1:27" s="2" customFormat="1" ht="11.25" customHeight="1" x14ac:dyDescent="0.15">
      <c r="A30" s="38"/>
      <c r="B30" s="57">
        <v>6</v>
      </c>
      <c r="C30" s="57">
        <v>28</v>
      </c>
      <c r="D30" s="61">
        <v>27</v>
      </c>
      <c r="E30" s="61">
        <v>27</v>
      </c>
      <c r="F30" s="61">
        <f t="shared" ref="F30:F54" si="14">SUM(C30:E30)</f>
        <v>82</v>
      </c>
      <c r="G30" s="62">
        <v>40</v>
      </c>
      <c r="H30" s="63">
        <v>1648</v>
      </c>
      <c r="I30" s="66">
        <v>1482</v>
      </c>
      <c r="J30" s="64">
        <f t="shared" si="1"/>
        <v>3130</v>
      </c>
      <c r="K30" s="65">
        <v>527</v>
      </c>
      <c r="L30" s="87">
        <v>508</v>
      </c>
      <c r="M30" s="67">
        <f t="shared" si="2"/>
        <v>1035</v>
      </c>
      <c r="N30" s="87">
        <v>565</v>
      </c>
      <c r="O30" s="66">
        <v>484</v>
      </c>
      <c r="P30" s="68">
        <f t="shared" si="3"/>
        <v>1049</v>
      </c>
      <c r="Q30" s="65">
        <v>556</v>
      </c>
      <c r="R30" s="87">
        <v>490</v>
      </c>
      <c r="S30" s="88">
        <f t="shared" si="4"/>
        <v>1046</v>
      </c>
      <c r="T30" s="88">
        <v>208</v>
      </c>
      <c r="AA30" s="10"/>
    </row>
    <row r="31" spans="1:27" s="2" customFormat="1" ht="11.25" customHeight="1" x14ac:dyDescent="0.15">
      <c r="A31" s="38" t="s">
        <v>23</v>
      </c>
      <c r="B31" s="70" t="s">
        <v>36</v>
      </c>
      <c r="C31" s="70"/>
      <c r="D31" s="71"/>
      <c r="E31" s="71"/>
      <c r="F31" s="73"/>
      <c r="G31" s="74"/>
      <c r="H31" s="104"/>
      <c r="I31" s="102"/>
      <c r="J31" s="76"/>
      <c r="K31" s="106"/>
      <c r="L31" s="105"/>
      <c r="M31" s="97"/>
      <c r="N31" s="112"/>
      <c r="O31" s="105"/>
      <c r="P31" s="82"/>
      <c r="Q31" s="110"/>
      <c r="R31" s="112"/>
      <c r="S31" s="97"/>
      <c r="T31" s="97"/>
    </row>
    <row r="32" spans="1:27" s="2" customFormat="1" ht="11.25" customHeight="1" x14ac:dyDescent="0.15">
      <c r="A32" s="38"/>
      <c r="B32" s="57">
        <v>8</v>
      </c>
      <c r="C32" s="57">
        <v>29</v>
      </c>
      <c r="D32" s="61">
        <v>29</v>
      </c>
      <c r="E32" s="61">
        <v>31</v>
      </c>
      <c r="F32" s="61">
        <f t="shared" ref="F32" si="15">SUM(C32:E32)</f>
        <v>89</v>
      </c>
      <c r="G32" s="62">
        <v>46</v>
      </c>
      <c r="H32" s="63">
        <v>1663</v>
      </c>
      <c r="I32" s="64">
        <v>1614</v>
      </c>
      <c r="J32" s="64">
        <f t="shared" si="1"/>
        <v>3277</v>
      </c>
      <c r="K32" s="65">
        <v>562</v>
      </c>
      <c r="L32" s="66">
        <v>516</v>
      </c>
      <c r="M32" s="67">
        <f t="shared" si="2"/>
        <v>1078</v>
      </c>
      <c r="N32" s="87">
        <v>535</v>
      </c>
      <c r="O32" s="66">
        <v>549</v>
      </c>
      <c r="P32" s="68">
        <f t="shared" si="3"/>
        <v>1084</v>
      </c>
      <c r="Q32" s="65">
        <v>566</v>
      </c>
      <c r="R32" s="87">
        <v>549</v>
      </c>
      <c r="S32" s="88">
        <f t="shared" si="4"/>
        <v>1115</v>
      </c>
      <c r="T32" s="88">
        <v>263</v>
      </c>
    </row>
    <row r="33" spans="1:20" s="2" customFormat="1" ht="11.25" customHeight="1" x14ac:dyDescent="0.15">
      <c r="A33" s="38" t="s">
        <v>24</v>
      </c>
      <c r="B33" s="70" t="s">
        <v>36</v>
      </c>
      <c r="C33" s="70"/>
      <c r="D33" s="71"/>
      <c r="E33" s="71"/>
      <c r="F33" s="73"/>
      <c r="G33" s="74"/>
      <c r="H33" s="104"/>
      <c r="I33" s="102"/>
      <c r="J33" s="76"/>
      <c r="K33" s="106"/>
      <c r="L33" s="107"/>
      <c r="M33" s="97"/>
      <c r="N33" s="112"/>
      <c r="O33" s="105"/>
      <c r="P33" s="82"/>
      <c r="Q33" s="110"/>
      <c r="R33" s="105"/>
      <c r="S33" s="97"/>
      <c r="T33" s="109"/>
    </row>
    <row r="34" spans="1:20" s="2" customFormat="1" ht="11.25" customHeight="1" x14ac:dyDescent="0.15">
      <c r="A34" s="38"/>
      <c r="B34" s="57">
        <v>4</v>
      </c>
      <c r="C34" s="57">
        <v>14</v>
      </c>
      <c r="D34" s="61">
        <v>15</v>
      </c>
      <c r="E34" s="61">
        <v>13</v>
      </c>
      <c r="F34" s="61">
        <f t="shared" si="10"/>
        <v>42</v>
      </c>
      <c r="G34" s="62">
        <v>19</v>
      </c>
      <c r="H34" s="63">
        <v>821</v>
      </c>
      <c r="I34" s="64">
        <v>685</v>
      </c>
      <c r="J34" s="64">
        <f t="shared" si="1"/>
        <v>1506</v>
      </c>
      <c r="K34" s="65">
        <v>271</v>
      </c>
      <c r="L34" s="66">
        <v>221</v>
      </c>
      <c r="M34" s="88">
        <f t="shared" si="2"/>
        <v>492</v>
      </c>
      <c r="N34" s="87">
        <v>295</v>
      </c>
      <c r="O34" s="66">
        <v>253</v>
      </c>
      <c r="P34" s="68">
        <f t="shared" si="3"/>
        <v>548</v>
      </c>
      <c r="Q34" s="63">
        <v>255</v>
      </c>
      <c r="R34" s="66">
        <v>211</v>
      </c>
      <c r="S34" s="67">
        <f t="shared" si="4"/>
        <v>466</v>
      </c>
      <c r="T34" s="88">
        <v>93</v>
      </c>
    </row>
    <row r="35" spans="1:20" s="2" customFormat="1" ht="11.25" customHeight="1" x14ac:dyDescent="0.15">
      <c r="A35" s="38" t="s">
        <v>25</v>
      </c>
      <c r="B35" s="70" t="s">
        <v>36</v>
      </c>
      <c r="C35" s="70"/>
      <c r="D35" s="71"/>
      <c r="E35" s="71"/>
      <c r="F35" s="73"/>
      <c r="G35" s="99"/>
      <c r="H35" s="104"/>
      <c r="I35" s="76"/>
      <c r="J35" s="76"/>
      <c r="K35" s="106"/>
      <c r="L35" s="107"/>
      <c r="M35" s="97"/>
      <c r="N35" s="113"/>
      <c r="O35" s="105"/>
      <c r="P35" s="76"/>
      <c r="Q35" s="104"/>
      <c r="R35" s="105"/>
      <c r="S35" s="79"/>
      <c r="T35" s="97"/>
    </row>
    <row r="36" spans="1:20" s="2" customFormat="1" ht="11.25" customHeight="1" x14ac:dyDescent="0.15">
      <c r="A36" s="38"/>
      <c r="B36" s="57">
        <v>7</v>
      </c>
      <c r="C36" s="57">
        <v>19</v>
      </c>
      <c r="D36" s="61">
        <v>19</v>
      </c>
      <c r="E36" s="61">
        <v>19</v>
      </c>
      <c r="F36" s="61">
        <f t="shared" si="11"/>
        <v>57</v>
      </c>
      <c r="G36" s="62">
        <v>27</v>
      </c>
      <c r="H36" s="63">
        <v>982</v>
      </c>
      <c r="I36" s="64">
        <v>893</v>
      </c>
      <c r="J36" s="64">
        <f t="shared" si="1"/>
        <v>1875</v>
      </c>
      <c r="K36" s="65">
        <v>342</v>
      </c>
      <c r="L36" s="66">
        <v>294</v>
      </c>
      <c r="M36" s="88">
        <f t="shared" si="2"/>
        <v>636</v>
      </c>
      <c r="N36" s="68">
        <v>333</v>
      </c>
      <c r="O36" s="66">
        <v>275</v>
      </c>
      <c r="P36" s="64">
        <f t="shared" si="3"/>
        <v>608</v>
      </c>
      <c r="Q36" s="65">
        <v>307</v>
      </c>
      <c r="R36" s="87">
        <v>324</v>
      </c>
      <c r="S36" s="67">
        <f t="shared" si="4"/>
        <v>631</v>
      </c>
      <c r="T36" s="88">
        <v>141</v>
      </c>
    </row>
    <row r="37" spans="1:20" s="2" customFormat="1" ht="11.25" customHeight="1" x14ac:dyDescent="0.15">
      <c r="A37" s="38" t="s">
        <v>26</v>
      </c>
      <c r="B37" s="70" t="s">
        <v>36</v>
      </c>
      <c r="C37" s="70"/>
      <c r="D37" s="71"/>
      <c r="E37" s="71"/>
      <c r="F37" s="73"/>
      <c r="G37" s="74"/>
      <c r="H37" s="104"/>
      <c r="I37" s="102"/>
      <c r="J37" s="76"/>
      <c r="K37" s="106"/>
      <c r="L37" s="105"/>
      <c r="M37" s="97"/>
      <c r="N37" s="82"/>
      <c r="O37" s="105"/>
      <c r="P37" s="76"/>
      <c r="Q37" s="108"/>
      <c r="R37" s="112"/>
      <c r="S37" s="79"/>
      <c r="T37" s="97"/>
    </row>
    <row r="38" spans="1:20" s="2" customFormat="1" ht="11.25" customHeight="1" x14ac:dyDescent="0.15">
      <c r="A38" s="38"/>
      <c r="B38" s="57">
        <v>4</v>
      </c>
      <c r="C38" s="57">
        <v>15</v>
      </c>
      <c r="D38" s="61">
        <v>15</v>
      </c>
      <c r="E38" s="61">
        <v>15</v>
      </c>
      <c r="F38" s="61">
        <f t="shared" si="12"/>
        <v>45</v>
      </c>
      <c r="G38" s="62">
        <v>24</v>
      </c>
      <c r="H38" s="63">
        <v>893</v>
      </c>
      <c r="I38" s="64">
        <v>817</v>
      </c>
      <c r="J38" s="64">
        <f t="shared" si="1"/>
        <v>1710</v>
      </c>
      <c r="K38" s="65">
        <v>305</v>
      </c>
      <c r="L38" s="66">
        <v>262</v>
      </c>
      <c r="M38" s="88">
        <f t="shared" si="2"/>
        <v>567</v>
      </c>
      <c r="N38" s="68">
        <v>271</v>
      </c>
      <c r="O38" s="66">
        <v>284</v>
      </c>
      <c r="P38" s="64">
        <f t="shared" si="3"/>
        <v>555</v>
      </c>
      <c r="Q38" s="65">
        <v>317</v>
      </c>
      <c r="R38" s="87">
        <v>271</v>
      </c>
      <c r="S38" s="67">
        <f t="shared" si="4"/>
        <v>588</v>
      </c>
      <c r="T38" s="88">
        <v>128</v>
      </c>
    </row>
    <row r="39" spans="1:20" s="2" customFormat="1" ht="11.25" customHeight="1" x14ac:dyDescent="0.15">
      <c r="A39" s="38" t="s">
        <v>27</v>
      </c>
      <c r="B39" s="70" t="s">
        <v>36</v>
      </c>
      <c r="C39" s="70"/>
      <c r="D39" s="71"/>
      <c r="E39" s="71"/>
      <c r="F39" s="73"/>
      <c r="G39" s="99"/>
      <c r="H39" s="104"/>
      <c r="I39" s="76"/>
      <c r="J39" s="76"/>
      <c r="K39" s="106"/>
      <c r="L39" s="112"/>
      <c r="M39" s="97"/>
      <c r="N39" s="82"/>
      <c r="O39" s="105"/>
      <c r="P39" s="76"/>
      <c r="Q39" s="108"/>
      <c r="R39" s="112"/>
      <c r="S39" s="79"/>
      <c r="T39" s="97"/>
    </row>
    <row r="40" spans="1:20" s="2" customFormat="1" ht="11.25" customHeight="1" x14ac:dyDescent="0.15">
      <c r="A40" s="38"/>
      <c r="B40" s="57">
        <v>6</v>
      </c>
      <c r="C40" s="57">
        <v>29</v>
      </c>
      <c r="D40" s="61">
        <v>34</v>
      </c>
      <c r="E40" s="61">
        <v>32</v>
      </c>
      <c r="F40" s="61">
        <f t="shared" si="13"/>
        <v>95</v>
      </c>
      <c r="G40" s="62">
        <v>35</v>
      </c>
      <c r="H40" s="63">
        <v>1942</v>
      </c>
      <c r="I40" s="64">
        <v>1740</v>
      </c>
      <c r="J40" s="64">
        <f t="shared" si="1"/>
        <v>3682</v>
      </c>
      <c r="K40" s="65">
        <v>609</v>
      </c>
      <c r="L40" s="66">
        <v>539</v>
      </c>
      <c r="M40" s="88">
        <f t="shared" si="2"/>
        <v>1148</v>
      </c>
      <c r="N40" s="68">
        <v>667</v>
      </c>
      <c r="O40" s="66">
        <v>628</v>
      </c>
      <c r="P40" s="64">
        <f t="shared" si="3"/>
        <v>1295</v>
      </c>
      <c r="Q40" s="65">
        <v>666</v>
      </c>
      <c r="R40" s="87">
        <v>573</v>
      </c>
      <c r="S40" s="79">
        <f t="shared" si="4"/>
        <v>1239</v>
      </c>
      <c r="T40" s="88">
        <v>191</v>
      </c>
    </row>
    <row r="41" spans="1:20" s="2" customFormat="1" ht="11.25" customHeight="1" x14ac:dyDescent="0.15">
      <c r="A41" s="38" t="s">
        <v>28</v>
      </c>
      <c r="B41" s="70" t="s">
        <v>36</v>
      </c>
      <c r="C41" s="70"/>
      <c r="D41" s="71"/>
      <c r="E41" s="71"/>
      <c r="F41" s="73"/>
      <c r="G41" s="74"/>
      <c r="H41" s="104"/>
      <c r="I41" s="76"/>
      <c r="J41" s="76"/>
      <c r="K41" s="106"/>
      <c r="L41" s="105"/>
      <c r="M41" s="97"/>
      <c r="N41" s="82"/>
      <c r="O41" s="105"/>
      <c r="P41" s="76"/>
      <c r="Q41" s="106"/>
      <c r="R41" s="105"/>
      <c r="S41" s="79"/>
      <c r="T41" s="109"/>
    </row>
    <row r="42" spans="1:20" s="2" customFormat="1" ht="11.25" customHeight="1" x14ac:dyDescent="0.15">
      <c r="A42" s="38"/>
      <c r="B42" s="57">
        <v>5</v>
      </c>
      <c r="C42" s="57">
        <v>25</v>
      </c>
      <c r="D42" s="61">
        <v>27</v>
      </c>
      <c r="E42" s="61">
        <v>28</v>
      </c>
      <c r="F42" s="61">
        <f t="shared" si="14"/>
        <v>80</v>
      </c>
      <c r="G42" s="62">
        <v>32</v>
      </c>
      <c r="H42" s="63">
        <v>1599</v>
      </c>
      <c r="I42" s="64">
        <v>1497</v>
      </c>
      <c r="J42" s="64">
        <f t="shared" si="1"/>
        <v>3096</v>
      </c>
      <c r="K42" s="65">
        <v>504</v>
      </c>
      <c r="L42" s="66">
        <v>476</v>
      </c>
      <c r="M42" s="88">
        <f t="shared" si="2"/>
        <v>980</v>
      </c>
      <c r="N42" s="68">
        <v>543</v>
      </c>
      <c r="O42" s="66">
        <v>517</v>
      </c>
      <c r="P42" s="64">
        <f t="shared" si="3"/>
        <v>1060</v>
      </c>
      <c r="Q42" s="65">
        <v>552</v>
      </c>
      <c r="R42" s="66">
        <v>504</v>
      </c>
      <c r="S42" s="67">
        <f t="shared" si="4"/>
        <v>1056</v>
      </c>
      <c r="T42" s="88">
        <v>176</v>
      </c>
    </row>
    <row r="43" spans="1:20" s="2" customFormat="1" ht="11.25" customHeight="1" x14ac:dyDescent="0.15">
      <c r="A43" s="38" t="s">
        <v>29</v>
      </c>
      <c r="B43" s="70" t="s">
        <v>36</v>
      </c>
      <c r="C43" s="70"/>
      <c r="D43" s="71"/>
      <c r="E43" s="72"/>
      <c r="F43" s="73"/>
      <c r="G43" s="74"/>
      <c r="H43" s="104"/>
      <c r="I43" s="76"/>
      <c r="J43" s="76"/>
      <c r="K43" s="106"/>
      <c r="L43" s="107"/>
      <c r="M43" s="97"/>
      <c r="N43" s="82"/>
      <c r="O43" s="107"/>
      <c r="P43" s="76"/>
      <c r="Q43" s="106"/>
      <c r="R43" s="105"/>
      <c r="S43" s="79"/>
      <c r="T43" s="97"/>
    </row>
    <row r="44" spans="1:20" s="2" customFormat="1" ht="11.25" customHeight="1" x14ac:dyDescent="0.15">
      <c r="A44" s="38"/>
      <c r="B44" s="57">
        <v>5</v>
      </c>
      <c r="C44" s="57">
        <v>22</v>
      </c>
      <c r="D44" s="61">
        <v>22</v>
      </c>
      <c r="E44" s="61">
        <v>20</v>
      </c>
      <c r="F44" s="61">
        <f t="shared" ref="F44" si="16">SUM(C44:E44)</f>
        <v>64</v>
      </c>
      <c r="G44" s="62">
        <v>28</v>
      </c>
      <c r="H44" s="63">
        <v>1175</v>
      </c>
      <c r="I44" s="76">
        <v>1142</v>
      </c>
      <c r="J44" s="76">
        <f t="shared" si="1"/>
        <v>2317</v>
      </c>
      <c r="K44" s="106">
        <v>384</v>
      </c>
      <c r="L44" s="66">
        <v>388</v>
      </c>
      <c r="M44" s="88">
        <f t="shared" si="2"/>
        <v>772</v>
      </c>
      <c r="N44" s="68">
        <v>428</v>
      </c>
      <c r="O44" s="66">
        <v>385</v>
      </c>
      <c r="P44" s="64">
        <f t="shared" si="3"/>
        <v>813</v>
      </c>
      <c r="Q44" s="65">
        <v>363</v>
      </c>
      <c r="R44" s="66">
        <v>369</v>
      </c>
      <c r="S44" s="67">
        <f t="shared" si="4"/>
        <v>732</v>
      </c>
      <c r="T44" s="88">
        <v>135</v>
      </c>
    </row>
    <row r="45" spans="1:20" s="2" customFormat="1" ht="11.25" customHeight="1" x14ac:dyDescent="0.15">
      <c r="A45" s="38" t="s">
        <v>30</v>
      </c>
      <c r="B45" s="70" t="s">
        <v>36</v>
      </c>
      <c r="C45" s="70"/>
      <c r="D45" s="71"/>
      <c r="E45" s="71"/>
      <c r="F45" s="73"/>
      <c r="G45" s="99"/>
      <c r="H45" s="104"/>
      <c r="I45" s="102"/>
      <c r="J45" s="102"/>
      <c r="K45" s="110"/>
      <c r="L45" s="107"/>
      <c r="M45" s="97"/>
      <c r="N45" s="82"/>
      <c r="O45" s="107"/>
      <c r="P45" s="76"/>
      <c r="Q45" s="106"/>
      <c r="R45" s="107"/>
      <c r="S45" s="79"/>
      <c r="T45" s="97"/>
    </row>
    <row r="46" spans="1:20" s="2" customFormat="1" ht="11.25" customHeight="1" x14ac:dyDescent="0.15">
      <c r="A46" s="38"/>
      <c r="B46" s="57">
        <v>7</v>
      </c>
      <c r="C46" s="57">
        <v>23</v>
      </c>
      <c r="D46" s="61">
        <v>22</v>
      </c>
      <c r="E46" s="61">
        <v>24</v>
      </c>
      <c r="F46" s="61">
        <f t="shared" si="10"/>
        <v>69</v>
      </c>
      <c r="G46" s="62">
        <v>34</v>
      </c>
      <c r="H46" s="63">
        <v>1282</v>
      </c>
      <c r="I46" s="64">
        <v>1231</v>
      </c>
      <c r="J46" s="64">
        <f t="shared" si="1"/>
        <v>2513</v>
      </c>
      <c r="K46" s="65">
        <v>422</v>
      </c>
      <c r="L46" s="66">
        <v>413</v>
      </c>
      <c r="M46" s="88">
        <f t="shared" si="2"/>
        <v>835</v>
      </c>
      <c r="N46" s="68">
        <v>393</v>
      </c>
      <c r="O46" s="66">
        <v>396</v>
      </c>
      <c r="P46" s="64">
        <f t="shared" si="3"/>
        <v>789</v>
      </c>
      <c r="Q46" s="63">
        <v>467</v>
      </c>
      <c r="R46" s="66">
        <v>422</v>
      </c>
      <c r="S46" s="67">
        <f t="shared" si="4"/>
        <v>889</v>
      </c>
      <c r="T46" s="88">
        <v>193</v>
      </c>
    </row>
    <row r="47" spans="1:20" s="2" customFormat="1" ht="11.25" customHeight="1" x14ac:dyDescent="0.15">
      <c r="A47" s="38" t="s">
        <v>31</v>
      </c>
      <c r="B47" s="70" t="s">
        <v>36</v>
      </c>
      <c r="C47" s="70"/>
      <c r="D47" s="71"/>
      <c r="E47" s="71"/>
      <c r="F47" s="73"/>
      <c r="G47" s="74"/>
      <c r="H47" s="106"/>
      <c r="I47" s="76"/>
      <c r="J47" s="76"/>
      <c r="K47" s="106"/>
      <c r="L47" s="105"/>
      <c r="M47" s="97"/>
      <c r="N47" s="82"/>
      <c r="O47" s="105"/>
      <c r="P47" s="76"/>
      <c r="Q47" s="106"/>
      <c r="R47" s="105"/>
      <c r="S47" s="79"/>
      <c r="T47" s="109"/>
    </row>
    <row r="48" spans="1:20" s="2" customFormat="1" ht="11.25" customHeight="1" x14ac:dyDescent="0.15">
      <c r="A48" s="38"/>
      <c r="B48" s="57">
        <v>8</v>
      </c>
      <c r="C48" s="57">
        <v>28</v>
      </c>
      <c r="D48" s="61">
        <v>28</v>
      </c>
      <c r="E48" s="61">
        <v>29</v>
      </c>
      <c r="F48" s="61">
        <f t="shared" si="11"/>
        <v>85</v>
      </c>
      <c r="G48" s="62">
        <v>43</v>
      </c>
      <c r="H48" s="63">
        <v>1544</v>
      </c>
      <c r="I48" s="64">
        <v>1572</v>
      </c>
      <c r="J48" s="64">
        <f t="shared" si="1"/>
        <v>3116</v>
      </c>
      <c r="K48" s="65">
        <v>501</v>
      </c>
      <c r="L48" s="66">
        <v>532</v>
      </c>
      <c r="M48" s="88">
        <f t="shared" si="2"/>
        <v>1033</v>
      </c>
      <c r="N48" s="68">
        <v>527</v>
      </c>
      <c r="O48" s="66">
        <v>509</v>
      </c>
      <c r="P48" s="64">
        <f t="shared" si="3"/>
        <v>1036</v>
      </c>
      <c r="Q48" s="63">
        <v>516</v>
      </c>
      <c r="R48" s="66">
        <v>531</v>
      </c>
      <c r="S48" s="88">
        <f t="shared" si="4"/>
        <v>1047</v>
      </c>
      <c r="T48" s="88">
        <v>234</v>
      </c>
    </row>
    <row r="49" spans="1:20" s="2" customFormat="1" ht="11.25" customHeight="1" x14ac:dyDescent="0.15">
      <c r="A49" s="38" t="s">
        <v>11</v>
      </c>
      <c r="B49" s="70" t="s">
        <v>36</v>
      </c>
      <c r="C49" s="70"/>
      <c r="D49" s="71"/>
      <c r="E49" s="71"/>
      <c r="F49" s="73"/>
      <c r="G49" s="99"/>
      <c r="H49" s="106"/>
      <c r="I49" s="76"/>
      <c r="J49" s="76"/>
      <c r="K49" s="106"/>
      <c r="L49" s="105"/>
      <c r="M49" s="97"/>
      <c r="N49" s="82"/>
      <c r="O49" s="105"/>
      <c r="P49" s="76"/>
      <c r="Q49" s="106"/>
      <c r="R49" s="105"/>
      <c r="S49" s="97"/>
      <c r="T49" s="97"/>
    </row>
    <row r="50" spans="1:20" s="2" customFormat="1" ht="11.25" customHeight="1" x14ac:dyDescent="0.15">
      <c r="A50" s="38"/>
      <c r="B50" s="57">
        <v>7</v>
      </c>
      <c r="C50" s="57">
        <v>24</v>
      </c>
      <c r="D50" s="61">
        <v>22</v>
      </c>
      <c r="E50" s="61">
        <v>24</v>
      </c>
      <c r="F50" s="61">
        <f t="shared" si="12"/>
        <v>70</v>
      </c>
      <c r="G50" s="62">
        <v>42</v>
      </c>
      <c r="H50" s="63">
        <v>1340</v>
      </c>
      <c r="I50" s="64">
        <v>1277</v>
      </c>
      <c r="J50" s="64">
        <f t="shared" si="1"/>
        <v>2617</v>
      </c>
      <c r="K50" s="65">
        <v>469</v>
      </c>
      <c r="L50" s="66">
        <v>425</v>
      </c>
      <c r="M50" s="88">
        <f t="shared" si="2"/>
        <v>894</v>
      </c>
      <c r="N50" s="68">
        <v>415</v>
      </c>
      <c r="O50" s="66">
        <v>422</v>
      </c>
      <c r="P50" s="64">
        <f t="shared" si="3"/>
        <v>837</v>
      </c>
      <c r="Q50" s="65">
        <v>456</v>
      </c>
      <c r="R50" s="66">
        <v>430</v>
      </c>
      <c r="S50" s="88">
        <f t="shared" si="4"/>
        <v>886</v>
      </c>
      <c r="T50" s="88">
        <v>234</v>
      </c>
    </row>
    <row r="51" spans="1:20" s="2" customFormat="1" ht="11.25" customHeight="1" x14ac:dyDescent="0.15">
      <c r="A51" s="38" t="s">
        <v>32</v>
      </c>
      <c r="B51" s="70" t="s">
        <v>36</v>
      </c>
      <c r="C51" s="70"/>
      <c r="D51" s="71"/>
      <c r="E51" s="71"/>
      <c r="F51" s="73"/>
      <c r="G51" s="99"/>
      <c r="H51" s="104"/>
      <c r="I51" s="102"/>
      <c r="J51" s="76"/>
      <c r="K51" s="106"/>
      <c r="L51" s="107"/>
      <c r="M51" s="97"/>
      <c r="N51" s="113"/>
      <c r="O51" s="107"/>
      <c r="P51" s="76"/>
      <c r="Q51" s="106"/>
      <c r="R51" s="105"/>
      <c r="S51" s="79"/>
      <c r="T51" s="97"/>
    </row>
    <row r="52" spans="1:20" s="2" customFormat="1" ht="11.25" customHeight="1" x14ac:dyDescent="0.15">
      <c r="A52" s="38"/>
      <c r="B52" s="57">
        <v>11</v>
      </c>
      <c r="C52" s="57">
        <v>37</v>
      </c>
      <c r="D52" s="61">
        <v>36</v>
      </c>
      <c r="E52" s="61">
        <v>40</v>
      </c>
      <c r="F52" s="61">
        <f t="shared" si="13"/>
        <v>113</v>
      </c>
      <c r="G52" s="62">
        <v>58</v>
      </c>
      <c r="H52" s="65">
        <v>2189</v>
      </c>
      <c r="I52" s="68">
        <v>1933</v>
      </c>
      <c r="J52" s="64">
        <f t="shared" si="1"/>
        <v>4122</v>
      </c>
      <c r="K52" s="65">
        <v>690</v>
      </c>
      <c r="L52" s="66">
        <v>643</v>
      </c>
      <c r="M52" s="88">
        <f t="shared" si="2"/>
        <v>1333</v>
      </c>
      <c r="N52" s="68">
        <v>717</v>
      </c>
      <c r="O52" s="66">
        <v>651</v>
      </c>
      <c r="P52" s="64">
        <f t="shared" si="3"/>
        <v>1368</v>
      </c>
      <c r="Q52" s="63">
        <v>782</v>
      </c>
      <c r="R52" s="66">
        <v>639</v>
      </c>
      <c r="S52" s="67">
        <f t="shared" si="4"/>
        <v>1421</v>
      </c>
      <c r="T52" s="88">
        <v>299</v>
      </c>
    </row>
    <row r="53" spans="1:20" s="2" customFormat="1" ht="11.25" customHeight="1" x14ac:dyDescent="0.15">
      <c r="A53" s="38" t="s">
        <v>33</v>
      </c>
      <c r="B53" s="70" t="s">
        <v>36</v>
      </c>
      <c r="C53" s="70"/>
      <c r="D53" s="71"/>
      <c r="E53" s="71"/>
      <c r="F53" s="73"/>
      <c r="G53" s="99"/>
      <c r="H53" s="108"/>
      <c r="I53" s="113"/>
      <c r="J53" s="76"/>
      <c r="K53" s="108"/>
      <c r="L53" s="112"/>
      <c r="M53" s="97"/>
      <c r="N53" s="82"/>
      <c r="O53" s="107"/>
      <c r="P53" s="76"/>
      <c r="Q53" s="104"/>
      <c r="R53" s="107"/>
      <c r="S53" s="79"/>
      <c r="T53" s="97"/>
    </row>
    <row r="54" spans="1:20" s="2" customFormat="1" ht="11.25" customHeight="1" x14ac:dyDescent="0.15">
      <c r="A54" s="38"/>
      <c r="B54" s="57">
        <v>6</v>
      </c>
      <c r="C54" s="57">
        <v>13</v>
      </c>
      <c r="D54" s="61">
        <v>13</v>
      </c>
      <c r="E54" s="61">
        <v>15</v>
      </c>
      <c r="F54" s="61">
        <f t="shared" si="14"/>
        <v>41</v>
      </c>
      <c r="G54" s="62">
        <v>27</v>
      </c>
      <c r="H54" s="65">
        <v>754</v>
      </c>
      <c r="I54" s="68">
        <v>673</v>
      </c>
      <c r="J54" s="64">
        <f t="shared" si="1"/>
        <v>1427</v>
      </c>
      <c r="K54" s="65">
        <v>244</v>
      </c>
      <c r="L54" s="66">
        <v>200</v>
      </c>
      <c r="M54" s="67">
        <f t="shared" si="2"/>
        <v>444</v>
      </c>
      <c r="N54" s="68">
        <v>233</v>
      </c>
      <c r="O54" s="66">
        <v>237</v>
      </c>
      <c r="P54" s="64">
        <f t="shared" si="3"/>
        <v>470</v>
      </c>
      <c r="Q54" s="63">
        <v>277</v>
      </c>
      <c r="R54" s="66">
        <v>236</v>
      </c>
      <c r="S54" s="67">
        <f t="shared" si="4"/>
        <v>513</v>
      </c>
      <c r="T54" s="88">
        <v>132</v>
      </c>
    </row>
    <row r="55" spans="1:20" s="2" customFormat="1" ht="11.25" customHeight="1" x14ac:dyDescent="0.15">
      <c r="A55" s="38" t="s">
        <v>34</v>
      </c>
      <c r="B55" s="114">
        <v>-1</v>
      </c>
      <c r="C55" s="70"/>
      <c r="D55" s="71"/>
      <c r="E55" s="71"/>
      <c r="F55" s="73" t="s">
        <v>42</v>
      </c>
      <c r="G55" s="74"/>
      <c r="H55" s="108"/>
      <c r="I55" s="111"/>
      <c r="J55" s="102"/>
      <c r="K55" s="108"/>
      <c r="L55" s="105"/>
      <c r="M55" s="79"/>
      <c r="N55" s="111"/>
      <c r="O55" s="112"/>
      <c r="P55" s="76"/>
      <c r="Q55" s="104"/>
      <c r="R55" s="107"/>
      <c r="S55" s="79"/>
      <c r="T55" s="97"/>
    </row>
    <row r="56" spans="1:20" s="2" customFormat="1" ht="11.25" customHeight="1" x14ac:dyDescent="0.15">
      <c r="A56" s="44"/>
      <c r="B56" s="115">
        <v>2</v>
      </c>
      <c r="C56" s="116">
        <v>2</v>
      </c>
      <c r="D56" s="117">
        <v>2</v>
      </c>
      <c r="E56" s="117">
        <v>3</v>
      </c>
      <c r="F56" s="117">
        <f t="shared" ref="F56" si="17">SUM(C56:E56)</f>
        <v>7</v>
      </c>
      <c r="G56" s="118">
        <v>7</v>
      </c>
      <c r="H56" s="119">
        <v>57</v>
      </c>
      <c r="I56" s="120">
        <v>23</v>
      </c>
      <c r="J56" s="121">
        <f t="shared" si="1"/>
        <v>80</v>
      </c>
      <c r="K56" s="119">
        <v>13</v>
      </c>
      <c r="L56" s="122">
        <v>2</v>
      </c>
      <c r="M56" s="123">
        <f t="shared" si="2"/>
        <v>15</v>
      </c>
      <c r="N56" s="120">
        <v>17</v>
      </c>
      <c r="O56" s="120">
        <v>9</v>
      </c>
      <c r="P56" s="64">
        <f t="shared" si="3"/>
        <v>26</v>
      </c>
      <c r="Q56" s="124">
        <v>27</v>
      </c>
      <c r="R56" s="122">
        <v>12</v>
      </c>
      <c r="S56" s="123">
        <f t="shared" si="4"/>
        <v>39</v>
      </c>
      <c r="T56" s="125">
        <v>29</v>
      </c>
    </row>
    <row r="57" spans="1:20" s="2" customFormat="1" ht="11.25" customHeight="1" x14ac:dyDescent="0.15">
      <c r="A57" s="45" t="s">
        <v>1</v>
      </c>
      <c r="B57" s="126">
        <v>-1</v>
      </c>
      <c r="C57" s="127"/>
      <c r="D57" s="128"/>
      <c r="E57" s="128"/>
      <c r="F57" s="129" t="s">
        <v>43</v>
      </c>
      <c r="G57" s="130"/>
      <c r="H57" s="131"/>
      <c r="I57" s="132"/>
      <c r="J57" s="133"/>
      <c r="K57" s="131"/>
      <c r="L57" s="132"/>
      <c r="M57" s="133"/>
      <c r="N57" s="131"/>
      <c r="O57" s="132"/>
      <c r="P57" s="133"/>
      <c r="Q57" s="131"/>
      <c r="R57" s="132"/>
      <c r="S57" s="133"/>
      <c r="T57" s="134"/>
    </row>
    <row r="58" spans="1:20" s="2" customFormat="1" ht="11.25" customHeight="1" x14ac:dyDescent="0.15">
      <c r="A58" s="44"/>
      <c r="B58" s="116">
        <f>SUM(B8,B10,B12,B14,B16,B18,B20,B22,B24,B26,B28,B30,B32,B34,B36,B38,B40,B42,B44,B46,B48,B50,B52,B54,B56)</f>
        <v>127</v>
      </c>
      <c r="C58" s="135">
        <f>SUM(C7:C56)</f>
        <v>460</v>
      </c>
      <c r="D58" s="136">
        <f t="shared" ref="D58:F58" si="18">SUM(D7:D56)</f>
        <v>459</v>
      </c>
      <c r="E58" s="136">
        <f t="shared" si="18"/>
        <v>473</v>
      </c>
      <c r="F58" s="137">
        <f t="shared" si="18"/>
        <v>1392</v>
      </c>
      <c r="G58" s="118">
        <f>SUM(G7:G56)</f>
        <v>667</v>
      </c>
      <c r="H58" s="119">
        <f>SUM(H8:H56)</f>
        <v>26500</v>
      </c>
      <c r="I58" s="122">
        <f>SUM(I8:I56)</f>
        <v>24638</v>
      </c>
      <c r="J58" s="123">
        <f>SUM(J8:J56)</f>
        <v>51138</v>
      </c>
      <c r="K58" s="119">
        <f>SUM(K7:K56)</f>
        <v>8814</v>
      </c>
      <c r="L58" s="122">
        <f>SUM(L7:L56)</f>
        <v>8056</v>
      </c>
      <c r="M58" s="123">
        <f t="shared" si="2"/>
        <v>16870</v>
      </c>
      <c r="N58" s="119">
        <f>SUM(N8:N56)</f>
        <v>8722</v>
      </c>
      <c r="O58" s="122">
        <f>SUM(O8:O56)</f>
        <v>8272</v>
      </c>
      <c r="P58" s="123">
        <f>SUM(P7:P56)</f>
        <v>16994</v>
      </c>
      <c r="Q58" s="119">
        <f>SUM(Q8:Q56)</f>
        <v>8964</v>
      </c>
      <c r="R58" s="122">
        <f>SUM(R8:R56)</f>
        <v>8310</v>
      </c>
      <c r="S58" s="123">
        <f>SUM(S8:S56)</f>
        <v>17274</v>
      </c>
      <c r="T58" s="125">
        <f>SUM(T8:T56)</f>
        <v>3507</v>
      </c>
    </row>
    <row r="59" spans="1:20" s="2" customFormat="1" ht="16.5" customHeight="1" x14ac:dyDescent="0.15">
      <c r="A59" s="2" t="s">
        <v>39</v>
      </c>
      <c r="G59" s="10"/>
      <c r="T59" s="9"/>
    </row>
    <row r="60" spans="1:20" s="2" customFormat="1" ht="11.25" x14ac:dyDescent="0.15">
      <c r="H60" s="10"/>
      <c r="O60" s="10"/>
      <c r="T60" s="10"/>
    </row>
    <row r="61" spans="1:20" s="2" customFormat="1" ht="11.25" x14ac:dyDescent="0.15">
      <c r="O61" s="10"/>
    </row>
    <row r="63" spans="1:20" x14ac:dyDescent="0.15">
      <c r="K63" s="15"/>
    </row>
  </sheetData>
  <mergeCells count="38">
    <mergeCell ref="A55:A56"/>
    <mergeCell ref="A57:A58"/>
    <mergeCell ref="A43:A44"/>
    <mergeCell ref="A45:A46"/>
    <mergeCell ref="A47:A48"/>
    <mergeCell ref="A49:A50"/>
    <mergeCell ref="A51:A52"/>
    <mergeCell ref="A29:A30"/>
    <mergeCell ref="A31:A32"/>
    <mergeCell ref="A33:A34"/>
    <mergeCell ref="A35:A36"/>
    <mergeCell ref="A53:A54"/>
    <mergeCell ref="A37:A38"/>
    <mergeCell ref="A39:A40"/>
    <mergeCell ref="A41:A42"/>
    <mergeCell ref="A23:A24"/>
    <mergeCell ref="A25:A26"/>
    <mergeCell ref="A27:A28"/>
    <mergeCell ref="B4:B6"/>
    <mergeCell ref="A4:A6"/>
    <mergeCell ref="A19:A20"/>
    <mergeCell ref="A21:A22"/>
    <mergeCell ref="A11:A12"/>
    <mergeCell ref="A13:A14"/>
    <mergeCell ref="A15:A16"/>
    <mergeCell ref="A17:A18"/>
    <mergeCell ref="A7:A8"/>
    <mergeCell ref="A9:A10"/>
    <mergeCell ref="S2:T2"/>
    <mergeCell ref="K5:M5"/>
    <mergeCell ref="C4:G4"/>
    <mergeCell ref="G5:G6"/>
    <mergeCell ref="T5:T6"/>
    <mergeCell ref="Q5:S5"/>
    <mergeCell ref="C5:F5"/>
    <mergeCell ref="N5:P5"/>
    <mergeCell ref="H5:J5"/>
    <mergeCell ref="H4:T4"/>
  </mergeCells>
  <phoneticPr fontId="2"/>
  <printOptions horizontalCentered="1"/>
  <pageMargins left="0.39370078740157483" right="0" top="0.59055118110236227" bottom="0.59055118110236227" header="0.39370078740157483" footer="0.39370078740157483"/>
  <pageSetup paperSize="9"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　行政区別中学校数、学級数、生徒数</vt:lpstr>
      <vt:lpstr>'７　行政区別中学校数、学級数、生徒数'!Print_Area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2024-01-12T02:05:22Z</cp:lastPrinted>
  <dcterms:created xsi:type="dcterms:W3CDTF">2005-08-26T04:25:16Z</dcterms:created>
  <dcterms:modified xsi:type="dcterms:W3CDTF">2024-01-12T02:05:37Z</dcterms:modified>
</cp:coreProperties>
</file>