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1　原本\"/>
    </mc:Choice>
  </mc:AlternateContent>
  <xr:revisionPtr revIDLastSave="0" documentId="13_ncr:1_{E1EE9EEA-652C-465B-8FC2-441FF61676EC}" xr6:coauthVersionLast="47" xr6:coauthVersionMax="47" xr10:uidLastSave="{00000000-0000-0000-0000-000000000000}"/>
  <bookViews>
    <workbookView xWindow="-108" yWindow="-108" windowWidth="23256" windowHeight="14016" xr2:uid="{4A69CF4C-4A78-4A71-99B7-189D7DCCA773}"/>
  </bookViews>
  <sheets>
    <sheet name="３　行政区別幼稚園数、学級数、幼児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'３　行政区別幼稚園数、学級数、幼児数'!$A$1:$S$32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O32" i="1"/>
  <c r="N32" i="1"/>
  <c r="L32" i="1"/>
  <c r="K32" i="1"/>
  <c r="F32" i="1"/>
  <c r="E32" i="1"/>
  <c r="D32" i="1"/>
  <c r="C32" i="1"/>
  <c r="B32" i="1"/>
  <c r="S31" i="1"/>
  <c r="P31" i="1"/>
  <c r="M31" i="1"/>
  <c r="J31" i="1"/>
  <c r="G31" i="1"/>
  <c r="S30" i="1"/>
  <c r="P30" i="1"/>
  <c r="M30" i="1"/>
  <c r="I30" i="1"/>
  <c r="H30" i="1"/>
  <c r="J30" i="1" s="1"/>
  <c r="G30" i="1"/>
  <c r="S29" i="1"/>
  <c r="P29" i="1"/>
  <c r="M29" i="1"/>
  <c r="I29" i="1"/>
  <c r="H29" i="1"/>
  <c r="J29" i="1" s="1"/>
  <c r="G29" i="1"/>
  <c r="S28" i="1"/>
  <c r="P28" i="1"/>
  <c r="M28" i="1"/>
  <c r="J28" i="1"/>
  <c r="G28" i="1"/>
  <c r="S27" i="1"/>
  <c r="P27" i="1"/>
  <c r="M27" i="1"/>
  <c r="I27" i="1"/>
  <c r="H27" i="1"/>
  <c r="J27" i="1" s="1"/>
  <c r="G27" i="1"/>
  <c r="S26" i="1"/>
  <c r="P26" i="1"/>
  <c r="M26" i="1"/>
  <c r="I26" i="1"/>
  <c r="H26" i="1"/>
  <c r="J26" i="1" s="1"/>
  <c r="G26" i="1"/>
  <c r="S25" i="1"/>
  <c r="P25" i="1"/>
  <c r="M25" i="1"/>
  <c r="I25" i="1"/>
  <c r="H25" i="1"/>
  <c r="J25" i="1" s="1"/>
  <c r="G25" i="1"/>
  <c r="S24" i="1"/>
  <c r="P24" i="1"/>
  <c r="M24" i="1"/>
  <c r="I24" i="1"/>
  <c r="H24" i="1"/>
  <c r="J24" i="1" s="1"/>
  <c r="G24" i="1"/>
  <c r="S23" i="1"/>
  <c r="P23" i="1"/>
  <c r="M23" i="1"/>
  <c r="I23" i="1"/>
  <c r="H23" i="1"/>
  <c r="J23" i="1" s="1"/>
  <c r="G23" i="1"/>
  <c r="S22" i="1"/>
  <c r="P22" i="1"/>
  <c r="M22" i="1"/>
  <c r="I22" i="1"/>
  <c r="H22" i="1"/>
  <c r="J22" i="1" s="1"/>
  <c r="G22" i="1"/>
  <c r="S21" i="1"/>
  <c r="P21" i="1"/>
  <c r="M21" i="1"/>
  <c r="I21" i="1"/>
  <c r="H21" i="1"/>
  <c r="J21" i="1" s="1"/>
  <c r="G21" i="1"/>
  <c r="S20" i="1"/>
  <c r="P20" i="1"/>
  <c r="M20" i="1"/>
  <c r="I20" i="1"/>
  <c r="H20" i="1"/>
  <c r="J20" i="1" s="1"/>
  <c r="G20" i="1"/>
  <c r="S19" i="1"/>
  <c r="P19" i="1"/>
  <c r="M19" i="1"/>
  <c r="J19" i="1"/>
  <c r="G19" i="1"/>
  <c r="S18" i="1"/>
  <c r="P18" i="1"/>
  <c r="M18" i="1"/>
  <c r="I18" i="1"/>
  <c r="H18" i="1"/>
  <c r="J18" i="1" s="1"/>
  <c r="G18" i="1"/>
  <c r="S17" i="1"/>
  <c r="P17" i="1"/>
  <c r="M17" i="1"/>
  <c r="I17" i="1"/>
  <c r="H17" i="1"/>
  <c r="J17" i="1" s="1"/>
  <c r="G17" i="1"/>
  <c r="S16" i="1"/>
  <c r="P16" i="1"/>
  <c r="M16" i="1"/>
  <c r="I16" i="1"/>
  <c r="H16" i="1"/>
  <c r="J16" i="1" s="1"/>
  <c r="G16" i="1"/>
  <c r="S15" i="1"/>
  <c r="S32" i="1" s="1"/>
  <c r="P15" i="1"/>
  <c r="M15" i="1"/>
  <c r="I15" i="1"/>
  <c r="H15" i="1"/>
  <c r="J15" i="1" s="1"/>
  <c r="G15" i="1"/>
  <c r="P14" i="1"/>
  <c r="M14" i="1"/>
  <c r="I14" i="1"/>
  <c r="H14" i="1"/>
  <c r="J14" i="1" s="1"/>
  <c r="G14" i="1"/>
  <c r="P13" i="1"/>
  <c r="M13" i="1"/>
  <c r="I13" i="1"/>
  <c r="H13" i="1"/>
  <c r="J13" i="1" s="1"/>
  <c r="G13" i="1"/>
  <c r="P12" i="1"/>
  <c r="M12" i="1"/>
  <c r="I12" i="1"/>
  <c r="H12" i="1"/>
  <c r="J12" i="1" s="1"/>
  <c r="G12" i="1"/>
  <c r="P11" i="1"/>
  <c r="M11" i="1"/>
  <c r="I11" i="1"/>
  <c r="H11" i="1"/>
  <c r="J11" i="1" s="1"/>
  <c r="G11" i="1"/>
  <c r="P10" i="1"/>
  <c r="M10" i="1"/>
  <c r="I10" i="1"/>
  <c r="H10" i="1"/>
  <c r="J10" i="1" s="1"/>
  <c r="G10" i="1"/>
  <c r="P9" i="1"/>
  <c r="M9" i="1"/>
  <c r="I9" i="1"/>
  <c r="H9" i="1"/>
  <c r="J9" i="1" s="1"/>
  <c r="G9" i="1"/>
  <c r="P8" i="1"/>
  <c r="M8" i="1"/>
  <c r="I8" i="1"/>
  <c r="H8" i="1"/>
  <c r="J8" i="1" s="1"/>
  <c r="G8" i="1"/>
  <c r="P7" i="1"/>
  <c r="P32" i="1" s="1"/>
  <c r="M7" i="1"/>
  <c r="M32" i="1" s="1"/>
  <c r="I7" i="1"/>
  <c r="I32" i="1" s="1"/>
  <c r="H7" i="1"/>
  <c r="G7" i="1"/>
  <c r="G32" i="1" s="1"/>
  <c r="H32" i="1" l="1"/>
  <c r="J7" i="1"/>
  <c r="J32" i="1" s="1"/>
</calcChain>
</file>

<file path=xl/sharedStrings.xml><?xml version="1.0" encoding="utf-8"?>
<sst xmlns="http://schemas.openxmlformats.org/spreadsheetml/2006/main" count="85" uniqueCount="42">
  <si>
    <t>３　行政区別幼稚園数、学級数、幼児数</t>
    <phoneticPr fontId="4"/>
  </si>
  <si>
    <t>区名</t>
    <rPh sb="0" eb="1">
      <t>ク</t>
    </rPh>
    <rPh sb="1" eb="2">
      <t>メイ</t>
    </rPh>
    <phoneticPr fontId="4"/>
  </si>
  <si>
    <t>園数</t>
    <rPh sb="0" eb="1">
      <t>エン</t>
    </rPh>
    <rPh sb="1" eb="2">
      <t>カズ</t>
    </rPh>
    <phoneticPr fontId="4"/>
  </si>
  <si>
    <t>学級数</t>
    <rPh sb="0" eb="2">
      <t>ガッキュウ</t>
    </rPh>
    <rPh sb="2" eb="3">
      <t>スウ</t>
    </rPh>
    <phoneticPr fontId="4"/>
  </si>
  <si>
    <t>幼児数</t>
    <rPh sb="0" eb="2">
      <t>ヨウジ</t>
    </rPh>
    <rPh sb="2" eb="3">
      <t>スウ</t>
    </rPh>
    <phoneticPr fontId="4"/>
  </si>
  <si>
    <t>合計</t>
    <rPh sb="0" eb="2">
      <t>ゴウケイ</t>
    </rPh>
    <phoneticPr fontId="4"/>
  </si>
  <si>
    <t>３歳児</t>
    <rPh sb="1" eb="3">
      <t>サイジ</t>
    </rPh>
    <phoneticPr fontId="4"/>
  </si>
  <si>
    <t>４歳児</t>
    <rPh sb="1" eb="3">
      <t>サイジ</t>
    </rPh>
    <phoneticPr fontId="4"/>
  </si>
  <si>
    <t>５歳児</t>
    <rPh sb="1" eb="3">
      <t>サイジ</t>
    </rPh>
    <phoneticPr fontId="4"/>
  </si>
  <si>
    <t>混合</t>
    <rPh sb="0" eb="2">
      <t>コンゴウ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</si>
  <si>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</si>
  <si>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</si>
  <si>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</si>
  <si>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北区</t>
    <rPh sb="0" eb="2">
      <t>キタク</t>
    </rPh>
    <phoneticPr fontId="4"/>
  </si>
  <si>
    <t>－</t>
    <phoneticPr fontId="4"/>
  </si>
  <si>
    <t>都島区</t>
    <rPh sb="0" eb="2">
      <t>ツシマ</t>
    </rPh>
    <rPh sb="2" eb="3">
      <t>ク</t>
    </rPh>
    <phoneticPr fontId="4"/>
  </si>
  <si>
    <t>－</t>
  </si>
  <si>
    <t>福島区</t>
    <rPh sb="0" eb="3">
      <t>フクシマク</t>
    </rPh>
    <phoneticPr fontId="4"/>
  </si>
  <si>
    <t>此花区</t>
    <rPh sb="0" eb="3">
      <t>コノハナク</t>
    </rPh>
    <phoneticPr fontId="4"/>
  </si>
  <si>
    <t>中央区</t>
    <rPh sb="0" eb="3">
      <t>チュウオウク</t>
    </rPh>
    <phoneticPr fontId="4"/>
  </si>
  <si>
    <t>西区</t>
    <rPh sb="0" eb="2">
      <t>ニシク</t>
    </rPh>
    <phoneticPr fontId="4"/>
  </si>
  <si>
    <t>港区</t>
    <rPh sb="0" eb="2">
      <t>ミナトク</t>
    </rPh>
    <phoneticPr fontId="4"/>
  </si>
  <si>
    <t>大正区</t>
    <rPh sb="0" eb="2">
      <t>タイショウ</t>
    </rPh>
    <rPh sb="2" eb="3">
      <t>ク</t>
    </rPh>
    <phoneticPr fontId="4"/>
  </si>
  <si>
    <t>天王寺区</t>
    <rPh sb="0" eb="4">
      <t>テンノウジク</t>
    </rPh>
    <phoneticPr fontId="4"/>
  </si>
  <si>
    <t>浪速区</t>
    <rPh sb="0" eb="3">
      <t>ナニワク</t>
    </rPh>
    <phoneticPr fontId="4"/>
  </si>
  <si>
    <t>西淀川区</t>
    <rPh sb="0" eb="4">
      <t>ニシヨドガワク</t>
    </rPh>
    <phoneticPr fontId="4"/>
  </si>
  <si>
    <t>淀川区</t>
    <rPh sb="0" eb="3">
      <t>ヨドガワク</t>
    </rPh>
    <phoneticPr fontId="4"/>
  </si>
  <si>
    <t>東淀川区</t>
    <rPh sb="0" eb="4">
      <t>ヒガシヨドガワク</t>
    </rPh>
    <phoneticPr fontId="4"/>
  </si>
  <si>
    <t/>
  </si>
  <si>
    <t>東成区</t>
    <rPh sb="0" eb="3">
      <t>ヒガシナリク</t>
    </rPh>
    <phoneticPr fontId="4"/>
  </si>
  <si>
    <t>生野区</t>
    <rPh sb="0" eb="3">
      <t>イクノク</t>
    </rPh>
    <phoneticPr fontId="4"/>
  </si>
  <si>
    <t>旭区</t>
    <rPh sb="0" eb="2">
      <t>アサヒク</t>
    </rPh>
    <phoneticPr fontId="4"/>
  </si>
  <si>
    <t>城東区</t>
    <rPh sb="0" eb="3">
      <t>ジョウトウク</t>
    </rPh>
    <phoneticPr fontId="4"/>
  </si>
  <si>
    <t>鶴見区</t>
    <rPh sb="0" eb="3">
      <t>ツルミク</t>
    </rPh>
    <phoneticPr fontId="4"/>
  </si>
  <si>
    <t>阿倍野区</t>
    <rPh sb="0" eb="4">
      <t>アベノク</t>
    </rPh>
    <phoneticPr fontId="4"/>
  </si>
  <si>
    <t>住之江区</t>
    <rPh sb="0" eb="4">
      <t>スミノエク</t>
    </rPh>
    <phoneticPr fontId="4"/>
  </si>
  <si>
    <t>住吉区</t>
    <rPh sb="0" eb="3">
      <t>スミヨシク</t>
    </rPh>
    <phoneticPr fontId="4"/>
  </si>
  <si>
    <t>東住吉区</t>
    <rPh sb="0" eb="4">
      <t>ヒガシスミヨシク</t>
    </rPh>
    <phoneticPr fontId="4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</si>
  <si>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</si>
  <si>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</si>
  <si>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郊外</t>
    <rPh sb="0" eb="2">
      <t>コウガイ</t>
    </rPh>
    <phoneticPr fontId="4"/>
  </si>
  <si>
    <t>んｈｊ「」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</si>
</sst>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58" fontId="6" fillId="0" borderId="0" xfId="1" applyNumberFormat="1" applyFont="1"/>
    <xf numFmtId="0" fontId="6" fillId="0" borderId="16" xfId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distributed" vertical="center"/>
    </xf>
    <xf numFmtId="38" fontId="5" fillId="0" borderId="5" xfId="2" applyFont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0" xfId="2" applyFont="1" applyBorder="1" applyAlignment="1">
      <alignment horizontal="center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20" xfId="2" applyFont="1" applyFill="1" applyBorder="1" applyAlignment="1">
      <alignment horizontal="right" vertical="center"/>
    </xf>
    <xf numFmtId="0" fontId="5" fillId="0" borderId="23" xfId="1" applyFont="1" applyBorder="1" applyAlignment="1">
      <alignment vertical="center"/>
    </xf>
    <xf numFmtId="0" fontId="5" fillId="0" borderId="10" xfId="1" applyFont="1" applyBorder="1" applyAlignment="1">
      <alignment horizontal="distributed" vertical="center"/>
    </xf>
    <xf numFmtId="38" fontId="5" fillId="0" borderId="10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12" xfId="2" applyFont="1" applyBorder="1" applyAlignment="1">
      <alignment horizontal="center" vertical="center"/>
    </xf>
    <xf numFmtId="38" fontId="5" fillId="0" borderId="11" xfId="2" applyFont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13" xfId="2" applyFont="1" applyBorder="1" applyAlignment="1">
      <alignment horizontal="center"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28" xfId="1" applyFont="1" applyBorder="1" applyAlignment="1">
      <alignment horizontal="distributed" vertical="center"/>
    </xf>
    <xf numFmtId="38" fontId="5" fillId="0" borderId="16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7" xfId="2" applyFont="1" applyBorder="1" applyAlignment="1">
      <alignment horizontal="center" vertical="center"/>
    </xf>
    <xf numFmtId="38" fontId="5" fillId="0" borderId="29" xfId="2" applyFont="1" applyFill="1" applyBorder="1" applyAlignment="1">
      <alignment horizontal="right" vertical="center"/>
    </xf>
    <xf numFmtId="38" fontId="5" fillId="0" borderId="30" xfId="2" applyFont="1" applyFill="1" applyBorder="1" applyAlignment="1">
      <alignment horizontal="right" vertical="center"/>
    </xf>
    <xf numFmtId="38" fontId="5" fillId="0" borderId="17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0" fontId="5" fillId="0" borderId="31" xfId="1" applyFont="1" applyBorder="1" applyAlignment="1">
      <alignment horizontal="distributed" vertical="center"/>
    </xf>
    <xf numFmtId="38" fontId="5" fillId="0" borderId="32" xfId="2" applyFont="1" applyBorder="1" applyAlignment="1">
      <alignment horizontal="right" vertical="center"/>
    </xf>
    <xf numFmtId="38" fontId="5" fillId="0" borderId="33" xfId="2" applyFont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38" fontId="5" fillId="0" borderId="33" xfId="2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horizontal="right" vertical="center"/>
    </xf>
    <xf numFmtId="0" fontId="5" fillId="0" borderId="36" xfId="1" applyFont="1" applyBorder="1"/>
    <xf numFmtId="0" fontId="1" fillId="0" borderId="0" xfId="1"/>
    <xf numFmtId="0" fontId="1" fillId="0" borderId="37" xfId="1" applyBorder="1"/>
    <xf numFmtId="58" fontId="6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center" vertical="center" justifyLastLine="1"/>
    </xf>
    <xf numFmtId="0" fontId="6" fillId="0" borderId="7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center" vertical="center" wrapText="1" justifyLastLine="1"/>
    </xf>
    <xf numFmtId="0" fontId="6" fillId="0" borderId="7" xfId="1" applyFont="1" applyBorder="1" applyAlignment="1">
      <alignment horizontal="center" vertical="center" wrapText="1" justifyLastLine="1"/>
    </xf>
    <xf numFmtId="0" fontId="6" fillId="0" borderId="15" xfId="1" applyFont="1" applyBorder="1" applyAlignment="1">
      <alignment horizontal="center" vertical="center" wrapText="1" justifyLastLine="1"/>
    </xf>
    <xf numFmtId="0" fontId="6" fillId="0" borderId="2" xfId="1" applyFont="1" applyBorder="1" applyAlignment="1">
      <alignment horizontal="center" vertical="center" justifyLastLine="1"/>
    </xf>
    <xf numFmtId="0" fontId="6" fillId="0" borderId="3" xfId="1" applyFont="1" applyBorder="1" applyAlignment="1">
      <alignment horizontal="center" vertical="center" justifyLastLine="1"/>
    </xf>
    <xf numFmtId="0" fontId="6" fillId="0" borderId="8" xfId="1" applyFont="1" applyBorder="1" applyAlignment="1">
      <alignment horizontal="center" vertical="center" justifyLastLine="1"/>
    </xf>
    <xf numFmtId="0" fontId="6" fillId="0" borderId="9" xfId="1" applyFont="1" applyBorder="1" applyAlignment="1">
      <alignment horizontal="center" vertical="center" justifyLastLine="1"/>
    </xf>
    <xf numFmtId="0" fontId="6" fillId="0" borderId="4" xfId="1" applyFont="1" applyBorder="1" applyAlignment="1">
      <alignment horizontal="center" vertical="center" justifyLastLine="1"/>
    </xf>
    <xf numFmtId="0" fontId="6" fillId="0" borderId="5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justifyLastLine="1"/>
    </xf>
    <xf numFmtId="0" fontId="6" fillId="0" borderId="10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center" vertical="center" justifyLastLine="1"/>
    </xf>
    <xf numFmtId="0" fontId="6" fillId="0" borderId="12" xfId="1" applyFont="1" applyBorder="1" applyAlignment="1">
      <alignment horizontal="center" vertical="center" justifyLastLine="1"/>
    </xf>
    <xf numFmtId="0" fontId="6" fillId="0" borderId="13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 justifyLastLine="1"/>
    </xf>
  </cellXfs>
  <cellStyles count="3">
    <cellStyle name="桁区切り 2 2" xfId="2" xr:uid="{79C40E88-0FCE-4F62-BDD6-D7505A695D5B}"/>
    <cellStyle name="標準" xfId="0" builtinId="0"/>
    <cellStyle name="標準 2" xfId="1" xr:uid="{C10783D5-B494-4113-8036-B191FDBA3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7FD9-B84D-46E9-BE48-D0672BB68A7C}">
  <dimension ref="A1:T101"/>
  <sheetViews>
    <sheetView tabSelected="1" view="pageBreakPreview" topLeftCell="A9" zoomScale="90" zoomScaleNormal="80" zoomScaleSheetLayoutView="90" workbookViewId="0">
      <selection activeCell="J23" sqref="J23"/>
    </sheetView>
  </sheetViews>
  <sheetFormatPr defaultColWidth="2.19921875" defaultRowHeight="13.2" x14ac:dyDescent="0.2"/>
  <cols>
    <col min="1" max="18" width="8.69921875" style="48" customWidth="1"/>
    <col min="19" max="20" width="7.59765625" style="48" customWidth="1"/>
    <col min="21" max="16384" width="2.19921875" style="48"/>
  </cols>
  <sheetData>
    <row r="1" spans="1:20" s="2" customFormat="1" ht="14.4" x14ac:dyDescent="0.2">
      <c r="A1" s="1" t="s">
        <v>0</v>
      </c>
      <c r="B1" s="1"/>
      <c r="Q1" s="3"/>
      <c r="R1" s="3"/>
      <c r="S1" s="3"/>
      <c r="T1" s="4"/>
    </row>
    <row r="2" spans="1:20" s="2" customFormat="1" x14ac:dyDescent="0.2">
      <c r="O2" s="5"/>
      <c r="P2" s="6"/>
      <c r="Q2" s="50">
        <v>45413</v>
      </c>
      <c r="R2" s="50"/>
      <c r="S2" s="50"/>
      <c r="T2" s="4"/>
    </row>
    <row r="3" spans="1:20" s="2" customFormat="1" ht="10.8" x14ac:dyDescent="0.15"/>
    <row r="4" spans="1:20" s="3" customFormat="1" ht="18.75" customHeight="1" x14ac:dyDescent="0.2">
      <c r="A4" s="51" t="s">
        <v>1</v>
      </c>
      <c r="B4" s="54" t="s">
        <v>2</v>
      </c>
      <c r="C4" s="57" t="s">
        <v>3</v>
      </c>
      <c r="D4" s="58"/>
      <c r="E4" s="58"/>
      <c r="F4" s="58"/>
      <c r="G4" s="58"/>
      <c r="H4" s="61" t="s">
        <v>4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</row>
    <row r="5" spans="1:20" s="3" customFormat="1" ht="18.75" customHeight="1" x14ac:dyDescent="0.2">
      <c r="A5" s="52"/>
      <c r="B5" s="55"/>
      <c r="C5" s="59"/>
      <c r="D5" s="60"/>
      <c r="E5" s="60"/>
      <c r="F5" s="60"/>
      <c r="G5" s="60"/>
      <c r="H5" s="64" t="s">
        <v>5</v>
      </c>
      <c r="I5" s="65"/>
      <c r="J5" s="66"/>
      <c r="K5" s="67" t="s">
        <v>6</v>
      </c>
      <c r="L5" s="65"/>
      <c r="M5" s="65"/>
      <c r="N5" s="67" t="s">
        <v>7</v>
      </c>
      <c r="O5" s="65"/>
      <c r="P5" s="66"/>
      <c r="Q5" s="67" t="s">
        <v>8</v>
      </c>
      <c r="R5" s="65"/>
      <c r="S5" s="68"/>
    </row>
    <row r="6" spans="1:20" s="3" customFormat="1" ht="18.75" customHeight="1" x14ac:dyDescent="0.2">
      <c r="A6" s="53"/>
      <c r="B6" s="56"/>
      <c r="C6" s="7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7" t="s">
        <v>11</v>
      </c>
      <c r="I6" s="8" t="s">
        <v>12</v>
      </c>
      <c r="J6" s="8" t="s">
        <v>10</v>
      </c>
      <c r="K6" s="8" t="s">
        <v>11</v>
      </c>
      <c r="L6" s="8" t="s">
        <v>12</v>
      </c>
      <c r="M6" s="8" t="s">
        <v>10</v>
      </c>
      <c r="N6" s="8" t="s">
        <v>11</v>
      </c>
      <c r="O6" s="8" t="s">
        <v>12</v>
      </c>
      <c r="P6" s="8" t="s">
        <v>10</v>
      </c>
      <c r="Q6" s="8" t="s">
        <v>11</v>
      </c>
      <c r="R6" s="8" t="s">
        <v>12</v>
      </c>
      <c r="S6" s="9" t="s">
        <v>10</v>
      </c>
    </row>
    <row r="7" spans="1:20" s="2" customFormat="1" ht="22.5" customHeight="1" x14ac:dyDescent="0.15">
      <c r="A7" s="10" t="s">
        <v>13</v>
      </c>
      <c r="B7" s="11">
        <v>3</v>
      </c>
      <c r="C7" s="12">
        <v>2</v>
      </c>
      <c r="D7" s="13">
        <v>3</v>
      </c>
      <c r="E7" s="13">
        <v>3</v>
      </c>
      <c r="F7" s="14" t="s">
        <v>14</v>
      </c>
      <c r="G7" s="15">
        <f>SUM(C7:E7)</f>
        <v>8</v>
      </c>
      <c r="H7" s="16">
        <f t="shared" ref="H7:I22" si="0">SUM(K7,N7,Q7)</f>
        <v>73</v>
      </c>
      <c r="I7" s="17">
        <f>SUM(L7,O7,R7)</f>
        <v>70</v>
      </c>
      <c r="J7" s="17">
        <f>SUM(H7:I7)</f>
        <v>143</v>
      </c>
      <c r="K7" s="17">
        <v>14</v>
      </c>
      <c r="L7" s="17">
        <v>20</v>
      </c>
      <c r="M7" s="17">
        <f>SUM(K7:L7)</f>
        <v>34</v>
      </c>
      <c r="N7" s="17">
        <v>31</v>
      </c>
      <c r="O7" s="17">
        <v>18</v>
      </c>
      <c r="P7" s="17">
        <f>SUM(N7:O7)</f>
        <v>49</v>
      </c>
      <c r="Q7" s="17">
        <v>28</v>
      </c>
      <c r="R7" s="17">
        <v>32</v>
      </c>
      <c r="S7" s="18">
        <v>60</v>
      </c>
    </row>
    <row r="8" spans="1:20" s="2" customFormat="1" ht="22.5" customHeight="1" x14ac:dyDescent="0.15">
      <c r="A8" s="19" t="s">
        <v>15</v>
      </c>
      <c r="B8" s="20">
        <v>1</v>
      </c>
      <c r="C8" s="20">
        <v>1</v>
      </c>
      <c r="D8" s="21">
        <v>1</v>
      </c>
      <c r="E8" s="22">
        <v>1</v>
      </c>
      <c r="F8" s="23" t="s">
        <v>16</v>
      </c>
      <c r="G8" s="24">
        <f t="shared" ref="G8:G31" si="1">SUM(C8:E8)</f>
        <v>3</v>
      </c>
      <c r="H8" s="25">
        <f t="shared" si="0"/>
        <v>30</v>
      </c>
      <c r="I8" s="26">
        <f t="shared" si="0"/>
        <v>19</v>
      </c>
      <c r="J8" s="27">
        <f>SUM(H8:I8)</f>
        <v>49</v>
      </c>
      <c r="K8" s="27">
        <v>6</v>
      </c>
      <c r="L8" s="27">
        <v>6</v>
      </c>
      <c r="M8" s="27">
        <f>SUM(K8:L8)</f>
        <v>12</v>
      </c>
      <c r="N8" s="28">
        <v>12</v>
      </c>
      <c r="O8" s="27">
        <v>7</v>
      </c>
      <c r="P8" s="27">
        <f>SUM(N8:O8)</f>
        <v>19</v>
      </c>
      <c r="Q8" s="27">
        <v>12</v>
      </c>
      <c r="R8" s="28">
        <v>6</v>
      </c>
      <c r="S8" s="29">
        <v>19</v>
      </c>
    </row>
    <row r="9" spans="1:20" s="2" customFormat="1" ht="22.5" customHeight="1" x14ac:dyDescent="0.15">
      <c r="A9" s="19" t="s">
        <v>17</v>
      </c>
      <c r="B9" s="20">
        <v>3</v>
      </c>
      <c r="C9" s="20">
        <v>2</v>
      </c>
      <c r="D9" s="21">
        <v>4</v>
      </c>
      <c r="E9" s="21">
        <v>4</v>
      </c>
      <c r="F9" s="30" t="s">
        <v>16</v>
      </c>
      <c r="G9" s="21">
        <f t="shared" si="1"/>
        <v>10</v>
      </c>
      <c r="H9" s="31">
        <f t="shared" si="0"/>
        <v>92</v>
      </c>
      <c r="I9" s="27">
        <f t="shared" si="0"/>
        <v>85</v>
      </c>
      <c r="J9" s="27">
        <f t="shared" ref="J9:J31" si="2">SUM(H9:I9)</f>
        <v>177</v>
      </c>
      <c r="K9" s="27">
        <v>20</v>
      </c>
      <c r="L9" s="27">
        <v>20</v>
      </c>
      <c r="M9" s="27">
        <f t="shared" ref="M9:M31" si="3">SUM(K9:L9)</f>
        <v>40</v>
      </c>
      <c r="N9" s="27">
        <v>32</v>
      </c>
      <c r="O9" s="27">
        <v>26</v>
      </c>
      <c r="P9" s="27">
        <f t="shared" ref="P9:P31" si="4">SUM(N9:O9)</f>
        <v>58</v>
      </c>
      <c r="Q9" s="27">
        <v>40</v>
      </c>
      <c r="R9" s="27">
        <v>39</v>
      </c>
      <c r="S9" s="29">
        <v>73</v>
      </c>
    </row>
    <row r="10" spans="1:20" s="2" customFormat="1" ht="22.5" customHeight="1" x14ac:dyDescent="0.15">
      <c r="A10" s="19" t="s">
        <v>18</v>
      </c>
      <c r="B10" s="20">
        <v>1</v>
      </c>
      <c r="C10" s="20">
        <v>1</v>
      </c>
      <c r="D10" s="21">
        <v>2</v>
      </c>
      <c r="E10" s="21">
        <v>1</v>
      </c>
      <c r="F10" s="30" t="s">
        <v>16</v>
      </c>
      <c r="G10" s="21">
        <f t="shared" si="1"/>
        <v>4</v>
      </c>
      <c r="H10" s="31">
        <f t="shared" si="0"/>
        <v>42</v>
      </c>
      <c r="I10" s="27">
        <f t="shared" si="0"/>
        <v>46</v>
      </c>
      <c r="J10" s="27">
        <f t="shared" si="2"/>
        <v>88</v>
      </c>
      <c r="K10" s="27">
        <v>8</v>
      </c>
      <c r="L10" s="27">
        <v>12</v>
      </c>
      <c r="M10" s="27">
        <f t="shared" si="3"/>
        <v>20</v>
      </c>
      <c r="N10" s="27">
        <v>18</v>
      </c>
      <c r="O10" s="27">
        <v>22</v>
      </c>
      <c r="P10" s="27">
        <f t="shared" si="4"/>
        <v>40</v>
      </c>
      <c r="Q10" s="27">
        <v>16</v>
      </c>
      <c r="R10" s="27">
        <v>12</v>
      </c>
      <c r="S10" s="29">
        <v>38</v>
      </c>
    </row>
    <row r="11" spans="1:20" s="2" customFormat="1" ht="22.5" customHeight="1" x14ac:dyDescent="0.15">
      <c r="A11" s="19" t="s">
        <v>19</v>
      </c>
      <c r="B11" s="20">
        <v>6</v>
      </c>
      <c r="C11" s="20">
        <v>6</v>
      </c>
      <c r="D11" s="21">
        <v>7</v>
      </c>
      <c r="E11" s="21">
        <v>7</v>
      </c>
      <c r="F11" s="30" t="s">
        <v>16</v>
      </c>
      <c r="G11" s="21">
        <f t="shared" si="1"/>
        <v>20</v>
      </c>
      <c r="H11" s="31">
        <f t="shared" si="0"/>
        <v>203</v>
      </c>
      <c r="I11" s="27">
        <f t="shared" si="0"/>
        <v>186</v>
      </c>
      <c r="J11" s="27">
        <f t="shared" si="2"/>
        <v>389</v>
      </c>
      <c r="K11" s="27">
        <v>51</v>
      </c>
      <c r="L11" s="27">
        <v>60</v>
      </c>
      <c r="M11" s="27">
        <f t="shared" si="3"/>
        <v>111</v>
      </c>
      <c r="N11" s="27">
        <v>87</v>
      </c>
      <c r="O11" s="27">
        <v>55</v>
      </c>
      <c r="P11" s="27">
        <f t="shared" si="4"/>
        <v>142</v>
      </c>
      <c r="Q11" s="27">
        <v>65</v>
      </c>
      <c r="R11" s="27">
        <v>71</v>
      </c>
      <c r="S11" s="29">
        <v>149</v>
      </c>
    </row>
    <row r="12" spans="1:20" s="2" customFormat="1" ht="22.5" customHeight="1" x14ac:dyDescent="0.15">
      <c r="A12" s="19" t="s">
        <v>20</v>
      </c>
      <c r="B12" s="20">
        <v>3</v>
      </c>
      <c r="C12" s="20">
        <v>3</v>
      </c>
      <c r="D12" s="21">
        <v>4</v>
      </c>
      <c r="E12" s="21">
        <v>4</v>
      </c>
      <c r="F12" s="30" t="s">
        <v>16</v>
      </c>
      <c r="G12" s="21">
        <f t="shared" si="1"/>
        <v>11</v>
      </c>
      <c r="H12" s="31">
        <f t="shared" si="0"/>
        <v>105</v>
      </c>
      <c r="I12" s="27">
        <f t="shared" si="0"/>
        <v>97</v>
      </c>
      <c r="J12" s="27">
        <f t="shared" si="2"/>
        <v>202</v>
      </c>
      <c r="K12" s="27">
        <v>21</v>
      </c>
      <c r="L12" s="27">
        <v>17</v>
      </c>
      <c r="M12" s="27">
        <f t="shared" si="3"/>
        <v>38</v>
      </c>
      <c r="N12" s="27">
        <v>37</v>
      </c>
      <c r="O12" s="27">
        <v>42</v>
      </c>
      <c r="P12" s="27">
        <f t="shared" si="4"/>
        <v>79</v>
      </c>
      <c r="Q12" s="27">
        <v>47</v>
      </c>
      <c r="R12" s="27">
        <v>38</v>
      </c>
      <c r="S12" s="29">
        <v>91</v>
      </c>
    </row>
    <row r="13" spans="1:20" s="2" customFormat="1" ht="22.5" customHeight="1" x14ac:dyDescent="0.15">
      <c r="A13" s="19" t="s">
        <v>21</v>
      </c>
      <c r="B13" s="20">
        <v>1</v>
      </c>
      <c r="C13" s="20">
        <v>1</v>
      </c>
      <c r="D13" s="21">
        <v>1</v>
      </c>
      <c r="E13" s="21">
        <v>1</v>
      </c>
      <c r="F13" s="30" t="s">
        <v>16</v>
      </c>
      <c r="G13" s="21">
        <f t="shared" si="1"/>
        <v>3</v>
      </c>
      <c r="H13" s="31">
        <f t="shared" si="0"/>
        <v>33</v>
      </c>
      <c r="I13" s="27">
        <f t="shared" si="0"/>
        <v>25</v>
      </c>
      <c r="J13" s="27">
        <f t="shared" si="2"/>
        <v>58</v>
      </c>
      <c r="K13" s="27">
        <v>5</v>
      </c>
      <c r="L13" s="27">
        <v>5</v>
      </c>
      <c r="M13" s="27">
        <f t="shared" si="3"/>
        <v>10</v>
      </c>
      <c r="N13" s="27">
        <v>10</v>
      </c>
      <c r="O13" s="27">
        <v>12</v>
      </c>
      <c r="P13" s="27">
        <f t="shared" si="4"/>
        <v>22</v>
      </c>
      <c r="Q13" s="27">
        <v>18</v>
      </c>
      <c r="R13" s="27">
        <v>8</v>
      </c>
      <c r="S13" s="29">
        <v>28</v>
      </c>
    </row>
    <row r="14" spans="1:20" s="2" customFormat="1" ht="22.5" customHeight="1" x14ac:dyDescent="0.15">
      <c r="A14" s="19" t="s">
        <v>22</v>
      </c>
      <c r="B14" s="20">
        <v>1</v>
      </c>
      <c r="C14" s="20">
        <v>1</v>
      </c>
      <c r="D14" s="21">
        <v>1</v>
      </c>
      <c r="E14" s="21">
        <v>1</v>
      </c>
      <c r="F14" s="30" t="s">
        <v>16</v>
      </c>
      <c r="G14" s="21">
        <f t="shared" si="1"/>
        <v>3</v>
      </c>
      <c r="H14" s="31">
        <f t="shared" si="0"/>
        <v>14</v>
      </c>
      <c r="I14" s="27">
        <f t="shared" si="0"/>
        <v>23</v>
      </c>
      <c r="J14" s="27">
        <f t="shared" si="2"/>
        <v>37</v>
      </c>
      <c r="K14" s="27">
        <v>4</v>
      </c>
      <c r="L14" s="27">
        <v>0</v>
      </c>
      <c r="M14" s="27">
        <f t="shared" si="3"/>
        <v>4</v>
      </c>
      <c r="N14" s="27">
        <v>4</v>
      </c>
      <c r="O14" s="27">
        <v>13</v>
      </c>
      <c r="P14" s="27">
        <f t="shared" si="4"/>
        <v>17</v>
      </c>
      <c r="Q14" s="27">
        <v>6</v>
      </c>
      <c r="R14" s="27">
        <v>10</v>
      </c>
      <c r="S14" s="29">
        <v>12</v>
      </c>
    </row>
    <row r="15" spans="1:20" s="2" customFormat="1" ht="22.5" customHeight="1" x14ac:dyDescent="0.15">
      <c r="A15" s="19" t="s">
        <v>23</v>
      </c>
      <c r="B15" s="20">
        <v>5</v>
      </c>
      <c r="C15" s="20">
        <v>5</v>
      </c>
      <c r="D15" s="21">
        <v>5</v>
      </c>
      <c r="E15" s="21">
        <v>6</v>
      </c>
      <c r="F15" s="30" t="s">
        <v>16</v>
      </c>
      <c r="G15" s="21">
        <f t="shared" si="1"/>
        <v>16</v>
      </c>
      <c r="H15" s="31">
        <f t="shared" si="0"/>
        <v>150</v>
      </c>
      <c r="I15" s="27">
        <f t="shared" si="0"/>
        <v>148</v>
      </c>
      <c r="J15" s="27">
        <f t="shared" si="2"/>
        <v>298</v>
      </c>
      <c r="K15" s="27">
        <v>34</v>
      </c>
      <c r="L15" s="27">
        <v>39</v>
      </c>
      <c r="M15" s="27">
        <f t="shared" si="3"/>
        <v>73</v>
      </c>
      <c r="N15" s="27">
        <v>59</v>
      </c>
      <c r="O15" s="27">
        <v>41</v>
      </c>
      <c r="P15" s="27">
        <f t="shared" si="4"/>
        <v>100</v>
      </c>
      <c r="Q15" s="27">
        <v>57</v>
      </c>
      <c r="R15" s="27">
        <v>68</v>
      </c>
      <c r="S15" s="29">
        <f t="shared" ref="S15:S31" si="5">SUM(Q15:R15)</f>
        <v>125</v>
      </c>
    </row>
    <row r="16" spans="1:20" s="2" customFormat="1" ht="22.5" customHeight="1" x14ac:dyDescent="0.15">
      <c r="A16" s="19" t="s">
        <v>24</v>
      </c>
      <c r="B16" s="20">
        <v>2</v>
      </c>
      <c r="C16" s="20">
        <v>2</v>
      </c>
      <c r="D16" s="21">
        <v>2</v>
      </c>
      <c r="E16" s="21">
        <v>2</v>
      </c>
      <c r="F16" s="30" t="s">
        <v>16</v>
      </c>
      <c r="G16" s="21">
        <f t="shared" si="1"/>
        <v>6</v>
      </c>
      <c r="H16" s="31">
        <f t="shared" si="0"/>
        <v>51</v>
      </c>
      <c r="I16" s="27">
        <f t="shared" si="0"/>
        <v>54</v>
      </c>
      <c r="J16" s="27">
        <f t="shared" si="2"/>
        <v>105</v>
      </c>
      <c r="K16" s="27">
        <v>16</v>
      </c>
      <c r="L16" s="27">
        <v>6</v>
      </c>
      <c r="M16" s="27">
        <f t="shared" si="3"/>
        <v>22</v>
      </c>
      <c r="N16" s="27">
        <v>22</v>
      </c>
      <c r="O16" s="27">
        <v>24</v>
      </c>
      <c r="P16" s="27">
        <f t="shared" si="4"/>
        <v>46</v>
      </c>
      <c r="Q16" s="27">
        <v>13</v>
      </c>
      <c r="R16" s="27">
        <v>24</v>
      </c>
      <c r="S16" s="29">
        <f t="shared" si="5"/>
        <v>37</v>
      </c>
    </row>
    <row r="17" spans="1:20" s="2" customFormat="1" ht="22.5" customHeight="1" x14ac:dyDescent="0.15">
      <c r="A17" s="19" t="s">
        <v>25</v>
      </c>
      <c r="B17" s="20">
        <v>3</v>
      </c>
      <c r="C17" s="20">
        <v>1</v>
      </c>
      <c r="D17" s="21">
        <v>3</v>
      </c>
      <c r="E17" s="21">
        <v>3</v>
      </c>
      <c r="F17" s="30" t="s">
        <v>16</v>
      </c>
      <c r="G17" s="21">
        <f t="shared" si="1"/>
        <v>7</v>
      </c>
      <c r="H17" s="31">
        <f t="shared" si="0"/>
        <v>50</v>
      </c>
      <c r="I17" s="27">
        <f t="shared" si="0"/>
        <v>47</v>
      </c>
      <c r="J17" s="27">
        <f t="shared" si="2"/>
        <v>97</v>
      </c>
      <c r="K17" s="27">
        <v>6</v>
      </c>
      <c r="L17" s="27">
        <v>7</v>
      </c>
      <c r="M17" s="27">
        <f t="shared" si="3"/>
        <v>13</v>
      </c>
      <c r="N17" s="27">
        <v>17</v>
      </c>
      <c r="O17" s="27">
        <v>15</v>
      </c>
      <c r="P17" s="27">
        <f t="shared" si="4"/>
        <v>32</v>
      </c>
      <c r="Q17" s="27">
        <v>27</v>
      </c>
      <c r="R17" s="27">
        <v>25</v>
      </c>
      <c r="S17" s="29">
        <f t="shared" si="5"/>
        <v>52</v>
      </c>
    </row>
    <row r="18" spans="1:20" s="2" customFormat="1" ht="22.5" customHeight="1" x14ac:dyDescent="0.15">
      <c r="A18" s="19" t="s">
        <v>26</v>
      </c>
      <c r="B18" s="20">
        <v>3</v>
      </c>
      <c r="C18" s="20">
        <v>1</v>
      </c>
      <c r="D18" s="21">
        <v>3</v>
      </c>
      <c r="E18" s="21">
        <v>3</v>
      </c>
      <c r="F18" s="30" t="s">
        <v>16</v>
      </c>
      <c r="G18" s="21">
        <f t="shared" si="1"/>
        <v>7</v>
      </c>
      <c r="H18" s="31">
        <f t="shared" si="0"/>
        <v>50</v>
      </c>
      <c r="I18" s="27">
        <f t="shared" si="0"/>
        <v>39</v>
      </c>
      <c r="J18" s="27">
        <f t="shared" si="2"/>
        <v>89</v>
      </c>
      <c r="K18" s="27">
        <v>7</v>
      </c>
      <c r="L18" s="27">
        <v>7</v>
      </c>
      <c r="M18" s="27">
        <f t="shared" si="3"/>
        <v>14</v>
      </c>
      <c r="N18" s="27">
        <v>18</v>
      </c>
      <c r="O18" s="27">
        <v>16</v>
      </c>
      <c r="P18" s="27">
        <f t="shared" si="4"/>
        <v>34</v>
      </c>
      <c r="Q18" s="27">
        <v>25</v>
      </c>
      <c r="R18" s="27">
        <v>16</v>
      </c>
      <c r="S18" s="29">
        <f t="shared" si="5"/>
        <v>41</v>
      </c>
    </row>
    <row r="19" spans="1:20" s="2" customFormat="1" ht="22.5" customHeight="1" x14ac:dyDescent="0.15">
      <c r="A19" s="19" t="s">
        <v>27</v>
      </c>
      <c r="B19" s="20" t="s">
        <v>28</v>
      </c>
      <c r="C19" s="20"/>
      <c r="D19" s="21"/>
      <c r="E19" s="21"/>
      <c r="F19" s="30" t="s">
        <v>16</v>
      </c>
      <c r="G19" s="21">
        <f t="shared" si="1"/>
        <v>0</v>
      </c>
      <c r="H19" s="31"/>
      <c r="I19" s="27"/>
      <c r="J19" s="27">
        <f t="shared" si="2"/>
        <v>0</v>
      </c>
      <c r="K19" s="27">
        <v>0</v>
      </c>
      <c r="L19" s="27"/>
      <c r="M19" s="27">
        <f t="shared" si="3"/>
        <v>0</v>
      </c>
      <c r="N19" s="27"/>
      <c r="O19" s="27"/>
      <c r="P19" s="27">
        <f t="shared" si="4"/>
        <v>0</v>
      </c>
      <c r="Q19" s="27"/>
      <c r="R19" s="27"/>
      <c r="S19" s="29">
        <f t="shared" si="5"/>
        <v>0</v>
      </c>
    </row>
    <row r="20" spans="1:20" s="2" customFormat="1" ht="22.5" customHeight="1" x14ac:dyDescent="0.15">
      <c r="A20" s="19" t="s">
        <v>29</v>
      </c>
      <c r="B20" s="20">
        <v>4</v>
      </c>
      <c r="C20" s="20">
        <v>2</v>
      </c>
      <c r="D20" s="21">
        <v>4</v>
      </c>
      <c r="E20" s="21">
        <v>4</v>
      </c>
      <c r="F20" s="30" t="s">
        <v>16</v>
      </c>
      <c r="G20" s="21">
        <f t="shared" si="1"/>
        <v>10</v>
      </c>
      <c r="H20" s="31">
        <f t="shared" si="0"/>
        <v>74</v>
      </c>
      <c r="I20" s="27">
        <f t="shared" si="0"/>
        <v>63</v>
      </c>
      <c r="J20" s="27">
        <f t="shared" si="2"/>
        <v>137</v>
      </c>
      <c r="K20" s="27">
        <v>15</v>
      </c>
      <c r="L20" s="27">
        <v>12</v>
      </c>
      <c r="M20" s="27">
        <f t="shared" si="3"/>
        <v>27</v>
      </c>
      <c r="N20" s="27">
        <v>29</v>
      </c>
      <c r="O20" s="27">
        <v>27</v>
      </c>
      <c r="P20" s="27">
        <f t="shared" si="4"/>
        <v>56</v>
      </c>
      <c r="Q20" s="27">
        <v>30</v>
      </c>
      <c r="R20" s="27">
        <v>24</v>
      </c>
      <c r="S20" s="29">
        <f t="shared" si="5"/>
        <v>54</v>
      </c>
    </row>
    <row r="21" spans="1:20" s="2" customFormat="1" ht="22.5" customHeight="1" x14ac:dyDescent="0.15">
      <c r="A21" s="19" t="s">
        <v>30</v>
      </c>
      <c r="B21" s="20">
        <v>1</v>
      </c>
      <c r="C21" s="20">
        <v>0</v>
      </c>
      <c r="D21" s="21">
        <v>1</v>
      </c>
      <c r="E21" s="21">
        <v>1</v>
      </c>
      <c r="F21" s="30" t="s">
        <v>16</v>
      </c>
      <c r="G21" s="21">
        <f t="shared" si="1"/>
        <v>2</v>
      </c>
      <c r="H21" s="31">
        <f t="shared" si="0"/>
        <v>9</v>
      </c>
      <c r="I21" s="27">
        <f t="shared" si="0"/>
        <v>5</v>
      </c>
      <c r="J21" s="27">
        <f t="shared" si="2"/>
        <v>14</v>
      </c>
      <c r="K21" s="27">
        <v>0</v>
      </c>
      <c r="L21" s="27">
        <v>0</v>
      </c>
      <c r="M21" s="27">
        <f t="shared" si="3"/>
        <v>0</v>
      </c>
      <c r="N21" s="27">
        <v>4</v>
      </c>
      <c r="O21" s="27">
        <v>4</v>
      </c>
      <c r="P21" s="27">
        <f t="shared" si="4"/>
        <v>8</v>
      </c>
      <c r="Q21" s="27">
        <v>5</v>
      </c>
      <c r="R21" s="27">
        <v>1</v>
      </c>
      <c r="S21" s="29">
        <f t="shared" si="5"/>
        <v>6</v>
      </c>
    </row>
    <row r="22" spans="1:20" s="2" customFormat="1" ht="22.5" customHeight="1" x14ac:dyDescent="0.15">
      <c r="A22" s="19" t="s">
        <v>31</v>
      </c>
      <c r="B22" s="20">
        <v>1</v>
      </c>
      <c r="C22" s="20">
        <v>0</v>
      </c>
      <c r="D22" s="21">
        <v>1</v>
      </c>
      <c r="E22" s="21">
        <v>1</v>
      </c>
      <c r="F22" s="30" t="s">
        <v>16</v>
      </c>
      <c r="G22" s="21">
        <f t="shared" si="1"/>
        <v>2</v>
      </c>
      <c r="H22" s="31">
        <f t="shared" si="0"/>
        <v>10</v>
      </c>
      <c r="I22" s="27">
        <f t="shared" si="0"/>
        <v>9</v>
      </c>
      <c r="J22" s="27">
        <f t="shared" si="2"/>
        <v>19</v>
      </c>
      <c r="K22" s="27">
        <v>0</v>
      </c>
      <c r="L22" s="27">
        <v>0</v>
      </c>
      <c r="M22" s="27">
        <f t="shared" si="3"/>
        <v>0</v>
      </c>
      <c r="N22" s="27">
        <v>3</v>
      </c>
      <c r="O22" s="27">
        <v>6</v>
      </c>
      <c r="P22" s="27">
        <f t="shared" si="4"/>
        <v>9</v>
      </c>
      <c r="Q22" s="27">
        <v>7</v>
      </c>
      <c r="R22" s="27">
        <v>3</v>
      </c>
      <c r="S22" s="29">
        <f t="shared" si="5"/>
        <v>10</v>
      </c>
    </row>
    <row r="23" spans="1:20" s="2" customFormat="1" ht="22.5" customHeight="1" x14ac:dyDescent="0.15">
      <c r="A23" s="19" t="s">
        <v>32</v>
      </c>
      <c r="B23" s="20">
        <v>2</v>
      </c>
      <c r="C23" s="20">
        <v>1</v>
      </c>
      <c r="D23" s="21">
        <v>2</v>
      </c>
      <c r="E23" s="21">
        <v>3</v>
      </c>
      <c r="F23" s="30" t="s">
        <v>16</v>
      </c>
      <c r="G23" s="21">
        <f t="shared" si="1"/>
        <v>6</v>
      </c>
      <c r="H23" s="31">
        <f t="shared" ref="H23:I30" si="6">SUM(K23,N23,Q23)</f>
        <v>75</v>
      </c>
      <c r="I23" s="27">
        <f t="shared" si="6"/>
        <v>40</v>
      </c>
      <c r="J23" s="27">
        <f t="shared" si="2"/>
        <v>115</v>
      </c>
      <c r="K23" s="27">
        <v>14</v>
      </c>
      <c r="L23" s="27">
        <v>5</v>
      </c>
      <c r="M23" s="27">
        <f t="shared" si="3"/>
        <v>19</v>
      </c>
      <c r="N23" s="27">
        <v>26</v>
      </c>
      <c r="O23" s="27">
        <v>16</v>
      </c>
      <c r="P23" s="27">
        <f t="shared" si="4"/>
        <v>42</v>
      </c>
      <c r="Q23" s="27">
        <v>35</v>
      </c>
      <c r="R23" s="27">
        <v>19</v>
      </c>
      <c r="S23" s="29">
        <f t="shared" si="5"/>
        <v>54</v>
      </c>
    </row>
    <row r="24" spans="1:20" s="2" customFormat="1" ht="22.5" customHeight="1" x14ac:dyDescent="0.15">
      <c r="A24" s="19" t="s">
        <v>33</v>
      </c>
      <c r="B24" s="20">
        <v>1</v>
      </c>
      <c r="C24" s="20">
        <v>0</v>
      </c>
      <c r="D24" s="21">
        <v>1</v>
      </c>
      <c r="E24" s="21">
        <v>1</v>
      </c>
      <c r="F24" s="30" t="s">
        <v>16</v>
      </c>
      <c r="G24" s="21">
        <f t="shared" si="1"/>
        <v>2</v>
      </c>
      <c r="H24" s="31">
        <f t="shared" si="6"/>
        <v>13</v>
      </c>
      <c r="I24" s="27">
        <f t="shared" si="6"/>
        <v>17</v>
      </c>
      <c r="J24" s="27">
        <f t="shared" si="2"/>
        <v>30</v>
      </c>
      <c r="K24" s="27">
        <v>0</v>
      </c>
      <c r="L24" s="27">
        <v>0</v>
      </c>
      <c r="M24" s="27">
        <f t="shared" si="3"/>
        <v>0</v>
      </c>
      <c r="N24" s="27">
        <v>6</v>
      </c>
      <c r="O24" s="27">
        <v>3</v>
      </c>
      <c r="P24" s="27">
        <f t="shared" si="4"/>
        <v>9</v>
      </c>
      <c r="Q24" s="27">
        <v>7</v>
      </c>
      <c r="R24" s="27">
        <v>14</v>
      </c>
      <c r="S24" s="29">
        <f t="shared" si="5"/>
        <v>21</v>
      </c>
    </row>
    <row r="25" spans="1:20" s="2" customFormat="1" ht="22.5" customHeight="1" x14ac:dyDescent="0.15">
      <c r="A25" s="19" t="s">
        <v>34</v>
      </c>
      <c r="B25" s="20">
        <v>1</v>
      </c>
      <c r="C25" s="20">
        <v>1</v>
      </c>
      <c r="D25" s="21">
        <v>1</v>
      </c>
      <c r="E25" s="21">
        <v>2</v>
      </c>
      <c r="F25" s="30" t="s">
        <v>14</v>
      </c>
      <c r="G25" s="21">
        <f t="shared" si="1"/>
        <v>4</v>
      </c>
      <c r="H25" s="31">
        <f t="shared" si="6"/>
        <v>47</v>
      </c>
      <c r="I25" s="27">
        <f t="shared" si="6"/>
        <v>31</v>
      </c>
      <c r="J25" s="27">
        <f t="shared" si="2"/>
        <v>78</v>
      </c>
      <c r="K25" s="27">
        <v>10</v>
      </c>
      <c r="L25" s="27">
        <v>10</v>
      </c>
      <c r="M25" s="27">
        <f t="shared" si="3"/>
        <v>20</v>
      </c>
      <c r="N25" s="27">
        <v>17</v>
      </c>
      <c r="O25" s="27">
        <v>11</v>
      </c>
      <c r="P25" s="27">
        <f t="shared" si="4"/>
        <v>28</v>
      </c>
      <c r="Q25" s="27">
        <v>20</v>
      </c>
      <c r="R25" s="27">
        <v>10</v>
      </c>
      <c r="S25" s="29">
        <f t="shared" si="5"/>
        <v>30</v>
      </c>
    </row>
    <row r="26" spans="1:20" s="2" customFormat="1" ht="22.5" customHeight="1" x14ac:dyDescent="0.15">
      <c r="A26" s="19" t="s">
        <v>35</v>
      </c>
      <c r="B26" s="20">
        <v>1</v>
      </c>
      <c r="C26" s="20">
        <v>0</v>
      </c>
      <c r="D26" s="21">
        <v>1</v>
      </c>
      <c r="E26" s="21">
        <v>1</v>
      </c>
      <c r="F26" s="30" t="s">
        <v>16</v>
      </c>
      <c r="G26" s="21">
        <f t="shared" si="1"/>
        <v>2</v>
      </c>
      <c r="H26" s="31">
        <f t="shared" si="6"/>
        <v>14</v>
      </c>
      <c r="I26" s="27">
        <f t="shared" si="6"/>
        <v>8</v>
      </c>
      <c r="J26" s="27">
        <f t="shared" si="2"/>
        <v>22</v>
      </c>
      <c r="K26" s="27">
        <v>0</v>
      </c>
      <c r="L26" s="27">
        <v>0</v>
      </c>
      <c r="M26" s="27">
        <f t="shared" si="3"/>
        <v>0</v>
      </c>
      <c r="N26" s="27">
        <v>8</v>
      </c>
      <c r="O26" s="27">
        <v>6</v>
      </c>
      <c r="P26" s="27">
        <f t="shared" si="4"/>
        <v>14</v>
      </c>
      <c r="Q26" s="27">
        <v>6</v>
      </c>
      <c r="R26" s="27">
        <v>2</v>
      </c>
      <c r="S26" s="29">
        <f t="shared" si="5"/>
        <v>8</v>
      </c>
    </row>
    <row r="27" spans="1:20" s="2" customFormat="1" ht="22.5" customHeight="1" x14ac:dyDescent="0.15">
      <c r="A27" s="19" t="s">
        <v>36</v>
      </c>
      <c r="B27" s="20">
        <v>2</v>
      </c>
      <c r="C27" s="20">
        <v>1</v>
      </c>
      <c r="D27" s="21">
        <v>2</v>
      </c>
      <c r="E27" s="21">
        <v>2</v>
      </c>
      <c r="F27" s="30" t="s">
        <v>16</v>
      </c>
      <c r="G27" s="21">
        <f t="shared" si="1"/>
        <v>5</v>
      </c>
      <c r="H27" s="31">
        <f t="shared" si="6"/>
        <v>36</v>
      </c>
      <c r="I27" s="27">
        <f t="shared" si="6"/>
        <v>37</v>
      </c>
      <c r="J27" s="27">
        <f t="shared" si="2"/>
        <v>73</v>
      </c>
      <c r="K27" s="27">
        <v>5</v>
      </c>
      <c r="L27" s="27">
        <v>8</v>
      </c>
      <c r="M27" s="27">
        <f t="shared" si="3"/>
        <v>13</v>
      </c>
      <c r="N27" s="27">
        <v>18</v>
      </c>
      <c r="O27" s="27">
        <v>13</v>
      </c>
      <c r="P27" s="27">
        <f t="shared" si="4"/>
        <v>31</v>
      </c>
      <c r="Q27" s="27">
        <v>13</v>
      </c>
      <c r="R27" s="27">
        <v>16</v>
      </c>
      <c r="S27" s="29">
        <f t="shared" si="5"/>
        <v>29</v>
      </c>
    </row>
    <row r="28" spans="1:20" s="2" customFormat="1" ht="22.5" customHeight="1" x14ac:dyDescent="0.15">
      <c r="A28" s="19" t="s">
        <v>37</v>
      </c>
      <c r="B28" s="20" t="s">
        <v>28</v>
      </c>
      <c r="C28" s="20"/>
      <c r="D28" s="21"/>
      <c r="E28" s="21"/>
      <c r="F28" s="30" t="s">
        <v>16</v>
      </c>
      <c r="G28" s="21">
        <f t="shared" si="1"/>
        <v>0</v>
      </c>
      <c r="H28" s="31"/>
      <c r="I28" s="27"/>
      <c r="J28" s="27">
        <f t="shared" si="2"/>
        <v>0</v>
      </c>
      <c r="K28" s="27"/>
      <c r="L28" s="27"/>
      <c r="M28" s="27">
        <f t="shared" si="3"/>
        <v>0</v>
      </c>
      <c r="N28" s="27"/>
      <c r="O28" s="27"/>
      <c r="P28" s="27">
        <f t="shared" si="4"/>
        <v>0</v>
      </c>
      <c r="Q28" s="27"/>
      <c r="R28" s="27"/>
      <c r="S28" s="29">
        <f t="shared" si="5"/>
        <v>0</v>
      </c>
    </row>
    <row r="29" spans="1:20" s="2" customFormat="1" ht="22.5" customHeight="1" x14ac:dyDescent="0.15">
      <c r="A29" s="19" t="s">
        <v>38</v>
      </c>
      <c r="B29" s="20">
        <v>4</v>
      </c>
      <c r="C29" s="20">
        <v>2</v>
      </c>
      <c r="D29" s="21">
        <v>4</v>
      </c>
      <c r="E29" s="21">
        <v>4</v>
      </c>
      <c r="F29" s="30" t="s">
        <v>16</v>
      </c>
      <c r="G29" s="21">
        <f t="shared" si="1"/>
        <v>10</v>
      </c>
      <c r="H29" s="31">
        <f t="shared" si="6"/>
        <v>57</v>
      </c>
      <c r="I29" s="27">
        <f t="shared" si="6"/>
        <v>66</v>
      </c>
      <c r="J29" s="27">
        <f t="shared" si="2"/>
        <v>123</v>
      </c>
      <c r="K29" s="27">
        <v>14</v>
      </c>
      <c r="L29" s="27">
        <v>11</v>
      </c>
      <c r="M29" s="27">
        <f t="shared" si="3"/>
        <v>25</v>
      </c>
      <c r="N29" s="27">
        <v>18</v>
      </c>
      <c r="O29" s="27">
        <v>23</v>
      </c>
      <c r="P29" s="27">
        <f t="shared" si="4"/>
        <v>41</v>
      </c>
      <c r="Q29" s="27">
        <v>25</v>
      </c>
      <c r="R29" s="27">
        <v>32</v>
      </c>
      <c r="S29" s="29">
        <f t="shared" si="5"/>
        <v>57</v>
      </c>
    </row>
    <row r="30" spans="1:20" s="2" customFormat="1" ht="22.5" customHeight="1" x14ac:dyDescent="0.15">
      <c r="A30" s="19" t="s">
        <v>39</v>
      </c>
      <c r="B30" s="20">
        <v>2</v>
      </c>
      <c r="C30" s="20">
        <v>2</v>
      </c>
      <c r="D30" s="21">
        <v>2</v>
      </c>
      <c r="E30" s="21">
        <v>2</v>
      </c>
      <c r="F30" s="30" t="s">
        <v>16</v>
      </c>
      <c r="G30" s="21">
        <f t="shared" si="1"/>
        <v>6</v>
      </c>
      <c r="H30" s="31">
        <f t="shared" si="6"/>
        <v>52</v>
      </c>
      <c r="I30" s="27">
        <f t="shared" si="6"/>
        <v>36</v>
      </c>
      <c r="J30" s="27">
        <f t="shared" si="2"/>
        <v>88</v>
      </c>
      <c r="K30" s="27">
        <v>18</v>
      </c>
      <c r="L30" s="27">
        <v>14</v>
      </c>
      <c r="M30" s="27">
        <f t="shared" si="3"/>
        <v>32</v>
      </c>
      <c r="N30" s="27">
        <v>18</v>
      </c>
      <c r="O30" s="27">
        <v>14</v>
      </c>
      <c r="P30" s="27">
        <f t="shared" si="4"/>
        <v>32</v>
      </c>
      <c r="Q30" s="27">
        <v>16</v>
      </c>
      <c r="R30" s="27">
        <v>8</v>
      </c>
      <c r="S30" s="29">
        <f t="shared" si="5"/>
        <v>24</v>
      </c>
    </row>
    <row r="31" spans="1:20" s="2" customFormat="1" ht="22.5" customHeight="1" x14ac:dyDescent="0.15">
      <c r="A31" s="32" t="s">
        <v>40</v>
      </c>
      <c r="B31" s="33" t="s">
        <v>28</v>
      </c>
      <c r="C31" s="33" t="s">
        <v>28</v>
      </c>
      <c r="D31" s="34" t="s">
        <v>28</v>
      </c>
      <c r="E31" s="34" t="s">
        <v>28</v>
      </c>
      <c r="F31" s="35" t="s">
        <v>16</v>
      </c>
      <c r="G31" s="34">
        <f t="shared" si="1"/>
        <v>0</v>
      </c>
      <c r="H31" s="36"/>
      <c r="I31" s="37"/>
      <c r="J31" s="38">
        <f t="shared" si="2"/>
        <v>0</v>
      </c>
      <c r="K31" s="38"/>
      <c r="L31" s="38"/>
      <c r="M31" s="38">
        <f t="shared" si="3"/>
        <v>0</v>
      </c>
      <c r="N31" s="38"/>
      <c r="O31" s="38"/>
      <c r="P31" s="38">
        <f t="shared" si="4"/>
        <v>0</v>
      </c>
      <c r="Q31" s="38"/>
      <c r="R31" s="38" t="s">
        <v>28</v>
      </c>
      <c r="S31" s="39">
        <f t="shared" si="5"/>
        <v>0</v>
      </c>
    </row>
    <row r="32" spans="1:20" s="2" customFormat="1" ht="21.6" customHeight="1" x14ac:dyDescent="0.15">
      <c r="A32" s="40" t="s">
        <v>5</v>
      </c>
      <c r="B32" s="41">
        <f t="shared" ref="B32:K32" si="7">SUM(B7:B31)</f>
        <v>51</v>
      </c>
      <c r="C32" s="41">
        <f t="shared" si="7"/>
        <v>35</v>
      </c>
      <c r="D32" s="42">
        <f t="shared" si="7"/>
        <v>55</v>
      </c>
      <c r="E32" s="42">
        <f t="shared" si="7"/>
        <v>57</v>
      </c>
      <c r="F32" s="42">
        <f t="shared" si="7"/>
        <v>0</v>
      </c>
      <c r="G32" s="42">
        <f t="shared" si="7"/>
        <v>147</v>
      </c>
      <c r="H32" s="43">
        <f t="shared" si="7"/>
        <v>1280</v>
      </c>
      <c r="I32" s="44">
        <f t="shared" si="7"/>
        <v>1151</v>
      </c>
      <c r="J32" s="45">
        <f t="shared" si="7"/>
        <v>2431</v>
      </c>
      <c r="K32" s="45">
        <f t="shared" si="7"/>
        <v>268</v>
      </c>
      <c r="L32" s="45">
        <f>SUM(L7:L30)</f>
        <v>259</v>
      </c>
      <c r="M32" s="45">
        <f>SUM(M7:M30)</f>
        <v>527</v>
      </c>
      <c r="N32" s="45">
        <f t="shared" ref="N32:S32" si="8">SUM(N7:N31)</f>
        <v>494</v>
      </c>
      <c r="O32" s="45">
        <f t="shared" si="8"/>
        <v>414</v>
      </c>
      <c r="P32" s="45">
        <f t="shared" si="8"/>
        <v>908</v>
      </c>
      <c r="Q32" s="45">
        <f t="shared" si="8"/>
        <v>518</v>
      </c>
      <c r="R32" s="45">
        <f t="shared" si="8"/>
        <v>478</v>
      </c>
      <c r="S32" s="46">
        <f t="shared" si="8"/>
        <v>1018</v>
      </c>
      <c r="T32" s="47"/>
    </row>
    <row r="33" s="2" customFormat="1" ht="16.5" customHeight="1" x14ac:dyDescent="0.15"/>
    <row r="80" spans="18:18" x14ac:dyDescent="0.2">
      <c r="R80" s="48" t="s">
        <v>41</v>
      </c>
    </row>
    <row r="101" spans="7:7" x14ac:dyDescent="0.2">
      <c r="G101" s="49"/>
    </row>
  </sheetData>
  <mergeCells count="9">
    <mergeCell ref="Q2:S2"/>
    <mergeCell ref="A4:A6"/>
    <mergeCell ref="B4:B6"/>
    <mergeCell ref="C4:G5"/>
    <mergeCell ref="H4:S4"/>
    <mergeCell ref="H5:J5"/>
    <mergeCell ref="K5:M5"/>
    <mergeCell ref="N5:P5"/>
    <mergeCell ref="Q5:S5"/>
  </mergeCells>
  <phoneticPr fontId="3"/>
  <pageMargins left="0.59055118110236227" right="0" top="0.59055118110236227" bottom="0.59055118110236227" header="0.39370078740157483" footer="0.39370078740157483"/>
  <pageSetup paperSize="9" scale="75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　行政区別幼稚園数、学級数、幼児数</vt:lpstr>
      <vt:lpstr>'３　行政区別幼稚園数、学級数、幼児数'!Print_Area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2024-08-07T01:27:23Z</cp:lastPrinted>
  <dcterms:created xsi:type="dcterms:W3CDTF">2024-08-06T08:23:07Z</dcterms:created>
  <dcterms:modified xsi:type="dcterms:W3CDTF">2024-08-07T01:28:19Z</dcterms:modified>
</cp:coreProperties>
</file>