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18449F1C-15AB-41AB-A386-823C55866567}" xr6:coauthVersionLast="47" xr6:coauthVersionMax="47" xr10:uidLastSave="{00000000-0000-0000-0000-000000000000}"/>
  <bookViews>
    <workbookView xWindow="-108" yWindow="-108" windowWidth="23256" windowHeight="14160" xr2:uid="{1B0A918E-2E7D-4646-8E23-985EA719520D}"/>
  </bookViews>
  <sheets>
    <sheet name="４　幼稚園別学級数、幼児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'４　幼稚園別学級数、幼児数'!$A$1:$U$110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4" i="1" l="1"/>
  <c r="S104" i="1"/>
  <c r="Q104" i="1"/>
  <c r="P104" i="1"/>
  <c r="N104" i="1"/>
  <c r="M104" i="1"/>
  <c r="T100" i="1"/>
  <c r="S100" i="1"/>
  <c r="Q100" i="1"/>
  <c r="P100" i="1"/>
  <c r="N100" i="1"/>
  <c r="M100" i="1"/>
  <c r="T94" i="1"/>
  <c r="S94" i="1"/>
  <c r="Q94" i="1"/>
  <c r="P94" i="1"/>
  <c r="N94" i="1"/>
  <c r="M94" i="1"/>
  <c r="T90" i="1"/>
  <c r="S90" i="1"/>
  <c r="Q90" i="1"/>
  <c r="P90" i="1"/>
  <c r="N90" i="1"/>
  <c r="M90" i="1"/>
  <c r="T87" i="1"/>
  <c r="S87" i="1"/>
  <c r="Q87" i="1"/>
  <c r="P87" i="1"/>
  <c r="N87" i="1"/>
  <c r="M87" i="1"/>
  <c r="T84" i="1"/>
  <c r="S84" i="1"/>
  <c r="Q84" i="1"/>
  <c r="P84" i="1"/>
  <c r="N84" i="1"/>
  <c r="M84" i="1"/>
  <c r="T81" i="1"/>
  <c r="S81" i="1"/>
  <c r="Q81" i="1"/>
  <c r="P81" i="1"/>
  <c r="N81" i="1"/>
  <c r="M81" i="1"/>
  <c r="T77" i="1"/>
  <c r="S77" i="1"/>
  <c r="Q77" i="1"/>
  <c r="P77" i="1"/>
  <c r="N77" i="1"/>
  <c r="M77" i="1"/>
  <c r="T74" i="1"/>
  <c r="S74" i="1"/>
  <c r="Q74" i="1"/>
  <c r="P74" i="1"/>
  <c r="N74" i="1"/>
  <c r="M74" i="1"/>
  <c r="T71" i="1"/>
  <c r="S71" i="1"/>
  <c r="Q71" i="1"/>
  <c r="P71" i="1"/>
  <c r="N71" i="1"/>
  <c r="M71" i="1"/>
  <c r="T65" i="1"/>
  <c r="S65" i="1"/>
  <c r="Q65" i="1"/>
  <c r="P65" i="1"/>
  <c r="N65" i="1"/>
  <c r="M65" i="1"/>
  <c r="T55" i="1"/>
  <c r="S55" i="1"/>
  <c r="Q55" i="1"/>
  <c r="P55" i="1"/>
  <c r="N55" i="1"/>
  <c r="M55" i="1"/>
  <c r="T50" i="1"/>
  <c r="S50" i="1"/>
  <c r="Q50" i="1"/>
  <c r="P50" i="1"/>
  <c r="N50" i="1"/>
  <c r="M50" i="1"/>
  <c r="T46" i="1"/>
  <c r="S46" i="1"/>
  <c r="Q46" i="1"/>
  <c r="P46" i="1"/>
  <c r="N46" i="1"/>
  <c r="M46" i="1"/>
  <c r="T39" i="1"/>
  <c r="S39" i="1"/>
  <c r="Q39" i="1"/>
  <c r="P39" i="1"/>
  <c r="N39" i="1"/>
  <c r="M39" i="1"/>
  <c r="N36" i="1"/>
  <c r="P36" i="1"/>
  <c r="Q36" i="1"/>
  <c r="S36" i="1"/>
  <c r="T36" i="1"/>
  <c r="M36" i="1"/>
  <c r="T33" i="1"/>
  <c r="S33" i="1"/>
  <c r="Q33" i="1"/>
  <c r="P33" i="1"/>
  <c r="N33" i="1"/>
  <c r="M33" i="1"/>
  <c r="T28" i="1"/>
  <c r="S28" i="1"/>
  <c r="Q28" i="1"/>
  <c r="P28" i="1"/>
  <c r="N28" i="1"/>
  <c r="M28" i="1"/>
  <c r="T20" i="1"/>
  <c r="S20" i="1"/>
  <c r="Q20" i="1"/>
  <c r="P20" i="1"/>
  <c r="N20" i="1"/>
  <c r="M20" i="1"/>
  <c r="T17" i="1"/>
  <c r="S17" i="1"/>
  <c r="Q17" i="1"/>
  <c r="P17" i="1"/>
  <c r="N17" i="1"/>
  <c r="M17" i="1"/>
  <c r="T12" i="1"/>
  <c r="S12" i="1"/>
  <c r="Q12" i="1"/>
  <c r="P12" i="1"/>
  <c r="N12" i="1"/>
  <c r="M12" i="1"/>
  <c r="T9" i="1"/>
  <c r="S9" i="1"/>
  <c r="Q9" i="1"/>
  <c r="P9" i="1"/>
  <c r="N9" i="1"/>
  <c r="M9" i="1"/>
  <c r="O86" i="1"/>
  <c r="R80" i="1"/>
  <c r="O80" i="1"/>
  <c r="U76" i="1"/>
  <c r="T106" i="1"/>
  <c r="S106" i="1"/>
  <c r="Q106" i="1"/>
  <c r="P106" i="1"/>
  <c r="N106" i="1"/>
  <c r="M106" i="1"/>
  <c r="K104" i="1"/>
  <c r="J104" i="1"/>
  <c r="G104" i="1"/>
  <c r="F104" i="1"/>
  <c r="E104" i="1"/>
  <c r="I104" i="1" s="1"/>
  <c r="U103" i="1"/>
  <c r="R103" i="1"/>
  <c r="O103" i="1"/>
  <c r="L103" i="1"/>
  <c r="K103" i="1"/>
  <c r="J103" i="1"/>
  <c r="I103" i="1"/>
  <c r="U102" i="1"/>
  <c r="U104" i="1" s="1"/>
  <c r="R102" i="1"/>
  <c r="R104" i="1" s="1"/>
  <c r="O102" i="1"/>
  <c r="O104" i="1" s="1"/>
  <c r="L104" i="1" s="1"/>
  <c r="L102" i="1"/>
  <c r="K102" i="1"/>
  <c r="J102" i="1"/>
  <c r="I102" i="1"/>
  <c r="K100" i="1"/>
  <c r="J100" i="1"/>
  <c r="G100" i="1"/>
  <c r="F100" i="1"/>
  <c r="E100" i="1"/>
  <c r="I100" i="1" s="1"/>
  <c r="U99" i="1"/>
  <c r="R99" i="1"/>
  <c r="O99" i="1"/>
  <c r="L99" i="1"/>
  <c r="K99" i="1"/>
  <c r="J99" i="1"/>
  <c r="I99" i="1"/>
  <c r="U98" i="1"/>
  <c r="R98" i="1"/>
  <c r="O98" i="1"/>
  <c r="L98" i="1"/>
  <c r="K98" i="1"/>
  <c r="J98" i="1"/>
  <c r="I98" i="1"/>
  <c r="U97" i="1"/>
  <c r="R97" i="1"/>
  <c r="O97" i="1"/>
  <c r="L97" i="1"/>
  <c r="K97" i="1"/>
  <c r="J97" i="1"/>
  <c r="I97" i="1"/>
  <c r="U96" i="1"/>
  <c r="U100" i="1" s="1"/>
  <c r="R96" i="1"/>
  <c r="R100" i="1" s="1"/>
  <c r="O96" i="1"/>
  <c r="O100" i="1" s="1"/>
  <c r="L100" i="1" s="1"/>
  <c r="L96" i="1"/>
  <c r="K96" i="1"/>
  <c r="J96" i="1"/>
  <c r="I96" i="1"/>
  <c r="K94" i="1"/>
  <c r="J94" i="1"/>
  <c r="G94" i="1"/>
  <c r="F94" i="1"/>
  <c r="E94" i="1"/>
  <c r="I94" i="1" s="1"/>
  <c r="U93" i="1"/>
  <c r="R93" i="1"/>
  <c r="O93" i="1"/>
  <c r="L93" i="1"/>
  <c r="K93" i="1"/>
  <c r="J93" i="1"/>
  <c r="I93" i="1"/>
  <c r="U92" i="1"/>
  <c r="U94" i="1" s="1"/>
  <c r="R92" i="1"/>
  <c r="R94" i="1" s="1"/>
  <c r="O92" i="1"/>
  <c r="O94" i="1" s="1"/>
  <c r="L94" i="1" s="1"/>
  <c r="L92" i="1"/>
  <c r="K92" i="1"/>
  <c r="J92" i="1"/>
  <c r="I92" i="1"/>
  <c r="K90" i="1"/>
  <c r="J90" i="1"/>
  <c r="G90" i="1"/>
  <c r="F90" i="1"/>
  <c r="E90" i="1"/>
  <c r="I90" i="1" s="1"/>
  <c r="U89" i="1"/>
  <c r="U90" i="1" s="1"/>
  <c r="R89" i="1"/>
  <c r="R90" i="1" s="1"/>
  <c r="O89" i="1"/>
  <c r="O90" i="1" s="1"/>
  <c r="L90" i="1" s="1"/>
  <c r="L89" i="1"/>
  <c r="K89" i="1"/>
  <c r="J89" i="1"/>
  <c r="I89" i="1"/>
  <c r="K87" i="1"/>
  <c r="J87" i="1"/>
  <c r="G87" i="1"/>
  <c r="F87" i="1"/>
  <c r="E87" i="1"/>
  <c r="I87" i="1" s="1"/>
  <c r="U86" i="1"/>
  <c r="U87" i="1" s="1"/>
  <c r="R86" i="1"/>
  <c r="R87" i="1" s="1"/>
  <c r="O87" i="1"/>
  <c r="L87" i="1" s="1"/>
  <c r="L86" i="1"/>
  <c r="K86" i="1"/>
  <c r="J86" i="1"/>
  <c r="I86" i="1"/>
  <c r="K84" i="1"/>
  <c r="J84" i="1"/>
  <c r="G84" i="1"/>
  <c r="F84" i="1"/>
  <c r="E84" i="1"/>
  <c r="I84" i="1" s="1"/>
  <c r="U83" i="1"/>
  <c r="U84" i="1" s="1"/>
  <c r="R83" i="1"/>
  <c r="R84" i="1" s="1"/>
  <c r="O83" i="1"/>
  <c r="O84" i="1" s="1"/>
  <c r="L84" i="1" s="1"/>
  <c r="L83" i="1"/>
  <c r="K83" i="1"/>
  <c r="J83" i="1"/>
  <c r="I83" i="1"/>
  <c r="K81" i="1"/>
  <c r="J81" i="1"/>
  <c r="G81" i="1"/>
  <c r="F81" i="1"/>
  <c r="E81" i="1"/>
  <c r="I81" i="1" s="1"/>
  <c r="U80" i="1"/>
  <c r="L80" i="1"/>
  <c r="K80" i="1"/>
  <c r="J80" i="1"/>
  <c r="I80" i="1"/>
  <c r="U79" i="1"/>
  <c r="U81" i="1" s="1"/>
  <c r="R79" i="1"/>
  <c r="R81" i="1" s="1"/>
  <c r="O79" i="1"/>
  <c r="O81" i="1" s="1"/>
  <c r="L81" i="1" s="1"/>
  <c r="L79" i="1"/>
  <c r="K79" i="1"/>
  <c r="J79" i="1"/>
  <c r="I79" i="1"/>
  <c r="K77" i="1"/>
  <c r="J77" i="1"/>
  <c r="G77" i="1"/>
  <c r="F77" i="1"/>
  <c r="E77" i="1"/>
  <c r="I77" i="1" s="1"/>
  <c r="U77" i="1"/>
  <c r="R76" i="1"/>
  <c r="R77" i="1" s="1"/>
  <c r="O76" i="1"/>
  <c r="O77" i="1" s="1"/>
  <c r="L77" i="1" s="1"/>
  <c r="L76" i="1"/>
  <c r="K76" i="1"/>
  <c r="J76" i="1"/>
  <c r="I76" i="1"/>
  <c r="K74" i="1"/>
  <c r="J74" i="1"/>
  <c r="G74" i="1"/>
  <c r="F74" i="1"/>
  <c r="E74" i="1"/>
  <c r="I74" i="1" s="1"/>
  <c r="U73" i="1"/>
  <c r="U74" i="1" s="1"/>
  <c r="R73" i="1"/>
  <c r="R74" i="1" s="1"/>
  <c r="O73" i="1"/>
  <c r="O74" i="1" s="1"/>
  <c r="L74" i="1" s="1"/>
  <c r="L73" i="1"/>
  <c r="K73" i="1"/>
  <c r="J73" i="1"/>
  <c r="I73" i="1"/>
  <c r="K71" i="1"/>
  <c r="J71" i="1"/>
  <c r="G71" i="1"/>
  <c r="F71" i="1"/>
  <c r="E71" i="1"/>
  <c r="I71" i="1" s="1"/>
  <c r="U70" i="1"/>
  <c r="R70" i="1"/>
  <c r="O70" i="1"/>
  <c r="L70" i="1"/>
  <c r="K70" i="1"/>
  <c r="J70" i="1"/>
  <c r="I70" i="1"/>
  <c r="U69" i="1"/>
  <c r="R69" i="1"/>
  <c r="O69" i="1"/>
  <c r="L69" i="1"/>
  <c r="K69" i="1"/>
  <c r="J69" i="1"/>
  <c r="I69" i="1"/>
  <c r="U68" i="1"/>
  <c r="R68" i="1"/>
  <c r="O68" i="1"/>
  <c r="L68" i="1"/>
  <c r="K68" i="1"/>
  <c r="J68" i="1"/>
  <c r="I68" i="1"/>
  <c r="U67" i="1"/>
  <c r="U71" i="1" s="1"/>
  <c r="R67" i="1"/>
  <c r="R71" i="1" s="1"/>
  <c r="O67" i="1"/>
  <c r="O71" i="1" s="1"/>
  <c r="L71" i="1" s="1"/>
  <c r="L67" i="1"/>
  <c r="K67" i="1"/>
  <c r="J67" i="1"/>
  <c r="I67" i="1"/>
  <c r="K65" i="1"/>
  <c r="J65" i="1"/>
  <c r="G65" i="1"/>
  <c r="F65" i="1"/>
  <c r="E65" i="1"/>
  <c r="I65" i="1" s="1"/>
  <c r="U64" i="1"/>
  <c r="R64" i="1"/>
  <c r="O64" i="1"/>
  <c r="L64" i="1"/>
  <c r="K64" i="1"/>
  <c r="J64" i="1"/>
  <c r="I64" i="1"/>
  <c r="U58" i="1"/>
  <c r="R58" i="1"/>
  <c r="O58" i="1"/>
  <c r="L58" i="1"/>
  <c r="K58" i="1"/>
  <c r="J58" i="1"/>
  <c r="I58" i="1"/>
  <c r="U57" i="1"/>
  <c r="U65" i="1" s="1"/>
  <c r="R57" i="1"/>
  <c r="R65" i="1" s="1"/>
  <c r="O57" i="1"/>
  <c r="O65" i="1" s="1"/>
  <c r="L65" i="1" s="1"/>
  <c r="L57" i="1"/>
  <c r="K57" i="1"/>
  <c r="J57" i="1"/>
  <c r="I57" i="1"/>
  <c r="K55" i="1"/>
  <c r="J55" i="1"/>
  <c r="G55" i="1"/>
  <c r="F55" i="1"/>
  <c r="E55" i="1"/>
  <c r="I55" i="1" s="1"/>
  <c r="U54" i="1"/>
  <c r="R54" i="1"/>
  <c r="O54" i="1"/>
  <c r="L54" i="1"/>
  <c r="K54" i="1"/>
  <c r="J54" i="1"/>
  <c r="I54" i="1"/>
  <c r="U53" i="1"/>
  <c r="R53" i="1"/>
  <c r="O53" i="1"/>
  <c r="L53" i="1"/>
  <c r="K53" i="1"/>
  <c r="J53" i="1"/>
  <c r="I53" i="1"/>
  <c r="U52" i="1"/>
  <c r="U55" i="1" s="1"/>
  <c r="R52" i="1"/>
  <c r="R55" i="1" s="1"/>
  <c r="O52" i="1"/>
  <c r="O55" i="1" s="1"/>
  <c r="L55" i="1" s="1"/>
  <c r="L52" i="1"/>
  <c r="K52" i="1"/>
  <c r="J52" i="1"/>
  <c r="I52" i="1"/>
  <c r="K50" i="1"/>
  <c r="J50" i="1"/>
  <c r="G50" i="1"/>
  <c r="F50" i="1"/>
  <c r="E50" i="1"/>
  <c r="I50" i="1" s="1"/>
  <c r="U49" i="1"/>
  <c r="R49" i="1"/>
  <c r="O49" i="1"/>
  <c r="L49" i="1"/>
  <c r="K49" i="1"/>
  <c r="J49" i="1"/>
  <c r="I49" i="1"/>
  <c r="U48" i="1"/>
  <c r="U50" i="1" s="1"/>
  <c r="R48" i="1"/>
  <c r="R50" i="1" s="1"/>
  <c r="O48" i="1"/>
  <c r="O50" i="1" s="1"/>
  <c r="L50" i="1" s="1"/>
  <c r="L48" i="1"/>
  <c r="K48" i="1"/>
  <c r="J48" i="1"/>
  <c r="I48" i="1"/>
  <c r="K46" i="1"/>
  <c r="J46" i="1"/>
  <c r="G46" i="1"/>
  <c r="F46" i="1"/>
  <c r="E46" i="1"/>
  <c r="I46" i="1" s="1"/>
  <c r="U45" i="1"/>
  <c r="R45" i="1"/>
  <c r="O45" i="1"/>
  <c r="L45" i="1"/>
  <c r="K45" i="1"/>
  <c r="J45" i="1"/>
  <c r="I45" i="1"/>
  <c r="U44" i="1"/>
  <c r="R44" i="1"/>
  <c r="O44" i="1"/>
  <c r="L44" i="1"/>
  <c r="K44" i="1"/>
  <c r="J44" i="1"/>
  <c r="I44" i="1"/>
  <c r="U43" i="1"/>
  <c r="R43" i="1"/>
  <c r="O43" i="1"/>
  <c r="L43" i="1"/>
  <c r="K43" i="1"/>
  <c r="J43" i="1"/>
  <c r="I43" i="1"/>
  <c r="U42" i="1"/>
  <c r="R42" i="1"/>
  <c r="O42" i="1"/>
  <c r="L42" i="1"/>
  <c r="K42" i="1"/>
  <c r="J42" i="1"/>
  <c r="I42" i="1"/>
  <c r="U41" i="1"/>
  <c r="U46" i="1" s="1"/>
  <c r="R41" i="1"/>
  <c r="R46" i="1" s="1"/>
  <c r="O41" i="1"/>
  <c r="O46" i="1" s="1"/>
  <c r="L46" i="1" s="1"/>
  <c r="L41" i="1"/>
  <c r="K41" i="1"/>
  <c r="J41" i="1"/>
  <c r="I41" i="1"/>
  <c r="K39" i="1"/>
  <c r="J39" i="1"/>
  <c r="G39" i="1"/>
  <c r="F39" i="1"/>
  <c r="E39" i="1"/>
  <c r="I39" i="1" s="1"/>
  <c r="U38" i="1"/>
  <c r="U39" i="1" s="1"/>
  <c r="R38" i="1"/>
  <c r="R39" i="1" s="1"/>
  <c r="O38" i="1"/>
  <c r="O39" i="1" s="1"/>
  <c r="L39" i="1" s="1"/>
  <c r="L38" i="1"/>
  <c r="K38" i="1"/>
  <c r="J38" i="1"/>
  <c r="I38" i="1"/>
  <c r="K36" i="1"/>
  <c r="J36" i="1"/>
  <c r="G36" i="1"/>
  <c r="F36" i="1"/>
  <c r="E36" i="1"/>
  <c r="I36" i="1" s="1"/>
  <c r="U35" i="1"/>
  <c r="U36" i="1" s="1"/>
  <c r="R35" i="1"/>
  <c r="R36" i="1" s="1"/>
  <c r="O35" i="1"/>
  <c r="O36" i="1" s="1"/>
  <c r="L36" i="1" s="1"/>
  <c r="L35" i="1"/>
  <c r="K35" i="1"/>
  <c r="J35" i="1"/>
  <c r="I35" i="1"/>
  <c r="K33" i="1"/>
  <c r="J33" i="1"/>
  <c r="G33" i="1"/>
  <c r="F33" i="1"/>
  <c r="E33" i="1"/>
  <c r="I33" i="1" s="1"/>
  <c r="U32" i="1"/>
  <c r="R32" i="1"/>
  <c r="O32" i="1"/>
  <c r="L32" i="1"/>
  <c r="K32" i="1"/>
  <c r="J32" i="1"/>
  <c r="I32" i="1"/>
  <c r="U31" i="1"/>
  <c r="R31" i="1"/>
  <c r="O31" i="1"/>
  <c r="L31" i="1"/>
  <c r="K31" i="1"/>
  <c r="J31" i="1"/>
  <c r="I31" i="1"/>
  <c r="U30" i="1"/>
  <c r="U33" i="1" s="1"/>
  <c r="R30" i="1"/>
  <c r="R33" i="1" s="1"/>
  <c r="O30" i="1"/>
  <c r="O33" i="1" s="1"/>
  <c r="L33" i="1" s="1"/>
  <c r="L30" i="1"/>
  <c r="K30" i="1"/>
  <c r="J30" i="1"/>
  <c r="I30" i="1"/>
  <c r="K28" i="1"/>
  <c r="J28" i="1"/>
  <c r="G28" i="1"/>
  <c r="F28" i="1"/>
  <c r="E28" i="1"/>
  <c r="I28" i="1" s="1"/>
  <c r="U27" i="1"/>
  <c r="R27" i="1"/>
  <c r="O27" i="1"/>
  <c r="L27" i="1"/>
  <c r="K27" i="1"/>
  <c r="J27" i="1"/>
  <c r="I27" i="1"/>
  <c r="U26" i="1"/>
  <c r="R26" i="1"/>
  <c r="O26" i="1"/>
  <c r="L26" i="1"/>
  <c r="K26" i="1"/>
  <c r="J26" i="1"/>
  <c r="I26" i="1"/>
  <c r="U25" i="1"/>
  <c r="R25" i="1"/>
  <c r="O25" i="1"/>
  <c r="L25" i="1"/>
  <c r="K25" i="1"/>
  <c r="J25" i="1"/>
  <c r="I25" i="1"/>
  <c r="U24" i="1"/>
  <c r="R24" i="1"/>
  <c r="O24" i="1"/>
  <c r="L24" i="1"/>
  <c r="K24" i="1"/>
  <c r="J24" i="1"/>
  <c r="I24" i="1"/>
  <c r="U23" i="1"/>
  <c r="R23" i="1"/>
  <c r="O23" i="1"/>
  <c r="L23" i="1"/>
  <c r="K23" i="1"/>
  <c r="J23" i="1"/>
  <c r="I23" i="1"/>
  <c r="U22" i="1"/>
  <c r="U28" i="1" s="1"/>
  <c r="R22" i="1"/>
  <c r="R28" i="1" s="1"/>
  <c r="O22" i="1"/>
  <c r="O28" i="1" s="1"/>
  <c r="L28" i="1" s="1"/>
  <c r="L22" i="1"/>
  <c r="K22" i="1"/>
  <c r="J22" i="1"/>
  <c r="I22" i="1"/>
  <c r="K20" i="1"/>
  <c r="J20" i="1"/>
  <c r="G20" i="1"/>
  <c r="F20" i="1"/>
  <c r="E20" i="1"/>
  <c r="I20" i="1" s="1"/>
  <c r="U19" i="1"/>
  <c r="U20" i="1" s="1"/>
  <c r="R19" i="1"/>
  <c r="R20" i="1" s="1"/>
  <c r="O19" i="1"/>
  <c r="O20" i="1" s="1"/>
  <c r="L20" i="1" s="1"/>
  <c r="L19" i="1"/>
  <c r="K19" i="1"/>
  <c r="J19" i="1"/>
  <c r="I19" i="1"/>
  <c r="K17" i="1"/>
  <c r="J17" i="1"/>
  <c r="G17" i="1"/>
  <c r="F17" i="1"/>
  <c r="E17" i="1"/>
  <c r="I17" i="1" s="1"/>
  <c r="U16" i="1"/>
  <c r="R16" i="1"/>
  <c r="O16" i="1"/>
  <c r="L16" i="1"/>
  <c r="K16" i="1"/>
  <c r="J16" i="1"/>
  <c r="I16" i="1"/>
  <c r="U15" i="1"/>
  <c r="R15" i="1"/>
  <c r="O15" i="1"/>
  <c r="L15" i="1"/>
  <c r="K15" i="1"/>
  <c r="J15" i="1"/>
  <c r="I15" i="1"/>
  <c r="U14" i="1"/>
  <c r="U17" i="1" s="1"/>
  <c r="R14" i="1"/>
  <c r="R17" i="1" s="1"/>
  <c r="O14" i="1"/>
  <c r="O17" i="1" s="1"/>
  <c r="L17" i="1" s="1"/>
  <c r="L14" i="1"/>
  <c r="K14" i="1"/>
  <c r="J14" i="1"/>
  <c r="I14" i="1"/>
  <c r="K12" i="1"/>
  <c r="J12" i="1"/>
  <c r="G12" i="1"/>
  <c r="F12" i="1"/>
  <c r="E12" i="1"/>
  <c r="I12" i="1" s="1"/>
  <c r="U11" i="1"/>
  <c r="U12" i="1" s="1"/>
  <c r="R11" i="1"/>
  <c r="R12" i="1" s="1"/>
  <c r="O11" i="1"/>
  <c r="O12" i="1" s="1"/>
  <c r="L12" i="1" s="1"/>
  <c r="L11" i="1"/>
  <c r="K11" i="1"/>
  <c r="J11" i="1"/>
  <c r="I11" i="1"/>
  <c r="K9" i="1"/>
  <c r="K106" i="1" s="1"/>
  <c r="J9" i="1"/>
  <c r="J106" i="1" s="1"/>
  <c r="G9" i="1"/>
  <c r="G106" i="1" s="1"/>
  <c r="F9" i="1"/>
  <c r="F106" i="1" s="1"/>
  <c r="E9" i="1"/>
  <c r="U8" i="1"/>
  <c r="R8" i="1"/>
  <c r="O8" i="1"/>
  <c r="L8" i="1"/>
  <c r="K8" i="1"/>
  <c r="J8" i="1"/>
  <c r="I8" i="1"/>
  <c r="U7" i="1"/>
  <c r="R7" i="1"/>
  <c r="O7" i="1"/>
  <c r="L7" i="1"/>
  <c r="K7" i="1"/>
  <c r="J7" i="1"/>
  <c r="I7" i="1"/>
  <c r="U6" i="1"/>
  <c r="U9" i="1" s="1"/>
  <c r="U106" i="1" s="1"/>
  <c r="R6" i="1"/>
  <c r="R9" i="1" s="1"/>
  <c r="R106" i="1" s="1"/>
  <c r="O6" i="1"/>
  <c r="O9" i="1" s="1"/>
  <c r="L6" i="1"/>
  <c r="K6" i="1"/>
  <c r="J6" i="1"/>
  <c r="I6" i="1"/>
  <c r="O106" i="1" l="1"/>
  <c r="L9" i="1"/>
  <c r="L106" i="1" s="1"/>
  <c r="E106" i="1"/>
  <c r="I9" i="1"/>
  <c r="I106" i="1" s="1"/>
</calcChain>
</file>

<file path=xl/sharedStrings.xml><?xml version="1.0" encoding="utf-8"?>
<sst xmlns="http://schemas.openxmlformats.org/spreadsheetml/2006/main" count="354" uniqueCount="90">
  <si>
    <t>４　幼稚園別学級数、幼児数</t>
    <phoneticPr fontId="4"/>
  </si>
  <si>
    <t>区名</t>
    <rPh sb="0" eb="1">
      <t>ク</t>
    </rPh>
    <rPh sb="1" eb="2">
      <t>メイ</t>
    </rPh>
    <phoneticPr fontId="4"/>
  </si>
  <si>
    <t>園名</t>
    <rPh sb="0" eb="2">
      <t>エンメイ</t>
    </rPh>
    <phoneticPr fontId="4"/>
  </si>
  <si>
    <t>学級数</t>
    <rPh sb="0" eb="2">
      <t>ガッキュウ</t>
    </rPh>
    <rPh sb="2" eb="3">
      <t>スウ</t>
    </rPh>
    <phoneticPr fontId="4"/>
  </si>
  <si>
    <t>合計</t>
    <rPh sb="0" eb="2">
      <t>ゴウケイ</t>
    </rPh>
    <phoneticPr fontId="4"/>
  </si>
  <si>
    <t>３歳児</t>
    <rPh sb="1" eb="3">
      <t>サイジ</t>
    </rPh>
    <phoneticPr fontId="4"/>
  </si>
  <si>
    <t>４歳児</t>
    <rPh sb="1" eb="3">
      <t>サイジ</t>
    </rPh>
    <phoneticPr fontId="4"/>
  </si>
  <si>
    <t>５歳児</t>
    <rPh sb="1" eb="3">
      <t>サイジ</t>
    </rPh>
    <phoneticPr fontId="4"/>
  </si>
  <si>
    <t>混合</t>
    <rPh sb="0" eb="2">
      <t>コンゴウ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</si>
  <si>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</si>
  <si>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</si>
  <si>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</si>
  <si>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北　　</t>
  </si>
  <si>
    <t>菅南</t>
  </si>
  <si>
    <t>-</t>
    <phoneticPr fontId="4"/>
  </si>
  <si>
    <t/>
  </si>
  <si>
    <t>滝川</t>
  </si>
  <si>
    <t>-</t>
  </si>
  <si>
    <t>中大淀</t>
  </si>
  <si>
    <t>　　計</t>
  </si>
  <si>
    <t>都島　</t>
  </si>
  <si>
    <t>桜宮</t>
  </si>
  <si>
    <t>福島　</t>
  </si>
  <si>
    <t>西野田</t>
  </si>
  <si>
    <t>貫江田</t>
  </si>
  <si>
    <t>海老江西</t>
  </si>
  <si>
    <t>此花　</t>
  </si>
  <si>
    <t>伝法</t>
  </si>
  <si>
    <t>中央　</t>
  </si>
  <si>
    <t>愛珠</t>
  </si>
  <si>
    <t>銅座</t>
  </si>
  <si>
    <t>玉造</t>
  </si>
  <si>
    <t>中大江</t>
  </si>
  <si>
    <t>桃園</t>
  </si>
  <si>
    <t>南</t>
  </si>
  <si>
    <t>西　　</t>
  </si>
  <si>
    <t>九条</t>
  </si>
  <si>
    <t>靱</t>
  </si>
  <si>
    <t>日吉</t>
  </si>
  <si>
    <t>港　　</t>
  </si>
  <si>
    <t>三先</t>
  </si>
  <si>
    <t>大正　</t>
  </si>
  <si>
    <t>三軒家西</t>
  </si>
  <si>
    <t>天王寺</t>
  </si>
  <si>
    <t>五条</t>
  </si>
  <si>
    <t>真田山</t>
  </si>
  <si>
    <t>味原</t>
  </si>
  <si>
    <t>大江</t>
  </si>
  <si>
    <t>生魂</t>
  </si>
  <si>
    <t>浪速　</t>
  </si>
  <si>
    <t>日東</t>
  </si>
  <si>
    <t>立葉</t>
  </si>
  <si>
    <t>西淀川</t>
  </si>
  <si>
    <t>姫島</t>
  </si>
  <si>
    <t>野里</t>
  </si>
  <si>
    <t>大和田</t>
  </si>
  <si>
    <t>淀川　</t>
  </si>
  <si>
    <t>西中島</t>
  </si>
  <si>
    <t>田川</t>
  </si>
  <si>
    <t>新高</t>
  </si>
  <si>
    <t>東成　</t>
  </si>
  <si>
    <t>今里</t>
  </si>
  <si>
    <t>東小橋</t>
  </si>
  <si>
    <t>北中道</t>
  </si>
  <si>
    <t>東中本</t>
  </si>
  <si>
    <t>生野　</t>
  </si>
  <si>
    <t>鶴橋</t>
  </si>
  <si>
    <t>旭　　</t>
  </si>
  <si>
    <t>旭東</t>
  </si>
  <si>
    <t>城東　</t>
  </si>
  <si>
    <t>鯰江</t>
  </si>
  <si>
    <t>城東</t>
  </si>
  <si>
    <t>鶴見　</t>
  </si>
  <si>
    <t>榎本</t>
  </si>
  <si>
    <t>阿倍野</t>
  </si>
  <si>
    <t>常盤</t>
  </si>
  <si>
    <t>住之江</t>
  </si>
  <si>
    <t>粉浜</t>
  </si>
  <si>
    <t>住吉　</t>
  </si>
  <si>
    <t>住吉</t>
  </si>
  <si>
    <t>墨江</t>
  </si>
  <si>
    <t>平野　</t>
  </si>
  <si>
    <t>長吉</t>
  </si>
  <si>
    <t>長吉第二</t>
  </si>
  <si>
    <t>瓜破北</t>
  </si>
  <si>
    <t>加美北</t>
  </si>
  <si>
    <t>西成　</t>
  </si>
  <si>
    <t>玉出</t>
  </si>
  <si>
    <t>天下茶屋</t>
  </si>
  <si>
    <t>　　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</si>
</sst>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58" fontId="6" fillId="0" borderId="0" xfId="1" applyNumberFormat="1" applyFont="1"/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wrapText="1" justifyLastLine="1"/>
    </xf>
    <xf numFmtId="0" fontId="6" fillId="0" borderId="12" xfId="1" applyFont="1" applyBorder="1" applyAlignment="1">
      <alignment horizontal="distributed" vertical="center" justifyLastLine="1"/>
    </xf>
    <xf numFmtId="0" fontId="6" fillId="0" borderId="13" xfId="1" applyFont="1" applyBorder="1" applyAlignment="1">
      <alignment horizontal="distributed" vertical="center" justifyLastLine="1"/>
    </xf>
    <xf numFmtId="0" fontId="6" fillId="0" borderId="14" xfId="1" applyFont="1" applyBorder="1" applyAlignment="1">
      <alignment horizontal="distributed" vertical="center" justifyLastLine="1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5" xfId="2" applyNumberFormat="1" applyFont="1" applyBorder="1" applyAlignment="1">
      <alignment horizontal="right" vertical="center"/>
    </xf>
    <xf numFmtId="0" fontId="6" fillId="0" borderId="17" xfId="2" applyNumberFormat="1" applyFont="1" applyBorder="1" applyAlignment="1">
      <alignment horizontal="right" vertical="center"/>
    </xf>
    <xf numFmtId="0" fontId="6" fillId="0" borderId="18" xfId="2" applyNumberFormat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6" fillId="0" borderId="19" xfId="2" applyNumberFormat="1" applyFont="1" applyFill="1" applyBorder="1" applyAlignment="1">
      <alignment horizontal="right" vertical="center"/>
    </xf>
    <xf numFmtId="0" fontId="6" fillId="0" borderId="17" xfId="2" applyNumberFormat="1" applyFont="1" applyFill="1" applyBorder="1" applyAlignment="1">
      <alignment horizontal="right" vertical="center"/>
    </xf>
    <xf numFmtId="0" fontId="6" fillId="0" borderId="15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1" xfId="2" applyNumberFormat="1" applyFont="1" applyFill="1" applyBorder="1" applyAlignment="1">
      <alignment horizontal="right" vertical="center"/>
    </xf>
    <xf numFmtId="0" fontId="6" fillId="0" borderId="22" xfId="2" applyNumberFormat="1" applyFont="1" applyBorder="1" applyAlignment="1">
      <alignment horizontal="right" vertical="center"/>
    </xf>
    <xf numFmtId="0" fontId="6" fillId="0" borderId="23" xfId="2" applyNumberFormat="1" applyFont="1" applyFill="1" applyBorder="1" applyAlignment="1">
      <alignment horizontal="right" vertical="center"/>
    </xf>
    <xf numFmtId="0" fontId="6" fillId="0" borderId="23" xfId="1" applyFont="1" applyBorder="1" applyAlignment="1">
      <alignment horizontal="right" vertical="center"/>
    </xf>
    <xf numFmtId="0" fontId="6" fillId="0" borderId="24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7" xfId="2" applyNumberFormat="1" applyFont="1" applyBorder="1" applyAlignment="1">
      <alignment horizontal="right" vertical="center"/>
    </xf>
    <xf numFmtId="0" fontId="6" fillId="0" borderId="25" xfId="2" applyNumberFormat="1" applyFont="1" applyBorder="1" applyAlignment="1">
      <alignment horizontal="right" vertical="center"/>
    </xf>
    <xf numFmtId="0" fontId="6" fillId="0" borderId="26" xfId="2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right" vertical="center"/>
    </xf>
    <xf numFmtId="0" fontId="6" fillId="0" borderId="27" xfId="2" applyNumberFormat="1" applyFont="1" applyFill="1" applyBorder="1" applyAlignment="1">
      <alignment horizontal="right" vertical="center"/>
    </xf>
    <xf numFmtId="0" fontId="6" fillId="0" borderId="25" xfId="2" applyNumberFormat="1" applyFont="1" applyFill="1" applyBorder="1" applyAlignment="1">
      <alignment horizontal="right" vertical="center"/>
    </xf>
    <xf numFmtId="0" fontId="6" fillId="0" borderId="7" xfId="2" applyNumberFormat="1" applyFont="1" applyFill="1" applyBorder="1" applyAlignment="1">
      <alignment horizontal="right" vertical="center"/>
    </xf>
    <xf numFmtId="0" fontId="6" fillId="0" borderId="28" xfId="2" applyNumberFormat="1" applyFont="1" applyFill="1" applyBorder="1" applyAlignment="1">
      <alignment horizontal="right" vertical="center"/>
    </xf>
    <xf numFmtId="0" fontId="6" fillId="0" borderId="29" xfId="2" applyNumberFormat="1" applyFont="1" applyFill="1" applyBorder="1" applyAlignment="1">
      <alignment horizontal="right" vertical="center"/>
    </xf>
    <xf numFmtId="0" fontId="6" fillId="0" borderId="22" xfId="2" applyNumberFormat="1" applyFont="1" applyFill="1" applyBorder="1" applyAlignment="1">
      <alignment horizontal="right" vertical="center"/>
    </xf>
    <xf numFmtId="38" fontId="6" fillId="0" borderId="15" xfId="2" applyFont="1" applyBorder="1" applyAlignment="1">
      <alignment horizontal="left" vertical="center"/>
    </xf>
    <xf numFmtId="38" fontId="6" fillId="0" borderId="16" xfId="2" applyFont="1" applyBorder="1" applyAlignment="1">
      <alignment horizontal="left" vertical="center"/>
    </xf>
    <xf numFmtId="38" fontId="6" fillId="0" borderId="15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17" xfId="2" applyFont="1" applyFill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38" fontId="6" fillId="0" borderId="23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5" fillId="0" borderId="0" xfId="2" applyFont="1"/>
    <xf numFmtId="0" fontId="6" fillId="0" borderId="19" xfId="2" applyNumberFormat="1" applyFont="1" applyBorder="1" applyAlignment="1">
      <alignment horizontal="right" vertical="center"/>
    </xf>
    <xf numFmtId="0" fontId="6" fillId="0" borderId="23" xfId="2" applyNumberFormat="1" applyFont="1" applyBorder="1" applyAlignment="1">
      <alignment horizontal="right" vertical="center"/>
    </xf>
    <xf numFmtId="0" fontId="6" fillId="0" borderId="27" xfId="2" applyNumberFormat="1" applyFont="1" applyBorder="1" applyAlignment="1">
      <alignment horizontal="right" vertical="center"/>
    </xf>
    <xf numFmtId="0" fontId="6" fillId="0" borderId="28" xfId="2" applyNumberFormat="1" applyFont="1" applyBorder="1" applyAlignment="1">
      <alignment horizontal="right" vertical="center"/>
    </xf>
    <xf numFmtId="0" fontId="6" fillId="0" borderId="29" xfId="2" applyNumberFormat="1" applyFont="1" applyBorder="1" applyAlignment="1">
      <alignment horizontal="right" vertical="center"/>
    </xf>
    <xf numFmtId="0" fontId="1" fillId="0" borderId="0" xfId="1"/>
    <xf numFmtId="0" fontId="7" fillId="0" borderId="15" xfId="2" applyNumberFormat="1" applyFont="1" applyBorder="1" applyAlignment="1">
      <alignment horizontal="right" vertical="center"/>
    </xf>
    <xf numFmtId="0" fontId="7" fillId="0" borderId="22" xfId="2" applyNumberFormat="1" applyFont="1" applyBorder="1" applyAlignment="1">
      <alignment horizontal="right" vertical="center"/>
    </xf>
    <xf numFmtId="0" fontId="7" fillId="0" borderId="0" xfId="2" applyNumberFormat="1" applyFont="1" applyBorder="1" applyAlignment="1">
      <alignment horizontal="right" vertical="center"/>
    </xf>
    <xf numFmtId="58" fontId="6" fillId="0" borderId="0" xfId="1" applyNumberFormat="1" applyFont="1" applyAlignment="1">
      <alignment horizontal="center"/>
    </xf>
    <xf numFmtId="0" fontId="6" fillId="0" borderId="1" xfId="1" applyFont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6" fillId="0" borderId="2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6" fillId="0" borderId="5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</cellXfs>
  <cellStyles count="3">
    <cellStyle name="桁区切り 2 2" xfId="2" xr:uid="{C072C647-5EFA-4E10-82E6-A103FB516E3D}"/>
    <cellStyle name="標準" xfId="0" builtinId="0"/>
    <cellStyle name="標準 2" xfId="1" xr:uid="{CA785C8C-9A66-472B-A16F-31425F138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5182-68B3-4F87-94EC-3716B23E1D80}">
  <dimension ref="A1:U111"/>
  <sheetViews>
    <sheetView tabSelected="1" view="pageBreakPreview" zoomScaleNormal="100" zoomScaleSheetLayoutView="100" workbookViewId="0">
      <selection activeCell="B1" sqref="B1"/>
    </sheetView>
  </sheetViews>
  <sheetFormatPr defaultColWidth="2.19921875" defaultRowHeight="13.2" x14ac:dyDescent="0.2"/>
  <cols>
    <col min="1" max="1" width="0.69921875" style="58" customWidth="1"/>
    <col min="2" max="2" width="6.19921875" style="58" customWidth="1"/>
    <col min="3" max="3" width="1" style="58" customWidth="1"/>
    <col min="4" max="4" width="17.19921875" style="58" customWidth="1"/>
    <col min="5" max="9" width="7.59765625" style="58" customWidth="1"/>
    <col min="10" max="21" width="8.296875" style="58" customWidth="1"/>
    <col min="22" max="22" width="4.796875" style="58" bestFit="1" customWidth="1"/>
    <col min="23" max="16384" width="2.19921875" style="58"/>
  </cols>
  <sheetData>
    <row r="1" spans="1:21" s="2" customFormat="1" ht="14.4" x14ac:dyDescent="0.2">
      <c r="A1" s="1" t="s">
        <v>0</v>
      </c>
      <c r="C1" s="1"/>
      <c r="R1" s="3"/>
      <c r="S1" s="3"/>
      <c r="T1" s="3"/>
      <c r="U1" s="4"/>
    </row>
    <row r="2" spans="1:21" s="2" customFormat="1" x14ac:dyDescent="0.2">
      <c r="Q2" s="4"/>
      <c r="R2" s="5"/>
      <c r="S2" s="62">
        <v>45778</v>
      </c>
      <c r="T2" s="62"/>
      <c r="U2" s="62"/>
    </row>
    <row r="3" spans="1:21" s="2" customFormat="1" ht="10.8" x14ac:dyDescent="0.15"/>
    <row r="4" spans="1:21" s="2" customFormat="1" ht="20.25" customHeight="1" x14ac:dyDescent="0.15">
      <c r="A4" s="63" t="s">
        <v>1</v>
      </c>
      <c r="B4" s="64"/>
      <c r="C4" s="63" t="s">
        <v>2</v>
      </c>
      <c r="D4" s="67"/>
      <c r="E4" s="70" t="s">
        <v>3</v>
      </c>
      <c r="F4" s="71"/>
      <c r="G4" s="71"/>
      <c r="H4" s="71"/>
      <c r="I4" s="71"/>
      <c r="J4" s="72" t="s">
        <v>4</v>
      </c>
      <c r="K4" s="73"/>
      <c r="L4" s="73"/>
      <c r="M4" s="70" t="s">
        <v>5</v>
      </c>
      <c r="N4" s="73"/>
      <c r="O4" s="74"/>
      <c r="P4" s="73" t="s">
        <v>6</v>
      </c>
      <c r="Q4" s="73"/>
      <c r="R4" s="73"/>
      <c r="S4" s="70" t="s">
        <v>7</v>
      </c>
      <c r="T4" s="73"/>
      <c r="U4" s="74"/>
    </row>
    <row r="5" spans="1:21" s="2" customFormat="1" ht="20.25" customHeight="1" x14ac:dyDescent="0.15">
      <c r="A5" s="65"/>
      <c r="B5" s="66"/>
      <c r="C5" s="68"/>
      <c r="D5" s="69"/>
      <c r="E5" s="6" t="s">
        <v>5</v>
      </c>
      <c r="F5" s="7" t="s">
        <v>6</v>
      </c>
      <c r="G5" s="7" t="s">
        <v>7</v>
      </c>
      <c r="H5" s="8" t="s">
        <v>8</v>
      </c>
      <c r="I5" s="9" t="s">
        <v>9</v>
      </c>
      <c r="J5" s="10" t="s">
        <v>10</v>
      </c>
      <c r="K5" s="7" t="s">
        <v>11</v>
      </c>
      <c r="L5" s="7" t="s">
        <v>9</v>
      </c>
      <c r="M5" s="6" t="s">
        <v>10</v>
      </c>
      <c r="N5" s="7" t="s">
        <v>11</v>
      </c>
      <c r="O5" s="11" t="s">
        <v>9</v>
      </c>
      <c r="P5" s="12" t="s">
        <v>10</v>
      </c>
      <c r="Q5" s="7" t="s">
        <v>11</v>
      </c>
      <c r="R5" s="7" t="s">
        <v>9</v>
      </c>
      <c r="S5" s="6" t="s">
        <v>10</v>
      </c>
      <c r="T5" s="7" t="s">
        <v>11</v>
      </c>
      <c r="U5" s="11" t="s">
        <v>9</v>
      </c>
    </row>
    <row r="6" spans="1:21" s="2" customFormat="1" ht="13.5" customHeight="1" x14ac:dyDescent="0.15">
      <c r="A6" s="13"/>
      <c r="B6" s="14" t="s">
        <v>12</v>
      </c>
      <c r="C6" s="13"/>
      <c r="D6" s="14" t="s">
        <v>13</v>
      </c>
      <c r="E6" s="15">
        <v>1</v>
      </c>
      <c r="F6" s="16">
        <v>1</v>
      </c>
      <c r="G6" s="16">
        <v>1</v>
      </c>
      <c r="H6" s="17" t="s">
        <v>14</v>
      </c>
      <c r="I6" s="18">
        <f>SUM(E6:G6)</f>
        <v>3</v>
      </c>
      <c r="J6" s="19">
        <f>SUM(M6,P6,S6)</f>
        <v>27</v>
      </c>
      <c r="K6" s="20">
        <f>SUM(N6,Q6,T6)</f>
        <v>22</v>
      </c>
      <c r="L6" s="20">
        <f>SUM(O6,R6,U6)</f>
        <v>49</v>
      </c>
      <c r="M6" s="21">
        <v>8</v>
      </c>
      <c r="N6" s="20">
        <v>7</v>
      </c>
      <c r="O6" s="22">
        <f>SUM(M6:N6)</f>
        <v>15</v>
      </c>
      <c r="P6" s="23">
        <v>9</v>
      </c>
      <c r="Q6" s="20">
        <v>9</v>
      </c>
      <c r="R6" s="24">
        <f>SUM(P6:Q6)</f>
        <v>18</v>
      </c>
      <c r="S6" s="21">
        <v>10</v>
      </c>
      <c r="T6" s="20">
        <v>6</v>
      </c>
      <c r="U6" s="22">
        <f>SUM(S6:T6)</f>
        <v>16</v>
      </c>
    </row>
    <row r="7" spans="1:21" s="2" customFormat="1" ht="13.5" customHeight="1" x14ac:dyDescent="0.15">
      <c r="A7" s="13"/>
      <c r="B7" s="14" t="s">
        <v>15</v>
      </c>
      <c r="C7" s="13"/>
      <c r="D7" s="14" t="s">
        <v>16</v>
      </c>
      <c r="E7" s="15">
        <v>1</v>
      </c>
      <c r="F7" s="16">
        <v>1</v>
      </c>
      <c r="G7" s="16">
        <v>1</v>
      </c>
      <c r="H7" s="25" t="s">
        <v>17</v>
      </c>
      <c r="I7" s="18">
        <f t="shared" ref="I7:I58" si="0">SUM(E7:G7)</f>
        <v>3</v>
      </c>
      <c r="J7" s="19">
        <f t="shared" ref="J7:L58" si="1">SUM(M7,P7,S7)</f>
        <v>28</v>
      </c>
      <c r="K7" s="20">
        <f t="shared" si="1"/>
        <v>28</v>
      </c>
      <c r="L7" s="20">
        <f t="shared" si="1"/>
        <v>56</v>
      </c>
      <c r="M7" s="21">
        <v>5</v>
      </c>
      <c r="N7" s="20">
        <v>7</v>
      </c>
      <c r="O7" s="26">
        <f t="shared" ref="O7:O58" si="2">SUM(M7:N7)</f>
        <v>12</v>
      </c>
      <c r="P7" s="23">
        <v>10</v>
      </c>
      <c r="Q7" s="20">
        <v>12</v>
      </c>
      <c r="R7" s="20">
        <f t="shared" ref="R7:R58" si="3">SUM(P7:Q7)</f>
        <v>22</v>
      </c>
      <c r="S7" s="21">
        <v>13</v>
      </c>
      <c r="T7" s="20">
        <v>9</v>
      </c>
      <c r="U7" s="26">
        <f t="shared" ref="U7:U58" si="4">SUM(S7:T7)</f>
        <v>22</v>
      </c>
    </row>
    <row r="8" spans="1:21" s="2" customFormat="1" ht="13.5" customHeight="1" x14ac:dyDescent="0.15">
      <c r="A8" s="13"/>
      <c r="B8" s="14" t="s">
        <v>15</v>
      </c>
      <c r="C8" s="13"/>
      <c r="D8" s="14" t="s">
        <v>18</v>
      </c>
      <c r="E8" s="15">
        <v>0</v>
      </c>
      <c r="F8" s="16">
        <v>1</v>
      </c>
      <c r="G8" s="16">
        <v>1</v>
      </c>
      <c r="H8" s="25" t="s">
        <v>14</v>
      </c>
      <c r="I8" s="18">
        <f>SUM(E8:G8)</f>
        <v>2</v>
      </c>
      <c r="J8" s="19">
        <f t="shared" si="1"/>
        <v>19</v>
      </c>
      <c r="K8" s="20">
        <f t="shared" si="1"/>
        <v>14</v>
      </c>
      <c r="L8" s="20">
        <f t="shared" si="1"/>
        <v>33</v>
      </c>
      <c r="M8" s="21">
        <v>0</v>
      </c>
      <c r="N8" s="20">
        <v>0</v>
      </c>
      <c r="O8" s="26">
        <f t="shared" si="2"/>
        <v>0</v>
      </c>
      <c r="P8" s="23">
        <v>7</v>
      </c>
      <c r="Q8" s="20">
        <v>7</v>
      </c>
      <c r="R8" s="20">
        <f t="shared" si="3"/>
        <v>14</v>
      </c>
      <c r="S8" s="21">
        <v>12</v>
      </c>
      <c r="T8" s="20">
        <v>7</v>
      </c>
      <c r="U8" s="26">
        <f t="shared" si="4"/>
        <v>19</v>
      </c>
    </row>
    <row r="9" spans="1:21" s="2" customFormat="1" ht="13.5" customHeight="1" x14ac:dyDescent="0.15">
      <c r="A9" s="13"/>
      <c r="B9" s="14" t="s">
        <v>15</v>
      </c>
      <c r="C9" s="13"/>
      <c r="D9" s="14" t="s">
        <v>19</v>
      </c>
      <c r="E9" s="15">
        <f>SUM(E6:E8)</f>
        <v>2</v>
      </c>
      <c r="F9" s="16">
        <f>SUM(F6:F8)</f>
        <v>3</v>
      </c>
      <c r="G9" s="16">
        <f>SUM(G6:G8)</f>
        <v>3</v>
      </c>
      <c r="H9" s="25" t="s">
        <v>17</v>
      </c>
      <c r="I9" s="18">
        <f t="shared" si="0"/>
        <v>8</v>
      </c>
      <c r="J9" s="19">
        <f t="shared" si="1"/>
        <v>74</v>
      </c>
      <c r="K9" s="20">
        <f>SUM(N9,Q9,T9)</f>
        <v>64</v>
      </c>
      <c r="L9" s="18">
        <f>SUM(O9,R9,U9)</f>
        <v>138</v>
      </c>
      <c r="M9" s="21">
        <f>SUM(M6:M8)</f>
        <v>13</v>
      </c>
      <c r="N9" s="20">
        <f>SUM(N6:N8)</f>
        <v>14</v>
      </c>
      <c r="O9" s="27">
        <f t="shared" ref="O9:U9" si="5">SUM(O6:O8)</f>
        <v>27</v>
      </c>
      <c r="P9" s="23">
        <f t="shared" si="5"/>
        <v>26</v>
      </c>
      <c r="Q9" s="20">
        <f t="shared" si="5"/>
        <v>28</v>
      </c>
      <c r="R9" s="18">
        <f t="shared" si="5"/>
        <v>54</v>
      </c>
      <c r="S9" s="21">
        <f t="shared" si="5"/>
        <v>35</v>
      </c>
      <c r="T9" s="20">
        <f t="shared" si="5"/>
        <v>22</v>
      </c>
      <c r="U9" s="27">
        <f t="shared" si="5"/>
        <v>57</v>
      </c>
    </row>
    <row r="10" spans="1:21" s="2" customFormat="1" ht="13.5" customHeight="1" x14ac:dyDescent="0.15">
      <c r="A10" s="13"/>
      <c r="B10" s="14" t="s">
        <v>15</v>
      </c>
      <c r="C10" s="13"/>
      <c r="D10" s="14" t="s">
        <v>15</v>
      </c>
      <c r="E10" s="15"/>
      <c r="F10" s="16"/>
      <c r="G10" s="16"/>
      <c r="H10" s="25" t="s">
        <v>15</v>
      </c>
      <c r="I10" s="18"/>
      <c r="J10" s="19"/>
      <c r="K10" s="20"/>
      <c r="L10" s="20"/>
      <c r="M10" s="21"/>
      <c r="N10" s="20"/>
      <c r="O10" s="26"/>
      <c r="P10" s="23"/>
      <c r="Q10" s="20"/>
      <c r="R10" s="20"/>
      <c r="S10" s="21"/>
      <c r="T10" s="20"/>
      <c r="U10" s="26"/>
    </row>
    <row r="11" spans="1:21" s="2" customFormat="1" ht="13.5" customHeight="1" x14ac:dyDescent="0.15">
      <c r="A11" s="13"/>
      <c r="B11" s="14" t="s">
        <v>20</v>
      </c>
      <c r="C11" s="13"/>
      <c r="D11" s="14" t="s">
        <v>21</v>
      </c>
      <c r="E11" s="15">
        <v>1</v>
      </c>
      <c r="F11" s="16">
        <v>1</v>
      </c>
      <c r="G11" s="16">
        <v>1</v>
      </c>
      <c r="H11" s="25" t="s">
        <v>14</v>
      </c>
      <c r="I11" s="18">
        <f>SUM(E11:G11)</f>
        <v>3</v>
      </c>
      <c r="J11" s="19">
        <f t="shared" si="1"/>
        <v>22</v>
      </c>
      <c r="K11" s="20">
        <f t="shared" si="1"/>
        <v>21</v>
      </c>
      <c r="L11" s="20">
        <f t="shared" si="1"/>
        <v>43</v>
      </c>
      <c r="M11" s="21">
        <v>7</v>
      </c>
      <c r="N11" s="20">
        <v>7</v>
      </c>
      <c r="O11" s="26">
        <f t="shared" si="2"/>
        <v>14</v>
      </c>
      <c r="P11" s="23">
        <v>4</v>
      </c>
      <c r="Q11" s="20">
        <v>8</v>
      </c>
      <c r="R11" s="20">
        <f t="shared" si="3"/>
        <v>12</v>
      </c>
      <c r="S11" s="21">
        <v>11</v>
      </c>
      <c r="T11" s="20">
        <v>6</v>
      </c>
      <c r="U11" s="26">
        <f t="shared" si="4"/>
        <v>17</v>
      </c>
    </row>
    <row r="12" spans="1:21" s="2" customFormat="1" ht="13.5" customHeight="1" x14ac:dyDescent="0.15">
      <c r="A12" s="13"/>
      <c r="B12" s="14" t="s">
        <v>15</v>
      </c>
      <c r="C12" s="13"/>
      <c r="D12" s="14" t="s">
        <v>19</v>
      </c>
      <c r="E12" s="28">
        <f>SUM(E11)</f>
        <v>1</v>
      </c>
      <c r="F12" s="29">
        <f t="shared" ref="F12:G12" si="6">SUM(F11)</f>
        <v>1</v>
      </c>
      <c r="G12" s="25">
        <f t="shared" si="6"/>
        <v>1</v>
      </c>
      <c r="H12" s="25" t="s">
        <v>17</v>
      </c>
      <c r="I12" s="18">
        <f t="shared" si="0"/>
        <v>3</v>
      </c>
      <c r="J12" s="19">
        <f t="shared" si="1"/>
        <v>22</v>
      </c>
      <c r="K12" s="20">
        <f t="shared" si="1"/>
        <v>21</v>
      </c>
      <c r="L12" s="20">
        <f t="shared" si="1"/>
        <v>43</v>
      </c>
      <c r="M12" s="21">
        <f>M11</f>
        <v>7</v>
      </c>
      <c r="N12" s="20">
        <f>N11</f>
        <v>7</v>
      </c>
      <c r="O12" s="26">
        <f t="shared" ref="O12:U12" si="7">O11</f>
        <v>14</v>
      </c>
      <c r="P12" s="23">
        <f t="shared" si="7"/>
        <v>4</v>
      </c>
      <c r="Q12" s="20">
        <f t="shared" si="7"/>
        <v>8</v>
      </c>
      <c r="R12" s="20">
        <f t="shared" si="7"/>
        <v>12</v>
      </c>
      <c r="S12" s="21">
        <f t="shared" si="7"/>
        <v>11</v>
      </c>
      <c r="T12" s="20">
        <f t="shared" si="7"/>
        <v>6</v>
      </c>
      <c r="U12" s="26">
        <f t="shared" si="7"/>
        <v>17</v>
      </c>
    </row>
    <row r="13" spans="1:21" s="2" customFormat="1" ht="13.5" customHeight="1" x14ac:dyDescent="0.15">
      <c r="A13" s="13"/>
      <c r="B13" s="14" t="s">
        <v>15</v>
      </c>
      <c r="C13" s="13"/>
      <c r="D13" s="14" t="s">
        <v>15</v>
      </c>
      <c r="E13" s="15"/>
      <c r="F13" s="16"/>
      <c r="G13" s="16"/>
      <c r="H13" s="25" t="s">
        <v>15</v>
      </c>
      <c r="I13" s="18"/>
      <c r="J13" s="19"/>
      <c r="K13" s="20"/>
      <c r="L13" s="20"/>
      <c r="M13" s="21"/>
      <c r="N13" s="20"/>
      <c r="O13" s="26"/>
      <c r="P13" s="23"/>
      <c r="Q13" s="20"/>
      <c r="R13" s="20"/>
      <c r="S13" s="21"/>
      <c r="T13" s="20"/>
      <c r="U13" s="26"/>
    </row>
    <row r="14" spans="1:21" s="2" customFormat="1" ht="13.5" customHeight="1" x14ac:dyDescent="0.15">
      <c r="A14" s="13"/>
      <c r="B14" s="14" t="s">
        <v>22</v>
      </c>
      <c r="C14" s="13"/>
      <c r="D14" s="14" t="s">
        <v>23</v>
      </c>
      <c r="E14" s="15">
        <v>0</v>
      </c>
      <c r="F14" s="16">
        <v>1</v>
      </c>
      <c r="G14" s="16">
        <v>1</v>
      </c>
      <c r="H14" s="25" t="s">
        <v>17</v>
      </c>
      <c r="I14" s="18">
        <f t="shared" si="0"/>
        <v>2</v>
      </c>
      <c r="J14" s="19">
        <f t="shared" si="1"/>
        <v>18</v>
      </c>
      <c r="K14" s="20">
        <f t="shared" si="1"/>
        <v>12</v>
      </c>
      <c r="L14" s="20">
        <f t="shared" si="1"/>
        <v>30</v>
      </c>
      <c r="M14" s="21">
        <v>0</v>
      </c>
      <c r="N14" s="20">
        <v>0</v>
      </c>
      <c r="O14" s="26">
        <f t="shared" si="2"/>
        <v>0</v>
      </c>
      <c r="P14" s="23">
        <v>11</v>
      </c>
      <c r="Q14" s="20">
        <v>4</v>
      </c>
      <c r="R14" s="20">
        <f t="shared" si="3"/>
        <v>15</v>
      </c>
      <c r="S14" s="21">
        <v>7</v>
      </c>
      <c r="T14" s="20">
        <v>8</v>
      </c>
      <c r="U14" s="26">
        <f t="shared" si="4"/>
        <v>15</v>
      </c>
    </row>
    <row r="15" spans="1:21" s="2" customFormat="1" ht="13.5" customHeight="1" x14ac:dyDescent="0.15">
      <c r="A15" s="13"/>
      <c r="B15" s="14" t="s">
        <v>15</v>
      </c>
      <c r="C15" s="13"/>
      <c r="D15" s="14" t="s">
        <v>24</v>
      </c>
      <c r="E15" s="15">
        <v>2</v>
      </c>
      <c r="F15" s="16">
        <v>2</v>
      </c>
      <c r="G15" s="16">
        <v>2</v>
      </c>
      <c r="H15" s="25" t="s">
        <v>17</v>
      </c>
      <c r="I15" s="18">
        <f t="shared" si="0"/>
        <v>6</v>
      </c>
      <c r="J15" s="19">
        <f t="shared" si="1"/>
        <v>59</v>
      </c>
      <c r="K15" s="20">
        <f t="shared" si="1"/>
        <v>66</v>
      </c>
      <c r="L15" s="20">
        <f t="shared" si="1"/>
        <v>125</v>
      </c>
      <c r="M15" s="21">
        <v>19</v>
      </c>
      <c r="N15" s="20">
        <v>20</v>
      </c>
      <c r="O15" s="26">
        <f t="shared" si="2"/>
        <v>39</v>
      </c>
      <c r="P15" s="23">
        <v>22</v>
      </c>
      <c r="Q15" s="20">
        <v>26</v>
      </c>
      <c r="R15" s="20">
        <f t="shared" si="3"/>
        <v>48</v>
      </c>
      <c r="S15" s="21">
        <v>18</v>
      </c>
      <c r="T15" s="20">
        <v>20</v>
      </c>
      <c r="U15" s="26">
        <f t="shared" si="4"/>
        <v>38</v>
      </c>
    </row>
    <row r="16" spans="1:21" s="2" customFormat="1" ht="13.5" customHeight="1" x14ac:dyDescent="0.15">
      <c r="A16" s="13"/>
      <c r="B16" s="14" t="s">
        <v>15</v>
      </c>
      <c r="C16" s="13"/>
      <c r="D16" s="14" t="s">
        <v>25</v>
      </c>
      <c r="E16" s="15">
        <v>0</v>
      </c>
      <c r="F16" s="16">
        <v>1</v>
      </c>
      <c r="G16" s="16">
        <v>1</v>
      </c>
      <c r="H16" s="25" t="s">
        <v>17</v>
      </c>
      <c r="I16" s="18">
        <f t="shared" si="0"/>
        <v>2</v>
      </c>
      <c r="J16" s="19">
        <f t="shared" si="1"/>
        <v>12</v>
      </c>
      <c r="K16" s="20">
        <f t="shared" si="1"/>
        <v>4</v>
      </c>
      <c r="L16" s="20">
        <f t="shared" si="1"/>
        <v>16</v>
      </c>
      <c r="M16" s="21">
        <v>0</v>
      </c>
      <c r="N16" s="20">
        <v>0</v>
      </c>
      <c r="O16" s="26">
        <f t="shared" si="2"/>
        <v>0</v>
      </c>
      <c r="P16" s="23">
        <v>4</v>
      </c>
      <c r="Q16" s="20">
        <v>3</v>
      </c>
      <c r="R16" s="20">
        <f t="shared" si="3"/>
        <v>7</v>
      </c>
      <c r="S16" s="21">
        <v>8</v>
      </c>
      <c r="T16" s="20">
        <v>1</v>
      </c>
      <c r="U16" s="26">
        <f t="shared" si="4"/>
        <v>9</v>
      </c>
    </row>
    <row r="17" spans="1:21" s="2" customFormat="1" ht="13.5" customHeight="1" x14ac:dyDescent="0.15">
      <c r="A17" s="13"/>
      <c r="B17" s="14" t="s">
        <v>15</v>
      </c>
      <c r="C17" s="13"/>
      <c r="D17" s="14" t="s">
        <v>19</v>
      </c>
      <c r="E17" s="15">
        <f>SUM(E14:E16)</f>
        <v>2</v>
      </c>
      <c r="F17" s="16">
        <f t="shared" ref="F17" si="8">SUM(F14:F16)</f>
        <v>4</v>
      </c>
      <c r="G17" s="25">
        <f>SUM(G14:G16)</f>
        <v>4</v>
      </c>
      <c r="H17" s="25" t="s">
        <v>17</v>
      </c>
      <c r="I17" s="18">
        <f t="shared" si="0"/>
        <v>10</v>
      </c>
      <c r="J17" s="19">
        <f t="shared" si="1"/>
        <v>89</v>
      </c>
      <c r="K17" s="20">
        <f t="shared" si="1"/>
        <v>82</v>
      </c>
      <c r="L17" s="20">
        <f t="shared" si="1"/>
        <v>171</v>
      </c>
      <c r="M17" s="21">
        <f>SUM(M14:M16)</f>
        <v>19</v>
      </c>
      <c r="N17" s="20">
        <f>SUM(N14:N16)</f>
        <v>20</v>
      </c>
      <c r="O17" s="26">
        <f t="shared" ref="O17:U17" si="9">SUM(O14:O16)</f>
        <v>39</v>
      </c>
      <c r="P17" s="23">
        <f t="shared" si="9"/>
        <v>37</v>
      </c>
      <c r="Q17" s="20">
        <f t="shared" si="9"/>
        <v>33</v>
      </c>
      <c r="R17" s="20">
        <f t="shared" si="9"/>
        <v>70</v>
      </c>
      <c r="S17" s="21">
        <f t="shared" si="9"/>
        <v>33</v>
      </c>
      <c r="T17" s="20">
        <f t="shared" si="9"/>
        <v>29</v>
      </c>
      <c r="U17" s="26">
        <f t="shared" si="9"/>
        <v>62</v>
      </c>
    </row>
    <row r="18" spans="1:21" s="2" customFormat="1" ht="13.5" customHeight="1" x14ac:dyDescent="0.15">
      <c r="A18" s="13"/>
      <c r="B18" s="14" t="s">
        <v>15</v>
      </c>
      <c r="C18" s="13"/>
      <c r="D18" s="14" t="s">
        <v>15</v>
      </c>
      <c r="E18" s="15"/>
      <c r="F18" s="16"/>
      <c r="G18" s="16"/>
      <c r="H18" s="25" t="s">
        <v>15</v>
      </c>
      <c r="I18" s="18"/>
      <c r="J18" s="19"/>
      <c r="K18" s="20"/>
      <c r="L18" s="20"/>
      <c r="M18" s="21"/>
      <c r="N18" s="20"/>
      <c r="O18" s="26"/>
      <c r="P18" s="23"/>
      <c r="Q18" s="20"/>
      <c r="R18" s="20"/>
      <c r="S18" s="21"/>
      <c r="T18" s="20"/>
      <c r="U18" s="26"/>
    </row>
    <row r="19" spans="1:21" s="2" customFormat="1" ht="13.5" customHeight="1" x14ac:dyDescent="0.15">
      <c r="A19" s="13"/>
      <c r="B19" s="14" t="s">
        <v>26</v>
      </c>
      <c r="C19" s="13"/>
      <c r="D19" s="14" t="s">
        <v>27</v>
      </c>
      <c r="E19" s="15">
        <v>1</v>
      </c>
      <c r="F19" s="16">
        <v>2</v>
      </c>
      <c r="G19" s="16">
        <v>2</v>
      </c>
      <c r="H19" s="25" t="s">
        <v>14</v>
      </c>
      <c r="I19" s="18">
        <f t="shared" si="0"/>
        <v>5</v>
      </c>
      <c r="J19" s="19">
        <f t="shared" si="1"/>
        <v>48</v>
      </c>
      <c r="K19" s="20">
        <f t="shared" si="1"/>
        <v>55</v>
      </c>
      <c r="L19" s="20">
        <f t="shared" si="1"/>
        <v>103</v>
      </c>
      <c r="M19" s="21">
        <v>12</v>
      </c>
      <c r="N19" s="20">
        <v>8</v>
      </c>
      <c r="O19" s="26">
        <f t="shared" si="2"/>
        <v>20</v>
      </c>
      <c r="P19" s="23">
        <v>16</v>
      </c>
      <c r="Q19" s="20">
        <v>22</v>
      </c>
      <c r="R19" s="20">
        <f t="shared" si="3"/>
        <v>38</v>
      </c>
      <c r="S19" s="21">
        <v>20</v>
      </c>
      <c r="T19" s="20">
        <v>25</v>
      </c>
      <c r="U19" s="26">
        <f t="shared" si="4"/>
        <v>45</v>
      </c>
    </row>
    <row r="20" spans="1:21" s="2" customFormat="1" ht="13.5" customHeight="1" x14ac:dyDescent="0.15">
      <c r="A20" s="13"/>
      <c r="B20" s="14" t="s">
        <v>15</v>
      </c>
      <c r="C20" s="13"/>
      <c r="D20" s="14" t="s">
        <v>19</v>
      </c>
      <c r="E20" s="15">
        <f>SUM(E19)</f>
        <v>1</v>
      </c>
      <c r="F20" s="25">
        <f t="shared" ref="F20:G20" si="10">SUM(F19)</f>
        <v>2</v>
      </c>
      <c r="G20" s="29">
        <f t="shared" si="10"/>
        <v>2</v>
      </c>
      <c r="H20" s="25" t="s">
        <v>17</v>
      </c>
      <c r="I20" s="18">
        <f>SUM(E20:G20)</f>
        <v>5</v>
      </c>
      <c r="J20" s="19">
        <f t="shared" si="1"/>
        <v>48</v>
      </c>
      <c r="K20" s="20">
        <f t="shared" si="1"/>
        <v>55</v>
      </c>
      <c r="L20" s="20">
        <f t="shared" si="1"/>
        <v>103</v>
      </c>
      <c r="M20" s="21">
        <f>M19</f>
        <v>12</v>
      </c>
      <c r="N20" s="20">
        <f>N19</f>
        <v>8</v>
      </c>
      <c r="O20" s="26">
        <f t="shared" ref="O20:U20" si="11">O19</f>
        <v>20</v>
      </c>
      <c r="P20" s="23">
        <f t="shared" si="11"/>
        <v>16</v>
      </c>
      <c r="Q20" s="20">
        <f t="shared" si="11"/>
        <v>22</v>
      </c>
      <c r="R20" s="20">
        <f t="shared" si="11"/>
        <v>38</v>
      </c>
      <c r="S20" s="21">
        <f t="shared" si="11"/>
        <v>20</v>
      </c>
      <c r="T20" s="20">
        <f t="shared" si="11"/>
        <v>25</v>
      </c>
      <c r="U20" s="26">
        <f t="shared" si="11"/>
        <v>45</v>
      </c>
    </row>
    <row r="21" spans="1:21" s="2" customFormat="1" ht="13.5" customHeight="1" x14ac:dyDescent="0.15">
      <c r="A21" s="13"/>
      <c r="B21" s="14" t="s">
        <v>15</v>
      </c>
      <c r="C21" s="13"/>
      <c r="D21" s="14" t="s">
        <v>15</v>
      </c>
      <c r="E21" s="15"/>
      <c r="F21" s="16"/>
      <c r="G21" s="16"/>
      <c r="H21" s="25" t="s">
        <v>15</v>
      </c>
      <c r="I21" s="18"/>
      <c r="J21" s="19"/>
      <c r="K21" s="20"/>
      <c r="L21" s="20"/>
      <c r="M21" s="21"/>
      <c r="N21" s="20"/>
      <c r="O21" s="26"/>
      <c r="P21" s="23"/>
      <c r="Q21" s="20"/>
      <c r="R21" s="20"/>
      <c r="S21" s="21"/>
      <c r="T21" s="20"/>
      <c r="U21" s="26"/>
    </row>
    <row r="22" spans="1:21" s="2" customFormat="1" ht="13.5" customHeight="1" x14ac:dyDescent="0.15">
      <c r="A22" s="13"/>
      <c r="B22" s="14" t="s">
        <v>28</v>
      </c>
      <c r="C22" s="13"/>
      <c r="D22" s="14" t="s">
        <v>29</v>
      </c>
      <c r="E22" s="15">
        <v>1</v>
      </c>
      <c r="F22" s="16">
        <v>1</v>
      </c>
      <c r="G22" s="16">
        <v>1</v>
      </c>
      <c r="H22" s="25" t="s">
        <v>17</v>
      </c>
      <c r="I22" s="18">
        <f t="shared" si="0"/>
        <v>3</v>
      </c>
      <c r="J22" s="19">
        <f t="shared" si="1"/>
        <v>35</v>
      </c>
      <c r="K22" s="20">
        <f t="shared" si="1"/>
        <v>27</v>
      </c>
      <c r="L22" s="20">
        <f t="shared" si="1"/>
        <v>62</v>
      </c>
      <c r="M22" s="21">
        <v>11</v>
      </c>
      <c r="N22" s="20">
        <v>8</v>
      </c>
      <c r="O22" s="26">
        <f t="shared" si="2"/>
        <v>19</v>
      </c>
      <c r="P22" s="23">
        <v>7</v>
      </c>
      <c r="Q22" s="20">
        <v>12</v>
      </c>
      <c r="R22" s="20">
        <f t="shared" si="3"/>
        <v>19</v>
      </c>
      <c r="S22" s="21">
        <v>17</v>
      </c>
      <c r="T22" s="20">
        <v>7</v>
      </c>
      <c r="U22" s="26">
        <f t="shared" si="4"/>
        <v>24</v>
      </c>
    </row>
    <row r="23" spans="1:21" s="2" customFormat="1" ht="13.5" customHeight="1" x14ac:dyDescent="0.15">
      <c r="A23" s="13"/>
      <c r="B23" s="14" t="s">
        <v>15</v>
      </c>
      <c r="C23" s="13"/>
      <c r="D23" s="14" t="s">
        <v>30</v>
      </c>
      <c r="E23" s="15">
        <v>1</v>
      </c>
      <c r="F23" s="16">
        <v>1</v>
      </c>
      <c r="G23" s="16">
        <v>1</v>
      </c>
      <c r="H23" s="25" t="s">
        <v>17</v>
      </c>
      <c r="I23" s="18">
        <f t="shared" si="0"/>
        <v>3</v>
      </c>
      <c r="J23" s="19">
        <f t="shared" si="1"/>
        <v>35</v>
      </c>
      <c r="K23" s="20">
        <f t="shared" si="1"/>
        <v>27</v>
      </c>
      <c r="L23" s="20">
        <f t="shared" si="1"/>
        <v>62</v>
      </c>
      <c r="M23" s="21">
        <v>14</v>
      </c>
      <c r="N23" s="20">
        <v>6</v>
      </c>
      <c r="O23" s="26">
        <f t="shared" si="2"/>
        <v>20</v>
      </c>
      <c r="P23" s="23">
        <v>10</v>
      </c>
      <c r="Q23" s="20">
        <v>11</v>
      </c>
      <c r="R23" s="20">
        <f t="shared" si="3"/>
        <v>21</v>
      </c>
      <c r="S23" s="21">
        <v>11</v>
      </c>
      <c r="T23" s="20">
        <v>10</v>
      </c>
      <c r="U23" s="26">
        <f t="shared" si="4"/>
        <v>21</v>
      </c>
    </row>
    <row r="24" spans="1:21" s="2" customFormat="1" ht="13.5" customHeight="1" x14ac:dyDescent="0.15">
      <c r="A24" s="13"/>
      <c r="B24" s="14" t="s">
        <v>15</v>
      </c>
      <c r="C24" s="13"/>
      <c r="D24" s="14" t="s">
        <v>31</v>
      </c>
      <c r="E24" s="15">
        <v>2</v>
      </c>
      <c r="F24" s="16">
        <v>2</v>
      </c>
      <c r="G24" s="16">
        <v>2</v>
      </c>
      <c r="H24" s="25" t="s">
        <v>17</v>
      </c>
      <c r="I24" s="18">
        <f t="shared" si="0"/>
        <v>6</v>
      </c>
      <c r="J24" s="19">
        <f t="shared" si="1"/>
        <v>76</v>
      </c>
      <c r="K24" s="20">
        <f t="shared" si="1"/>
        <v>47</v>
      </c>
      <c r="L24" s="20">
        <f t="shared" si="1"/>
        <v>123</v>
      </c>
      <c r="M24" s="21">
        <v>23</v>
      </c>
      <c r="N24" s="20">
        <v>17</v>
      </c>
      <c r="O24" s="26">
        <f t="shared" si="2"/>
        <v>40</v>
      </c>
      <c r="P24" s="23">
        <v>24</v>
      </c>
      <c r="Q24" s="20">
        <v>18</v>
      </c>
      <c r="R24" s="20">
        <f t="shared" si="3"/>
        <v>42</v>
      </c>
      <c r="S24" s="21">
        <v>29</v>
      </c>
      <c r="T24" s="20">
        <v>12</v>
      </c>
      <c r="U24" s="26">
        <f t="shared" si="4"/>
        <v>41</v>
      </c>
    </row>
    <row r="25" spans="1:21" s="2" customFormat="1" ht="13.5" customHeight="1" x14ac:dyDescent="0.15">
      <c r="A25" s="13"/>
      <c r="B25" s="14" t="s">
        <v>15</v>
      </c>
      <c r="C25" s="13"/>
      <c r="D25" s="14" t="s">
        <v>32</v>
      </c>
      <c r="E25" s="15">
        <v>1</v>
      </c>
      <c r="F25" s="16">
        <v>1</v>
      </c>
      <c r="G25" s="16">
        <v>1</v>
      </c>
      <c r="H25" s="25" t="s">
        <v>17</v>
      </c>
      <c r="I25" s="18">
        <f t="shared" si="0"/>
        <v>3</v>
      </c>
      <c r="J25" s="19">
        <f t="shared" si="1"/>
        <v>25</v>
      </c>
      <c r="K25" s="20">
        <f t="shared" si="1"/>
        <v>37</v>
      </c>
      <c r="L25" s="20">
        <f t="shared" si="1"/>
        <v>62</v>
      </c>
      <c r="M25" s="21">
        <v>5</v>
      </c>
      <c r="N25" s="20">
        <v>7</v>
      </c>
      <c r="O25" s="26">
        <f t="shared" si="2"/>
        <v>12</v>
      </c>
      <c r="P25" s="23">
        <v>6</v>
      </c>
      <c r="Q25" s="20">
        <v>16</v>
      </c>
      <c r="R25" s="20">
        <f t="shared" si="3"/>
        <v>22</v>
      </c>
      <c r="S25" s="21">
        <v>14</v>
      </c>
      <c r="T25" s="20">
        <v>14</v>
      </c>
      <c r="U25" s="26">
        <f t="shared" si="4"/>
        <v>28</v>
      </c>
    </row>
    <row r="26" spans="1:21" s="2" customFormat="1" ht="13.5" customHeight="1" x14ac:dyDescent="0.15">
      <c r="A26" s="13"/>
      <c r="B26" s="14" t="s">
        <v>15</v>
      </c>
      <c r="C26" s="13"/>
      <c r="D26" s="14" t="s">
        <v>33</v>
      </c>
      <c r="E26" s="15">
        <v>0</v>
      </c>
      <c r="F26" s="16">
        <v>1</v>
      </c>
      <c r="G26" s="16">
        <v>1</v>
      </c>
      <c r="H26" s="25" t="s">
        <v>17</v>
      </c>
      <c r="I26" s="18">
        <f t="shared" si="0"/>
        <v>2</v>
      </c>
      <c r="J26" s="19">
        <f t="shared" si="1"/>
        <v>15</v>
      </c>
      <c r="K26" s="20">
        <f t="shared" si="1"/>
        <v>17</v>
      </c>
      <c r="L26" s="20">
        <f t="shared" si="1"/>
        <v>32</v>
      </c>
      <c r="M26" s="21">
        <v>0</v>
      </c>
      <c r="N26" s="20">
        <v>0</v>
      </c>
      <c r="O26" s="26">
        <f t="shared" si="2"/>
        <v>0</v>
      </c>
      <c r="P26" s="23">
        <v>2</v>
      </c>
      <c r="Q26" s="20">
        <v>6</v>
      </c>
      <c r="R26" s="20">
        <f t="shared" si="3"/>
        <v>8</v>
      </c>
      <c r="S26" s="21">
        <v>13</v>
      </c>
      <c r="T26" s="20">
        <v>11</v>
      </c>
      <c r="U26" s="26">
        <f t="shared" si="4"/>
        <v>24</v>
      </c>
    </row>
    <row r="27" spans="1:21" s="2" customFormat="1" ht="13.5" customHeight="1" x14ac:dyDescent="0.15">
      <c r="A27" s="13"/>
      <c r="B27" s="14" t="s">
        <v>15</v>
      </c>
      <c r="C27" s="13"/>
      <c r="D27" s="14" t="s">
        <v>34</v>
      </c>
      <c r="E27" s="15">
        <v>1</v>
      </c>
      <c r="F27" s="16">
        <v>1</v>
      </c>
      <c r="G27" s="16">
        <v>1</v>
      </c>
      <c r="H27" s="25" t="s">
        <v>17</v>
      </c>
      <c r="I27" s="18">
        <f t="shared" si="0"/>
        <v>3</v>
      </c>
      <c r="J27" s="19">
        <f t="shared" si="1"/>
        <v>28</v>
      </c>
      <c r="K27" s="20">
        <f t="shared" si="1"/>
        <v>26</v>
      </c>
      <c r="L27" s="20">
        <f t="shared" si="1"/>
        <v>54</v>
      </c>
      <c r="M27" s="21">
        <v>4</v>
      </c>
      <c r="N27" s="20">
        <v>8</v>
      </c>
      <c r="O27" s="26">
        <f t="shared" si="2"/>
        <v>12</v>
      </c>
      <c r="P27" s="23">
        <v>13</v>
      </c>
      <c r="Q27" s="20">
        <v>8</v>
      </c>
      <c r="R27" s="20">
        <f t="shared" si="3"/>
        <v>21</v>
      </c>
      <c r="S27" s="21">
        <v>11</v>
      </c>
      <c r="T27" s="20">
        <v>10</v>
      </c>
      <c r="U27" s="26">
        <f t="shared" si="4"/>
        <v>21</v>
      </c>
    </row>
    <row r="28" spans="1:21" s="2" customFormat="1" ht="13.5" customHeight="1" x14ac:dyDescent="0.15">
      <c r="A28" s="13"/>
      <c r="B28" s="14" t="s">
        <v>15</v>
      </c>
      <c r="C28" s="13"/>
      <c r="D28" s="14" t="s">
        <v>19</v>
      </c>
      <c r="E28" s="15">
        <f>SUM(E22:E27)</f>
        <v>6</v>
      </c>
      <c r="F28" s="25">
        <f t="shared" ref="F28:G28" si="12">SUM(F22:F27)</f>
        <v>7</v>
      </c>
      <c r="G28" s="29">
        <f t="shared" si="12"/>
        <v>7</v>
      </c>
      <c r="H28" s="25" t="s">
        <v>17</v>
      </c>
      <c r="I28" s="18">
        <f t="shared" si="0"/>
        <v>20</v>
      </c>
      <c r="J28" s="19">
        <f t="shared" si="1"/>
        <v>214</v>
      </c>
      <c r="K28" s="20">
        <f t="shared" si="1"/>
        <v>181</v>
      </c>
      <c r="L28" s="20">
        <f t="shared" si="1"/>
        <v>395</v>
      </c>
      <c r="M28" s="21">
        <f>SUM(M22:M27)</f>
        <v>57</v>
      </c>
      <c r="N28" s="20">
        <f>SUM(N22:N27)</f>
        <v>46</v>
      </c>
      <c r="O28" s="26">
        <f t="shared" ref="O28:U28" si="13">SUM(O22:O27)</f>
        <v>103</v>
      </c>
      <c r="P28" s="23">
        <f t="shared" si="13"/>
        <v>62</v>
      </c>
      <c r="Q28" s="20">
        <f t="shared" si="13"/>
        <v>71</v>
      </c>
      <c r="R28" s="20">
        <f t="shared" si="13"/>
        <v>133</v>
      </c>
      <c r="S28" s="21">
        <f t="shared" si="13"/>
        <v>95</v>
      </c>
      <c r="T28" s="20">
        <f t="shared" si="13"/>
        <v>64</v>
      </c>
      <c r="U28" s="26">
        <f t="shared" si="13"/>
        <v>159</v>
      </c>
    </row>
    <row r="29" spans="1:21" s="2" customFormat="1" ht="13.5" customHeight="1" x14ac:dyDescent="0.15">
      <c r="A29" s="13"/>
      <c r="B29" s="14" t="s">
        <v>15</v>
      </c>
      <c r="C29" s="13"/>
      <c r="D29" s="14" t="s">
        <v>15</v>
      </c>
      <c r="E29" s="15"/>
      <c r="F29" s="16"/>
      <c r="G29" s="16"/>
      <c r="H29" s="25" t="s">
        <v>15</v>
      </c>
      <c r="I29" s="18"/>
      <c r="J29" s="19"/>
      <c r="K29" s="20"/>
      <c r="L29" s="20"/>
      <c r="M29" s="21"/>
      <c r="N29" s="20"/>
      <c r="O29" s="26"/>
      <c r="P29" s="23"/>
      <c r="Q29" s="20"/>
      <c r="R29" s="20"/>
      <c r="S29" s="21"/>
      <c r="T29" s="20"/>
      <c r="U29" s="26"/>
    </row>
    <row r="30" spans="1:21" s="2" customFormat="1" ht="13.5" customHeight="1" x14ac:dyDescent="0.15">
      <c r="A30" s="13"/>
      <c r="B30" s="14" t="s">
        <v>35</v>
      </c>
      <c r="C30" s="13"/>
      <c r="D30" s="14" t="s">
        <v>36</v>
      </c>
      <c r="E30" s="15">
        <v>0</v>
      </c>
      <c r="F30" s="16">
        <v>1</v>
      </c>
      <c r="G30" s="16">
        <v>1</v>
      </c>
      <c r="H30" s="25" t="s">
        <v>17</v>
      </c>
      <c r="I30" s="18">
        <f t="shared" si="0"/>
        <v>2</v>
      </c>
      <c r="J30" s="19">
        <f t="shared" si="1"/>
        <v>15</v>
      </c>
      <c r="K30" s="20">
        <f t="shared" si="1"/>
        <v>18</v>
      </c>
      <c r="L30" s="20">
        <f t="shared" si="1"/>
        <v>33</v>
      </c>
      <c r="M30" s="21">
        <v>0</v>
      </c>
      <c r="N30" s="20">
        <v>0</v>
      </c>
      <c r="O30" s="26">
        <f t="shared" si="2"/>
        <v>0</v>
      </c>
      <c r="P30" s="23">
        <v>12</v>
      </c>
      <c r="Q30" s="20">
        <v>5</v>
      </c>
      <c r="R30" s="20">
        <f t="shared" si="3"/>
        <v>17</v>
      </c>
      <c r="S30" s="21">
        <v>3</v>
      </c>
      <c r="T30" s="20">
        <v>13</v>
      </c>
      <c r="U30" s="26">
        <f t="shared" si="4"/>
        <v>16</v>
      </c>
    </row>
    <row r="31" spans="1:21" s="2" customFormat="1" ht="13.5" customHeight="1" x14ac:dyDescent="0.15">
      <c r="A31" s="13"/>
      <c r="B31" s="14" t="s">
        <v>15</v>
      </c>
      <c r="C31" s="13"/>
      <c r="D31" s="14" t="s">
        <v>37</v>
      </c>
      <c r="E31" s="15">
        <v>2</v>
      </c>
      <c r="F31" s="16">
        <v>2</v>
      </c>
      <c r="G31" s="16">
        <v>2</v>
      </c>
      <c r="H31" s="25" t="s">
        <v>17</v>
      </c>
      <c r="I31" s="18">
        <f t="shared" si="0"/>
        <v>6</v>
      </c>
      <c r="J31" s="19">
        <f t="shared" si="1"/>
        <v>51</v>
      </c>
      <c r="K31" s="20">
        <f t="shared" si="1"/>
        <v>54</v>
      </c>
      <c r="L31" s="20">
        <f t="shared" si="1"/>
        <v>105</v>
      </c>
      <c r="M31" s="21">
        <v>12</v>
      </c>
      <c r="N31" s="20">
        <v>16</v>
      </c>
      <c r="O31" s="26">
        <f t="shared" si="2"/>
        <v>28</v>
      </c>
      <c r="P31" s="23">
        <v>19</v>
      </c>
      <c r="Q31" s="20">
        <v>16</v>
      </c>
      <c r="R31" s="20">
        <f t="shared" si="3"/>
        <v>35</v>
      </c>
      <c r="S31" s="21">
        <v>20</v>
      </c>
      <c r="T31" s="20">
        <v>22</v>
      </c>
      <c r="U31" s="26">
        <f t="shared" si="4"/>
        <v>42</v>
      </c>
    </row>
    <row r="32" spans="1:21" s="2" customFormat="1" ht="13.5" customHeight="1" x14ac:dyDescent="0.15">
      <c r="A32" s="13"/>
      <c r="B32" s="14" t="s">
        <v>15</v>
      </c>
      <c r="C32" s="13"/>
      <c r="D32" s="14" t="s">
        <v>38</v>
      </c>
      <c r="E32" s="15">
        <v>1</v>
      </c>
      <c r="F32" s="16">
        <v>1</v>
      </c>
      <c r="G32" s="16">
        <v>1</v>
      </c>
      <c r="H32" s="25" t="s">
        <v>17</v>
      </c>
      <c r="I32" s="18">
        <f t="shared" si="0"/>
        <v>3</v>
      </c>
      <c r="J32" s="19">
        <f t="shared" si="1"/>
        <v>37</v>
      </c>
      <c r="K32" s="20">
        <f t="shared" si="1"/>
        <v>16</v>
      </c>
      <c r="L32" s="20">
        <f t="shared" si="1"/>
        <v>53</v>
      </c>
      <c r="M32" s="21">
        <v>11</v>
      </c>
      <c r="N32" s="20">
        <v>6</v>
      </c>
      <c r="O32" s="26">
        <f t="shared" si="2"/>
        <v>17</v>
      </c>
      <c r="P32" s="23">
        <v>7</v>
      </c>
      <c r="Q32" s="20">
        <v>2</v>
      </c>
      <c r="R32" s="20">
        <f t="shared" si="3"/>
        <v>9</v>
      </c>
      <c r="S32" s="21">
        <v>19</v>
      </c>
      <c r="T32" s="20">
        <v>8</v>
      </c>
      <c r="U32" s="26">
        <f t="shared" si="4"/>
        <v>27</v>
      </c>
    </row>
    <row r="33" spans="1:21" s="2" customFormat="1" ht="13.5" customHeight="1" x14ac:dyDescent="0.15">
      <c r="A33" s="13"/>
      <c r="B33" s="14" t="s">
        <v>15</v>
      </c>
      <c r="C33" s="13"/>
      <c r="D33" s="14" t="s">
        <v>19</v>
      </c>
      <c r="E33" s="28">
        <f>SUM(E30:E32)</f>
        <v>3</v>
      </c>
      <c r="F33" s="25">
        <f t="shared" ref="F33:G33" si="14">SUM(F30:F32)</f>
        <v>4</v>
      </c>
      <c r="G33" s="29">
        <f t="shared" si="14"/>
        <v>4</v>
      </c>
      <c r="H33" s="25" t="s">
        <v>17</v>
      </c>
      <c r="I33" s="18">
        <f t="shared" si="0"/>
        <v>11</v>
      </c>
      <c r="J33" s="19">
        <f t="shared" si="1"/>
        <v>103</v>
      </c>
      <c r="K33" s="20">
        <f t="shared" si="1"/>
        <v>88</v>
      </c>
      <c r="L33" s="20">
        <f t="shared" si="1"/>
        <v>191</v>
      </c>
      <c r="M33" s="21">
        <f>SUM(M30:M32)</f>
        <v>23</v>
      </c>
      <c r="N33" s="20">
        <f>SUM(N30:N32)</f>
        <v>22</v>
      </c>
      <c r="O33" s="26">
        <f t="shared" ref="O33:U33" si="15">SUM(O30:O32)</f>
        <v>45</v>
      </c>
      <c r="P33" s="23">
        <f t="shared" si="15"/>
        <v>38</v>
      </c>
      <c r="Q33" s="20">
        <f t="shared" si="15"/>
        <v>23</v>
      </c>
      <c r="R33" s="20">
        <f t="shared" si="15"/>
        <v>61</v>
      </c>
      <c r="S33" s="21">
        <f t="shared" si="15"/>
        <v>42</v>
      </c>
      <c r="T33" s="20">
        <f t="shared" si="15"/>
        <v>43</v>
      </c>
      <c r="U33" s="26">
        <f t="shared" si="15"/>
        <v>85</v>
      </c>
    </row>
    <row r="34" spans="1:21" s="2" customFormat="1" ht="13.5" customHeight="1" x14ac:dyDescent="0.15">
      <c r="A34" s="13"/>
      <c r="B34" s="14" t="s">
        <v>15</v>
      </c>
      <c r="C34" s="13"/>
      <c r="D34" s="14" t="s">
        <v>15</v>
      </c>
      <c r="E34" s="15"/>
      <c r="F34" s="16"/>
      <c r="G34" s="16"/>
      <c r="H34" s="25" t="s">
        <v>15</v>
      </c>
      <c r="I34" s="18"/>
      <c r="J34" s="19"/>
      <c r="K34" s="20"/>
      <c r="L34" s="20"/>
      <c r="M34" s="21"/>
      <c r="N34" s="20"/>
      <c r="O34" s="26"/>
      <c r="P34" s="23"/>
      <c r="Q34" s="20"/>
      <c r="R34" s="20"/>
      <c r="S34" s="21"/>
      <c r="T34" s="20"/>
      <c r="U34" s="26"/>
    </row>
    <row r="35" spans="1:21" s="2" customFormat="1" ht="13.5" customHeight="1" x14ac:dyDescent="0.15">
      <c r="A35" s="13"/>
      <c r="B35" s="14" t="s">
        <v>39</v>
      </c>
      <c r="C35" s="13"/>
      <c r="D35" s="14" t="s">
        <v>40</v>
      </c>
      <c r="E35" s="15">
        <v>1</v>
      </c>
      <c r="F35" s="16">
        <v>1</v>
      </c>
      <c r="G35" s="16">
        <v>1</v>
      </c>
      <c r="H35" s="25" t="s">
        <v>17</v>
      </c>
      <c r="I35" s="18">
        <f t="shared" si="0"/>
        <v>3</v>
      </c>
      <c r="J35" s="19">
        <f t="shared" si="1"/>
        <v>29</v>
      </c>
      <c r="K35" s="20">
        <f t="shared" si="1"/>
        <v>28</v>
      </c>
      <c r="L35" s="20">
        <f t="shared" si="1"/>
        <v>57</v>
      </c>
      <c r="M35" s="21">
        <v>9</v>
      </c>
      <c r="N35" s="20">
        <v>9</v>
      </c>
      <c r="O35" s="26">
        <f t="shared" si="2"/>
        <v>18</v>
      </c>
      <c r="P35" s="23">
        <v>7</v>
      </c>
      <c r="Q35" s="20">
        <v>8</v>
      </c>
      <c r="R35" s="20">
        <f t="shared" si="3"/>
        <v>15</v>
      </c>
      <c r="S35" s="21">
        <v>13</v>
      </c>
      <c r="T35" s="20">
        <v>11</v>
      </c>
      <c r="U35" s="26">
        <f t="shared" si="4"/>
        <v>24</v>
      </c>
    </row>
    <row r="36" spans="1:21" s="2" customFormat="1" ht="13.5" customHeight="1" x14ac:dyDescent="0.15">
      <c r="A36" s="13"/>
      <c r="B36" s="14" t="s">
        <v>15</v>
      </c>
      <c r="C36" s="13"/>
      <c r="D36" s="14" t="s">
        <v>19</v>
      </c>
      <c r="E36" s="15">
        <f>SUM(E35)</f>
        <v>1</v>
      </c>
      <c r="F36" s="25">
        <f t="shared" ref="F36:G36" si="16">SUM(F35)</f>
        <v>1</v>
      </c>
      <c r="G36" s="25">
        <f t="shared" si="16"/>
        <v>1</v>
      </c>
      <c r="H36" s="25" t="s">
        <v>17</v>
      </c>
      <c r="I36" s="18">
        <f t="shared" si="0"/>
        <v>3</v>
      </c>
      <c r="J36" s="19">
        <f t="shared" si="1"/>
        <v>29</v>
      </c>
      <c r="K36" s="20">
        <f t="shared" si="1"/>
        <v>28</v>
      </c>
      <c r="L36" s="20">
        <f t="shared" si="1"/>
        <v>57</v>
      </c>
      <c r="M36" s="21">
        <f>M35</f>
        <v>9</v>
      </c>
      <c r="N36" s="20">
        <f>N35</f>
        <v>9</v>
      </c>
      <c r="O36" s="26">
        <f t="shared" ref="O36:U36" si="17">O35</f>
        <v>18</v>
      </c>
      <c r="P36" s="23">
        <f t="shared" si="17"/>
        <v>7</v>
      </c>
      <c r="Q36" s="20">
        <f t="shared" si="17"/>
        <v>8</v>
      </c>
      <c r="R36" s="20">
        <f t="shared" si="17"/>
        <v>15</v>
      </c>
      <c r="S36" s="21">
        <f t="shared" si="17"/>
        <v>13</v>
      </c>
      <c r="T36" s="20">
        <f t="shared" si="17"/>
        <v>11</v>
      </c>
      <c r="U36" s="26">
        <f t="shared" si="17"/>
        <v>24</v>
      </c>
    </row>
    <row r="37" spans="1:21" s="2" customFormat="1" ht="13.5" customHeight="1" x14ac:dyDescent="0.15">
      <c r="A37" s="13"/>
      <c r="B37" s="14" t="s">
        <v>15</v>
      </c>
      <c r="C37" s="13"/>
      <c r="D37" s="14" t="s">
        <v>15</v>
      </c>
      <c r="E37" s="15"/>
      <c r="F37" s="16"/>
      <c r="G37" s="16"/>
      <c r="H37" s="25" t="s">
        <v>15</v>
      </c>
      <c r="I37" s="18"/>
      <c r="J37" s="19"/>
      <c r="K37" s="20"/>
      <c r="L37" s="20"/>
      <c r="M37" s="21"/>
      <c r="N37" s="20"/>
      <c r="O37" s="26"/>
      <c r="P37" s="23"/>
      <c r="Q37" s="20"/>
      <c r="R37" s="20"/>
      <c r="S37" s="21"/>
      <c r="T37" s="20"/>
      <c r="U37" s="26"/>
    </row>
    <row r="38" spans="1:21" s="2" customFormat="1" ht="13.5" customHeight="1" x14ac:dyDescent="0.15">
      <c r="A38" s="13"/>
      <c r="B38" s="14" t="s">
        <v>41</v>
      </c>
      <c r="C38" s="13"/>
      <c r="D38" s="14" t="s">
        <v>42</v>
      </c>
      <c r="E38" s="15">
        <v>1</v>
      </c>
      <c r="F38" s="16">
        <v>1</v>
      </c>
      <c r="G38" s="16">
        <v>1</v>
      </c>
      <c r="H38" s="25" t="s">
        <v>17</v>
      </c>
      <c r="I38" s="18">
        <f t="shared" si="0"/>
        <v>3</v>
      </c>
      <c r="J38" s="19">
        <f t="shared" si="1"/>
        <v>12</v>
      </c>
      <c r="K38" s="20">
        <f t="shared" si="1"/>
        <v>17</v>
      </c>
      <c r="L38" s="20">
        <f t="shared" si="1"/>
        <v>29</v>
      </c>
      <c r="M38" s="21">
        <v>4</v>
      </c>
      <c r="N38" s="20">
        <v>3</v>
      </c>
      <c r="O38" s="26">
        <f t="shared" si="2"/>
        <v>7</v>
      </c>
      <c r="P38" s="23">
        <v>4</v>
      </c>
      <c r="Q38" s="20">
        <v>1</v>
      </c>
      <c r="R38" s="20">
        <f t="shared" si="3"/>
        <v>5</v>
      </c>
      <c r="S38" s="21">
        <v>4</v>
      </c>
      <c r="T38" s="20">
        <v>13</v>
      </c>
      <c r="U38" s="26">
        <f t="shared" si="4"/>
        <v>17</v>
      </c>
    </row>
    <row r="39" spans="1:21" s="2" customFormat="1" ht="13.5" customHeight="1" x14ac:dyDescent="0.15">
      <c r="A39" s="13"/>
      <c r="B39" s="14" t="s">
        <v>15</v>
      </c>
      <c r="C39" s="13"/>
      <c r="D39" s="14" t="s">
        <v>19</v>
      </c>
      <c r="E39" s="15">
        <f>SUM(E38)</f>
        <v>1</v>
      </c>
      <c r="F39" s="16">
        <f t="shared" ref="F39:G39" si="18">SUM(F38)</f>
        <v>1</v>
      </c>
      <c r="G39" s="25">
        <f t="shared" si="18"/>
        <v>1</v>
      </c>
      <c r="H39" s="25" t="s">
        <v>17</v>
      </c>
      <c r="I39" s="18">
        <f t="shared" si="0"/>
        <v>3</v>
      </c>
      <c r="J39" s="19">
        <f t="shared" si="1"/>
        <v>12</v>
      </c>
      <c r="K39" s="20">
        <f t="shared" si="1"/>
        <v>17</v>
      </c>
      <c r="L39" s="20">
        <f t="shared" si="1"/>
        <v>29</v>
      </c>
      <c r="M39" s="21">
        <f>M38</f>
        <v>4</v>
      </c>
      <c r="N39" s="20">
        <f>N38</f>
        <v>3</v>
      </c>
      <c r="O39" s="26">
        <f t="shared" ref="O39:U39" si="19">O38</f>
        <v>7</v>
      </c>
      <c r="P39" s="23">
        <f t="shared" si="19"/>
        <v>4</v>
      </c>
      <c r="Q39" s="20">
        <f t="shared" si="19"/>
        <v>1</v>
      </c>
      <c r="R39" s="20">
        <f t="shared" si="19"/>
        <v>5</v>
      </c>
      <c r="S39" s="21">
        <f t="shared" si="19"/>
        <v>4</v>
      </c>
      <c r="T39" s="20">
        <f t="shared" si="19"/>
        <v>13</v>
      </c>
      <c r="U39" s="26">
        <f t="shared" si="19"/>
        <v>17</v>
      </c>
    </row>
    <row r="40" spans="1:21" s="2" customFormat="1" ht="13.5" customHeight="1" x14ac:dyDescent="0.15">
      <c r="A40" s="13"/>
      <c r="B40" s="14" t="s">
        <v>15</v>
      </c>
      <c r="C40" s="13"/>
      <c r="D40" s="14" t="s">
        <v>15</v>
      </c>
      <c r="E40" s="15"/>
      <c r="F40" s="16"/>
      <c r="G40" s="16"/>
      <c r="H40" s="25" t="s">
        <v>15</v>
      </c>
      <c r="I40" s="18"/>
      <c r="J40" s="19"/>
      <c r="K40" s="20"/>
      <c r="L40" s="20"/>
      <c r="M40" s="21"/>
      <c r="N40" s="20"/>
      <c r="O40" s="26"/>
      <c r="P40" s="23"/>
      <c r="Q40" s="20"/>
      <c r="R40" s="20"/>
      <c r="S40" s="21"/>
      <c r="T40" s="20"/>
      <c r="U40" s="26"/>
    </row>
    <row r="41" spans="1:21" s="2" customFormat="1" ht="13.5" customHeight="1" x14ac:dyDescent="0.15">
      <c r="A41" s="13"/>
      <c r="B41" s="14" t="s">
        <v>43</v>
      </c>
      <c r="C41" s="13"/>
      <c r="D41" s="14" t="s">
        <v>44</v>
      </c>
      <c r="E41" s="15">
        <v>1</v>
      </c>
      <c r="F41" s="16">
        <v>1</v>
      </c>
      <c r="G41" s="16">
        <v>2</v>
      </c>
      <c r="H41" s="25" t="s">
        <v>17</v>
      </c>
      <c r="I41" s="18">
        <f t="shared" si="0"/>
        <v>4</v>
      </c>
      <c r="J41" s="19">
        <f t="shared" si="1"/>
        <v>42</v>
      </c>
      <c r="K41" s="20">
        <f t="shared" si="1"/>
        <v>29</v>
      </c>
      <c r="L41" s="20">
        <f t="shared" si="1"/>
        <v>71</v>
      </c>
      <c r="M41" s="21">
        <v>12</v>
      </c>
      <c r="N41" s="20">
        <v>4</v>
      </c>
      <c r="O41" s="26">
        <f t="shared" si="2"/>
        <v>16</v>
      </c>
      <c r="P41" s="23">
        <v>13</v>
      </c>
      <c r="Q41" s="20">
        <v>11</v>
      </c>
      <c r="R41" s="20">
        <f t="shared" si="3"/>
        <v>24</v>
      </c>
      <c r="S41" s="21">
        <v>17</v>
      </c>
      <c r="T41" s="20">
        <v>14</v>
      </c>
      <c r="U41" s="26">
        <f t="shared" si="4"/>
        <v>31</v>
      </c>
    </row>
    <row r="42" spans="1:21" s="2" customFormat="1" ht="13.5" customHeight="1" x14ac:dyDescent="0.15">
      <c r="A42" s="13"/>
      <c r="B42" s="14" t="s">
        <v>15</v>
      </c>
      <c r="C42" s="13"/>
      <c r="D42" s="14" t="s">
        <v>45</v>
      </c>
      <c r="E42" s="15">
        <v>1</v>
      </c>
      <c r="F42" s="16">
        <v>1</v>
      </c>
      <c r="G42" s="16">
        <v>1</v>
      </c>
      <c r="H42" s="25" t="s">
        <v>17</v>
      </c>
      <c r="I42" s="18">
        <f t="shared" si="0"/>
        <v>3</v>
      </c>
      <c r="J42" s="19">
        <f t="shared" si="1"/>
        <v>38</v>
      </c>
      <c r="K42" s="20">
        <f t="shared" si="1"/>
        <v>28</v>
      </c>
      <c r="L42" s="20">
        <f t="shared" si="1"/>
        <v>66</v>
      </c>
      <c r="M42" s="21">
        <v>11</v>
      </c>
      <c r="N42" s="20">
        <v>9</v>
      </c>
      <c r="O42" s="26">
        <f t="shared" si="2"/>
        <v>20</v>
      </c>
      <c r="P42" s="23">
        <v>12</v>
      </c>
      <c r="Q42" s="20">
        <v>9</v>
      </c>
      <c r="R42" s="20">
        <f t="shared" si="3"/>
        <v>21</v>
      </c>
      <c r="S42" s="21">
        <v>15</v>
      </c>
      <c r="T42" s="20">
        <v>10</v>
      </c>
      <c r="U42" s="26">
        <f t="shared" si="4"/>
        <v>25</v>
      </c>
    </row>
    <row r="43" spans="1:21" s="2" customFormat="1" ht="13.5" customHeight="1" x14ac:dyDescent="0.15">
      <c r="A43" s="13"/>
      <c r="B43" s="14" t="s">
        <v>15</v>
      </c>
      <c r="C43" s="13"/>
      <c r="D43" s="14" t="s">
        <v>46</v>
      </c>
      <c r="E43" s="15">
        <v>1</v>
      </c>
      <c r="F43" s="16">
        <v>1</v>
      </c>
      <c r="G43" s="16">
        <v>1</v>
      </c>
      <c r="H43" s="25" t="s">
        <v>17</v>
      </c>
      <c r="I43" s="18">
        <f t="shared" si="0"/>
        <v>3</v>
      </c>
      <c r="J43" s="19">
        <f t="shared" si="1"/>
        <v>26</v>
      </c>
      <c r="K43" s="20">
        <f t="shared" si="1"/>
        <v>19</v>
      </c>
      <c r="L43" s="20">
        <f t="shared" si="1"/>
        <v>45</v>
      </c>
      <c r="M43" s="21">
        <v>11</v>
      </c>
      <c r="N43" s="20">
        <v>5</v>
      </c>
      <c r="O43" s="26">
        <f t="shared" si="2"/>
        <v>16</v>
      </c>
      <c r="P43" s="23">
        <v>8</v>
      </c>
      <c r="Q43" s="20">
        <v>6</v>
      </c>
      <c r="R43" s="20">
        <f t="shared" si="3"/>
        <v>14</v>
      </c>
      <c r="S43" s="21">
        <v>7</v>
      </c>
      <c r="T43" s="20">
        <v>8</v>
      </c>
      <c r="U43" s="26">
        <f t="shared" si="4"/>
        <v>15</v>
      </c>
    </row>
    <row r="44" spans="1:21" s="2" customFormat="1" ht="13.5" customHeight="1" x14ac:dyDescent="0.15">
      <c r="A44" s="13"/>
      <c r="B44" s="14" t="s">
        <v>15</v>
      </c>
      <c r="C44" s="13"/>
      <c r="D44" s="14" t="s">
        <v>47</v>
      </c>
      <c r="E44" s="15">
        <v>1</v>
      </c>
      <c r="F44" s="16">
        <v>1</v>
      </c>
      <c r="G44" s="16">
        <v>1</v>
      </c>
      <c r="H44" s="25" t="s">
        <v>17</v>
      </c>
      <c r="I44" s="18">
        <f t="shared" si="0"/>
        <v>3</v>
      </c>
      <c r="J44" s="19">
        <f t="shared" si="1"/>
        <v>30</v>
      </c>
      <c r="K44" s="20">
        <f t="shared" si="1"/>
        <v>22</v>
      </c>
      <c r="L44" s="20">
        <f t="shared" si="1"/>
        <v>52</v>
      </c>
      <c r="M44" s="21">
        <v>7</v>
      </c>
      <c r="N44" s="20">
        <v>9</v>
      </c>
      <c r="O44" s="26">
        <f t="shared" si="2"/>
        <v>16</v>
      </c>
      <c r="P44" s="23">
        <v>6</v>
      </c>
      <c r="Q44" s="20">
        <v>9</v>
      </c>
      <c r="R44" s="20">
        <f t="shared" si="3"/>
        <v>15</v>
      </c>
      <c r="S44" s="21">
        <v>17</v>
      </c>
      <c r="T44" s="20">
        <v>4</v>
      </c>
      <c r="U44" s="26">
        <f t="shared" si="4"/>
        <v>21</v>
      </c>
    </row>
    <row r="45" spans="1:21" s="2" customFormat="1" ht="13.5" customHeight="1" x14ac:dyDescent="0.15">
      <c r="A45" s="13"/>
      <c r="B45" s="14" t="s">
        <v>15</v>
      </c>
      <c r="C45" s="13"/>
      <c r="D45" s="14" t="s">
        <v>48</v>
      </c>
      <c r="E45" s="15">
        <v>1</v>
      </c>
      <c r="F45" s="16">
        <v>1</v>
      </c>
      <c r="G45" s="16">
        <v>1</v>
      </c>
      <c r="H45" s="25" t="s">
        <v>17</v>
      </c>
      <c r="I45" s="18">
        <f t="shared" si="0"/>
        <v>3</v>
      </c>
      <c r="J45" s="19">
        <f t="shared" si="1"/>
        <v>24</v>
      </c>
      <c r="K45" s="20">
        <f t="shared" si="1"/>
        <v>18</v>
      </c>
      <c r="L45" s="20">
        <f t="shared" si="1"/>
        <v>42</v>
      </c>
      <c r="M45" s="21">
        <v>4</v>
      </c>
      <c r="N45" s="20">
        <v>6</v>
      </c>
      <c r="O45" s="26">
        <f t="shared" si="2"/>
        <v>10</v>
      </c>
      <c r="P45" s="23">
        <v>6</v>
      </c>
      <c r="Q45" s="20">
        <v>8</v>
      </c>
      <c r="R45" s="20">
        <f t="shared" si="3"/>
        <v>14</v>
      </c>
      <c r="S45" s="21">
        <v>14</v>
      </c>
      <c r="T45" s="20">
        <v>4</v>
      </c>
      <c r="U45" s="26">
        <f t="shared" si="4"/>
        <v>18</v>
      </c>
    </row>
    <row r="46" spans="1:21" s="2" customFormat="1" ht="13.5" customHeight="1" x14ac:dyDescent="0.15">
      <c r="A46" s="13"/>
      <c r="B46" s="14" t="s">
        <v>15</v>
      </c>
      <c r="C46" s="13"/>
      <c r="D46" s="14" t="s">
        <v>19</v>
      </c>
      <c r="E46" s="15">
        <f>SUM(E41:E45)</f>
        <v>5</v>
      </c>
      <c r="F46" s="16">
        <f t="shared" ref="F46:G46" si="20">SUM(F41:F45)</f>
        <v>5</v>
      </c>
      <c r="G46" s="25">
        <f t="shared" si="20"/>
        <v>6</v>
      </c>
      <c r="H46" s="25" t="s">
        <v>17</v>
      </c>
      <c r="I46" s="18">
        <f t="shared" si="0"/>
        <v>16</v>
      </c>
      <c r="J46" s="19">
        <f t="shared" si="1"/>
        <v>160</v>
      </c>
      <c r="K46" s="20">
        <f t="shared" si="1"/>
        <v>116</v>
      </c>
      <c r="L46" s="20">
        <f t="shared" si="1"/>
        <v>276</v>
      </c>
      <c r="M46" s="21">
        <f>SUM(M41:M45)</f>
        <v>45</v>
      </c>
      <c r="N46" s="20">
        <f>SUM(N41:N45)</f>
        <v>33</v>
      </c>
      <c r="O46" s="26">
        <f t="shared" ref="O46:U46" si="21">SUM(O41:O45)</f>
        <v>78</v>
      </c>
      <c r="P46" s="23">
        <f t="shared" si="21"/>
        <v>45</v>
      </c>
      <c r="Q46" s="20">
        <f t="shared" si="21"/>
        <v>43</v>
      </c>
      <c r="R46" s="20">
        <f t="shared" si="21"/>
        <v>88</v>
      </c>
      <c r="S46" s="21">
        <f t="shared" si="21"/>
        <v>70</v>
      </c>
      <c r="T46" s="20">
        <f t="shared" si="21"/>
        <v>40</v>
      </c>
      <c r="U46" s="26">
        <f t="shared" si="21"/>
        <v>110</v>
      </c>
    </row>
    <row r="47" spans="1:21" s="2" customFormat="1" ht="13.5" customHeight="1" x14ac:dyDescent="0.15">
      <c r="A47" s="13"/>
      <c r="B47" s="14" t="s">
        <v>15</v>
      </c>
      <c r="C47" s="13"/>
      <c r="D47" s="14" t="s">
        <v>15</v>
      </c>
      <c r="E47" s="15"/>
      <c r="F47" s="16"/>
      <c r="G47" s="16"/>
      <c r="H47" s="25" t="s">
        <v>15</v>
      </c>
      <c r="I47" s="18"/>
      <c r="J47" s="19"/>
      <c r="K47" s="20"/>
      <c r="L47" s="20"/>
      <c r="M47" s="21"/>
      <c r="N47" s="20"/>
      <c r="O47" s="26"/>
      <c r="P47" s="23"/>
      <c r="Q47" s="20"/>
      <c r="R47" s="20"/>
      <c r="S47" s="21"/>
      <c r="T47" s="20"/>
      <c r="U47" s="26"/>
    </row>
    <row r="48" spans="1:21" s="2" customFormat="1" ht="13.5" customHeight="1" x14ac:dyDescent="0.15">
      <c r="A48" s="13"/>
      <c r="B48" s="14" t="s">
        <v>49</v>
      </c>
      <c r="C48" s="13"/>
      <c r="D48" s="14" t="s">
        <v>50</v>
      </c>
      <c r="E48" s="15">
        <v>1</v>
      </c>
      <c r="F48" s="16">
        <v>1</v>
      </c>
      <c r="G48" s="16">
        <v>1</v>
      </c>
      <c r="H48" s="25" t="s">
        <v>17</v>
      </c>
      <c r="I48" s="18">
        <f t="shared" si="0"/>
        <v>3</v>
      </c>
      <c r="J48" s="19">
        <f t="shared" si="1"/>
        <v>30</v>
      </c>
      <c r="K48" s="20">
        <f t="shared" si="1"/>
        <v>26</v>
      </c>
      <c r="L48" s="20">
        <f t="shared" si="1"/>
        <v>56</v>
      </c>
      <c r="M48" s="21">
        <v>4</v>
      </c>
      <c r="N48" s="20">
        <v>7</v>
      </c>
      <c r="O48" s="26">
        <f t="shared" si="2"/>
        <v>11</v>
      </c>
      <c r="P48" s="23">
        <v>13</v>
      </c>
      <c r="Q48" s="20">
        <v>3</v>
      </c>
      <c r="R48" s="20">
        <f t="shared" si="3"/>
        <v>16</v>
      </c>
      <c r="S48" s="21">
        <v>13</v>
      </c>
      <c r="T48" s="20">
        <v>16</v>
      </c>
      <c r="U48" s="26">
        <f t="shared" si="4"/>
        <v>29</v>
      </c>
    </row>
    <row r="49" spans="1:21" s="2" customFormat="1" ht="13.5" customHeight="1" x14ac:dyDescent="0.15">
      <c r="A49" s="13"/>
      <c r="B49" s="14" t="s">
        <v>15</v>
      </c>
      <c r="C49" s="13"/>
      <c r="D49" s="14" t="s">
        <v>51</v>
      </c>
      <c r="E49" s="15">
        <v>1</v>
      </c>
      <c r="F49" s="16">
        <v>1</v>
      </c>
      <c r="G49" s="16">
        <v>1</v>
      </c>
      <c r="H49" s="25" t="s">
        <v>14</v>
      </c>
      <c r="I49" s="18">
        <f t="shared" si="0"/>
        <v>3</v>
      </c>
      <c r="J49" s="19">
        <f t="shared" si="1"/>
        <v>22</v>
      </c>
      <c r="K49" s="20">
        <f t="shared" si="1"/>
        <v>18</v>
      </c>
      <c r="L49" s="20">
        <f t="shared" si="1"/>
        <v>40</v>
      </c>
      <c r="M49" s="21">
        <v>5</v>
      </c>
      <c r="N49" s="20">
        <v>7</v>
      </c>
      <c r="O49" s="26">
        <f t="shared" si="2"/>
        <v>12</v>
      </c>
      <c r="P49" s="23">
        <v>7</v>
      </c>
      <c r="Q49" s="20">
        <v>3</v>
      </c>
      <c r="R49" s="20">
        <f t="shared" si="3"/>
        <v>10</v>
      </c>
      <c r="S49" s="21">
        <v>10</v>
      </c>
      <c r="T49" s="20">
        <v>8</v>
      </c>
      <c r="U49" s="26">
        <f t="shared" si="4"/>
        <v>18</v>
      </c>
    </row>
    <row r="50" spans="1:21" s="2" customFormat="1" ht="13.5" customHeight="1" x14ac:dyDescent="0.15">
      <c r="A50" s="13"/>
      <c r="B50" s="14" t="s">
        <v>15</v>
      </c>
      <c r="C50" s="13"/>
      <c r="D50" s="14" t="s">
        <v>19</v>
      </c>
      <c r="E50" s="15">
        <f>SUM(E48:E49)</f>
        <v>2</v>
      </c>
      <c r="F50" s="16">
        <f t="shared" ref="F50:G50" si="22">SUM(F48:F49)</f>
        <v>2</v>
      </c>
      <c r="G50" s="25">
        <f t="shared" si="22"/>
        <v>2</v>
      </c>
      <c r="H50" s="25" t="s">
        <v>17</v>
      </c>
      <c r="I50" s="18">
        <f t="shared" si="0"/>
        <v>6</v>
      </c>
      <c r="J50" s="19">
        <f t="shared" si="1"/>
        <v>52</v>
      </c>
      <c r="K50" s="20">
        <f t="shared" si="1"/>
        <v>44</v>
      </c>
      <c r="L50" s="20">
        <f t="shared" si="1"/>
        <v>96</v>
      </c>
      <c r="M50" s="21">
        <f>SUM(M48:M49)</f>
        <v>9</v>
      </c>
      <c r="N50" s="20">
        <f>SUM(N48:N49)</f>
        <v>14</v>
      </c>
      <c r="O50" s="26">
        <f t="shared" ref="O50:U50" si="23">SUM(O48:O49)</f>
        <v>23</v>
      </c>
      <c r="P50" s="23">
        <f t="shared" si="23"/>
        <v>20</v>
      </c>
      <c r="Q50" s="20">
        <f t="shared" si="23"/>
        <v>6</v>
      </c>
      <c r="R50" s="20">
        <f t="shared" si="23"/>
        <v>26</v>
      </c>
      <c r="S50" s="21">
        <f t="shared" si="23"/>
        <v>23</v>
      </c>
      <c r="T50" s="20">
        <f t="shared" si="23"/>
        <v>24</v>
      </c>
      <c r="U50" s="26">
        <f t="shared" si="23"/>
        <v>47</v>
      </c>
    </row>
    <row r="51" spans="1:21" s="2" customFormat="1" ht="13.5" customHeight="1" x14ac:dyDescent="0.15">
      <c r="A51" s="13"/>
      <c r="B51" s="14" t="s">
        <v>15</v>
      </c>
      <c r="C51" s="13"/>
      <c r="D51" s="14" t="s">
        <v>15</v>
      </c>
      <c r="E51" s="15"/>
      <c r="F51" s="16"/>
      <c r="G51" s="16"/>
      <c r="H51" s="25" t="s">
        <v>15</v>
      </c>
      <c r="I51" s="18"/>
      <c r="J51" s="19"/>
      <c r="K51" s="20"/>
      <c r="L51" s="20"/>
      <c r="M51" s="21"/>
      <c r="N51" s="20"/>
      <c r="O51" s="26"/>
      <c r="P51" s="23"/>
      <c r="Q51" s="20"/>
      <c r="R51" s="20"/>
      <c r="S51" s="21"/>
      <c r="T51" s="20"/>
      <c r="U51" s="26"/>
    </row>
    <row r="52" spans="1:21" s="2" customFormat="1" ht="13.5" customHeight="1" x14ac:dyDescent="0.15">
      <c r="A52" s="13"/>
      <c r="B52" s="14" t="s">
        <v>52</v>
      </c>
      <c r="C52" s="13"/>
      <c r="D52" s="14" t="s">
        <v>53</v>
      </c>
      <c r="E52" s="15">
        <v>1</v>
      </c>
      <c r="F52" s="16">
        <v>1</v>
      </c>
      <c r="G52" s="16">
        <v>1</v>
      </c>
      <c r="H52" s="25" t="s">
        <v>14</v>
      </c>
      <c r="I52" s="18">
        <f t="shared" si="0"/>
        <v>3</v>
      </c>
      <c r="J52" s="19">
        <f t="shared" si="1"/>
        <v>22</v>
      </c>
      <c r="K52" s="20">
        <f t="shared" si="1"/>
        <v>17</v>
      </c>
      <c r="L52" s="20">
        <f t="shared" si="1"/>
        <v>39</v>
      </c>
      <c r="M52" s="21">
        <v>7</v>
      </c>
      <c r="N52" s="20">
        <v>4</v>
      </c>
      <c r="O52" s="26">
        <f t="shared" si="2"/>
        <v>11</v>
      </c>
      <c r="P52" s="23">
        <v>6</v>
      </c>
      <c r="Q52" s="20">
        <v>8</v>
      </c>
      <c r="R52" s="20">
        <f t="shared" si="3"/>
        <v>14</v>
      </c>
      <c r="S52" s="21">
        <v>9</v>
      </c>
      <c r="T52" s="20">
        <v>5</v>
      </c>
      <c r="U52" s="26">
        <f t="shared" si="4"/>
        <v>14</v>
      </c>
    </row>
    <row r="53" spans="1:21" s="2" customFormat="1" ht="13.5" customHeight="1" x14ac:dyDescent="0.15">
      <c r="A53" s="13"/>
      <c r="B53" s="14" t="s">
        <v>15</v>
      </c>
      <c r="C53" s="13"/>
      <c r="D53" s="14" t="s">
        <v>54</v>
      </c>
      <c r="E53" s="15">
        <v>0</v>
      </c>
      <c r="F53" s="16">
        <v>1</v>
      </c>
      <c r="G53" s="16">
        <v>1</v>
      </c>
      <c r="H53" s="25" t="s">
        <v>17</v>
      </c>
      <c r="I53" s="18">
        <f t="shared" si="0"/>
        <v>2</v>
      </c>
      <c r="J53" s="19">
        <f t="shared" si="1"/>
        <v>12</v>
      </c>
      <c r="K53" s="20">
        <f t="shared" si="1"/>
        <v>18</v>
      </c>
      <c r="L53" s="20">
        <f t="shared" si="1"/>
        <v>30</v>
      </c>
      <c r="M53" s="21">
        <v>0</v>
      </c>
      <c r="N53" s="20">
        <v>0</v>
      </c>
      <c r="O53" s="26">
        <f t="shared" si="2"/>
        <v>0</v>
      </c>
      <c r="P53" s="23">
        <v>6</v>
      </c>
      <c r="Q53" s="20">
        <v>9</v>
      </c>
      <c r="R53" s="20">
        <f t="shared" si="3"/>
        <v>15</v>
      </c>
      <c r="S53" s="21">
        <v>6</v>
      </c>
      <c r="T53" s="20">
        <v>9</v>
      </c>
      <c r="U53" s="26">
        <f t="shared" si="4"/>
        <v>15</v>
      </c>
    </row>
    <row r="54" spans="1:21" s="2" customFormat="1" ht="13.5" customHeight="1" x14ac:dyDescent="0.15">
      <c r="A54" s="13"/>
      <c r="B54" s="14" t="s">
        <v>15</v>
      </c>
      <c r="C54" s="13"/>
      <c r="D54" s="14" t="s">
        <v>55</v>
      </c>
      <c r="E54" s="15">
        <v>0</v>
      </c>
      <c r="F54" s="16">
        <v>1</v>
      </c>
      <c r="G54" s="16">
        <v>1</v>
      </c>
      <c r="H54" s="25" t="s">
        <v>17</v>
      </c>
      <c r="I54" s="18">
        <f t="shared" si="0"/>
        <v>2</v>
      </c>
      <c r="J54" s="19">
        <f t="shared" si="1"/>
        <v>9</v>
      </c>
      <c r="K54" s="20">
        <f t="shared" si="1"/>
        <v>8</v>
      </c>
      <c r="L54" s="20">
        <f t="shared" si="1"/>
        <v>17</v>
      </c>
      <c r="M54" s="21">
        <v>0</v>
      </c>
      <c r="N54" s="20">
        <v>0</v>
      </c>
      <c r="O54" s="26">
        <f t="shared" si="2"/>
        <v>0</v>
      </c>
      <c r="P54" s="23">
        <v>6</v>
      </c>
      <c r="Q54" s="20">
        <v>4</v>
      </c>
      <c r="R54" s="20">
        <f t="shared" si="3"/>
        <v>10</v>
      </c>
      <c r="S54" s="21">
        <v>3</v>
      </c>
      <c r="T54" s="20">
        <v>4</v>
      </c>
      <c r="U54" s="26">
        <f t="shared" si="4"/>
        <v>7</v>
      </c>
    </row>
    <row r="55" spans="1:21" s="2" customFormat="1" ht="13.5" customHeight="1" x14ac:dyDescent="0.15">
      <c r="A55" s="13"/>
      <c r="B55" s="14" t="s">
        <v>15</v>
      </c>
      <c r="C55" s="13"/>
      <c r="D55" s="14" t="s">
        <v>19</v>
      </c>
      <c r="E55" s="15">
        <f>SUM(E52:E54)</f>
        <v>1</v>
      </c>
      <c r="F55" s="16">
        <f t="shared" ref="F55:G55" si="24">SUM(F52:F54)</f>
        <v>3</v>
      </c>
      <c r="G55" s="25">
        <f t="shared" si="24"/>
        <v>3</v>
      </c>
      <c r="H55" s="25" t="s">
        <v>17</v>
      </c>
      <c r="I55" s="18">
        <f t="shared" si="0"/>
        <v>7</v>
      </c>
      <c r="J55" s="19">
        <f t="shared" si="1"/>
        <v>43</v>
      </c>
      <c r="K55" s="20">
        <f t="shared" si="1"/>
        <v>43</v>
      </c>
      <c r="L55" s="20">
        <f t="shared" si="1"/>
        <v>86</v>
      </c>
      <c r="M55" s="21">
        <f>SUM(M52:M54)</f>
        <v>7</v>
      </c>
      <c r="N55" s="20">
        <f>SUM(N52:N54)</f>
        <v>4</v>
      </c>
      <c r="O55" s="26">
        <f t="shared" ref="O55:U55" si="25">SUM(O52:O54)</f>
        <v>11</v>
      </c>
      <c r="P55" s="23">
        <f t="shared" si="25"/>
        <v>18</v>
      </c>
      <c r="Q55" s="20">
        <f t="shared" si="25"/>
        <v>21</v>
      </c>
      <c r="R55" s="20">
        <f t="shared" si="25"/>
        <v>39</v>
      </c>
      <c r="S55" s="21">
        <f t="shared" si="25"/>
        <v>18</v>
      </c>
      <c r="T55" s="20">
        <f t="shared" si="25"/>
        <v>18</v>
      </c>
      <c r="U55" s="26">
        <f t="shared" si="25"/>
        <v>36</v>
      </c>
    </row>
    <row r="56" spans="1:21" s="2" customFormat="1" ht="13.5" customHeight="1" x14ac:dyDescent="0.15">
      <c r="A56" s="13"/>
      <c r="B56" s="14" t="s">
        <v>15</v>
      </c>
      <c r="C56" s="13"/>
      <c r="D56" s="14" t="s">
        <v>15</v>
      </c>
      <c r="E56" s="15"/>
      <c r="F56" s="16"/>
      <c r="G56" s="16"/>
      <c r="H56" s="25" t="s">
        <v>15</v>
      </c>
      <c r="I56" s="18"/>
      <c r="J56" s="19"/>
      <c r="K56" s="20"/>
      <c r="L56" s="20"/>
      <c r="M56" s="21"/>
      <c r="N56" s="20"/>
      <c r="O56" s="26"/>
      <c r="P56" s="23"/>
      <c r="Q56" s="20"/>
      <c r="R56" s="20"/>
      <c r="S56" s="21"/>
      <c r="T56" s="20"/>
      <c r="U56" s="26"/>
    </row>
    <row r="57" spans="1:21" s="2" customFormat="1" ht="13.5" customHeight="1" x14ac:dyDescent="0.15">
      <c r="A57" s="13"/>
      <c r="B57" s="14" t="s">
        <v>56</v>
      </c>
      <c r="C57" s="13"/>
      <c r="D57" s="14" t="s">
        <v>57</v>
      </c>
      <c r="E57" s="15">
        <v>1</v>
      </c>
      <c r="F57" s="16">
        <v>1</v>
      </c>
      <c r="G57" s="16">
        <v>1</v>
      </c>
      <c r="H57" s="25" t="s">
        <v>17</v>
      </c>
      <c r="I57" s="18">
        <f t="shared" si="0"/>
        <v>3</v>
      </c>
      <c r="J57" s="19">
        <f t="shared" si="1"/>
        <v>26</v>
      </c>
      <c r="K57" s="20">
        <f t="shared" si="1"/>
        <v>22</v>
      </c>
      <c r="L57" s="20">
        <f t="shared" si="1"/>
        <v>48</v>
      </c>
      <c r="M57" s="21">
        <v>11</v>
      </c>
      <c r="N57" s="20">
        <v>5</v>
      </c>
      <c r="O57" s="26">
        <f t="shared" si="2"/>
        <v>16</v>
      </c>
      <c r="P57" s="23">
        <v>7</v>
      </c>
      <c r="Q57" s="20">
        <v>7</v>
      </c>
      <c r="R57" s="20">
        <f t="shared" si="3"/>
        <v>14</v>
      </c>
      <c r="S57" s="21">
        <v>8</v>
      </c>
      <c r="T57" s="20">
        <v>10</v>
      </c>
      <c r="U57" s="26">
        <f t="shared" si="4"/>
        <v>18</v>
      </c>
    </row>
    <row r="58" spans="1:21" s="2" customFormat="1" ht="13.5" customHeight="1" x14ac:dyDescent="0.15">
      <c r="A58" s="30"/>
      <c r="B58" s="31" t="s">
        <v>15</v>
      </c>
      <c r="C58" s="30"/>
      <c r="D58" s="31" t="s">
        <v>58</v>
      </c>
      <c r="E58" s="32">
        <v>0</v>
      </c>
      <c r="F58" s="33">
        <v>1</v>
      </c>
      <c r="G58" s="33">
        <v>1</v>
      </c>
      <c r="H58" s="34" t="s">
        <v>17</v>
      </c>
      <c r="I58" s="35">
        <f t="shared" si="0"/>
        <v>2</v>
      </c>
      <c r="J58" s="36">
        <f t="shared" si="1"/>
        <v>2</v>
      </c>
      <c r="K58" s="37">
        <f t="shared" si="1"/>
        <v>6</v>
      </c>
      <c r="L58" s="37">
        <f t="shared" si="1"/>
        <v>8</v>
      </c>
      <c r="M58" s="38">
        <v>0</v>
      </c>
      <c r="N58" s="37">
        <v>0</v>
      </c>
      <c r="O58" s="39">
        <f t="shared" si="2"/>
        <v>0</v>
      </c>
      <c r="P58" s="40">
        <v>1</v>
      </c>
      <c r="Q58" s="37">
        <v>3</v>
      </c>
      <c r="R58" s="37">
        <f t="shared" si="3"/>
        <v>4</v>
      </c>
      <c r="S58" s="38">
        <v>1</v>
      </c>
      <c r="T58" s="37">
        <v>3</v>
      </c>
      <c r="U58" s="39">
        <f t="shared" si="4"/>
        <v>4</v>
      </c>
    </row>
    <row r="59" spans="1:21" s="2" customFormat="1" ht="14.4" x14ac:dyDescent="0.2">
      <c r="A59" s="1" t="s">
        <v>0</v>
      </c>
      <c r="C59" s="1"/>
      <c r="R59" s="3"/>
      <c r="S59" s="3"/>
      <c r="T59" s="3"/>
      <c r="U59" s="4"/>
    </row>
    <row r="60" spans="1:21" s="2" customFormat="1" x14ac:dyDescent="0.2">
      <c r="Q60" s="4"/>
      <c r="R60" s="5"/>
      <c r="S60" s="62">
        <v>45778</v>
      </c>
      <c r="T60" s="62"/>
      <c r="U60" s="62"/>
    </row>
    <row r="61" spans="1:21" s="2" customFormat="1" ht="10.8" x14ac:dyDescent="0.15"/>
    <row r="62" spans="1:21" s="2" customFormat="1" ht="20.25" customHeight="1" x14ac:dyDescent="0.15">
      <c r="A62" s="63" t="s">
        <v>1</v>
      </c>
      <c r="B62" s="64"/>
      <c r="C62" s="63" t="s">
        <v>2</v>
      </c>
      <c r="D62" s="67"/>
      <c r="E62" s="70" t="s">
        <v>3</v>
      </c>
      <c r="F62" s="71"/>
      <c r="G62" s="71"/>
      <c r="H62" s="71"/>
      <c r="I62" s="71"/>
      <c r="J62" s="72" t="s">
        <v>4</v>
      </c>
      <c r="K62" s="73"/>
      <c r="L62" s="73"/>
      <c r="M62" s="70" t="s">
        <v>5</v>
      </c>
      <c r="N62" s="73"/>
      <c r="O62" s="74"/>
      <c r="P62" s="73" t="s">
        <v>6</v>
      </c>
      <c r="Q62" s="73"/>
      <c r="R62" s="73"/>
      <c r="S62" s="70" t="s">
        <v>7</v>
      </c>
      <c r="T62" s="73"/>
      <c r="U62" s="74"/>
    </row>
    <row r="63" spans="1:21" s="2" customFormat="1" ht="20.25" customHeight="1" x14ac:dyDescent="0.15">
      <c r="A63" s="65"/>
      <c r="B63" s="66"/>
      <c r="C63" s="68"/>
      <c r="D63" s="69"/>
      <c r="E63" s="6" t="s">
        <v>5</v>
      </c>
      <c r="F63" s="7" t="s">
        <v>6</v>
      </c>
      <c r="G63" s="7" t="s">
        <v>7</v>
      </c>
      <c r="H63" s="7" t="s">
        <v>8</v>
      </c>
      <c r="I63" s="9" t="s">
        <v>9</v>
      </c>
      <c r="J63" s="10" t="s">
        <v>10</v>
      </c>
      <c r="K63" s="7" t="s">
        <v>11</v>
      </c>
      <c r="L63" s="7" t="s">
        <v>9</v>
      </c>
      <c r="M63" s="6" t="s">
        <v>10</v>
      </c>
      <c r="N63" s="7" t="s">
        <v>11</v>
      </c>
      <c r="O63" s="11" t="s">
        <v>9</v>
      </c>
      <c r="P63" s="12" t="s">
        <v>10</v>
      </c>
      <c r="Q63" s="7" t="s">
        <v>11</v>
      </c>
      <c r="R63" s="7" t="s">
        <v>9</v>
      </c>
      <c r="S63" s="6" t="s">
        <v>10</v>
      </c>
      <c r="T63" s="7" t="s">
        <v>11</v>
      </c>
      <c r="U63" s="11" t="s">
        <v>9</v>
      </c>
    </row>
    <row r="64" spans="1:21" s="2" customFormat="1" ht="13.5" customHeight="1" x14ac:dyDescent="0.15">
      <c r="A64" s="13"/>
      <c r="B64" s="14" t="s">
        <v>56</v>
      </c>
      <c r="C64" s="13"/>
      <c r="D64" s="14" t="s">
        <v>59</v>
      </c>
      <c r="E64" s="15">
        <v>0</v>
      </c>
      <c r="F64" s="16">
        <v>1</v>
      </c>
      <c r="G64" s="17">
        <v>1</v>
      </c>
      <c r="H64" s="17" t="s">
        <v>17</v>
      </c>
      <c r="I64" s="18">
        <f t="shared" ref="I64:I104" si="26">SUM(E64:G64)</f>
        <v>2</v>
      </c>
      <c r="J64" s="19">
        <f t="shared" ref="J64:L104" si="27">SUM(M64,P64,S64)</f>
        <v>17</v>
      </c>
      <c r="K64" s="20">
        <f t="shared" si="27"/>
        <v>11</v>
      </c>
      <c r="L64" s="20">
        <f t="shared" si="27"/>
        <v>28</v>
      </c>
      <c r="M64" s="21">
        <v>0</v>
      </c>
      <c r="N64" s="20">
        <v>0</v>
      </c>
      <c r="O64" s="26">
        <f t="shared" ref="O64" si="28">SUM(M64:N64)</f>
        <v>0</v>
      </c>
      <c r="P64" s="23">
        <v>7</v>
      </c>
      <c r="Q64" s="20">
        <v>4</v>
      </c>
      <c r="R64" s="20">
        <f t="shared" ref="R64" si="29">SUM(P64:Q64)</f>
        <v>11</v>
      </c>
      <c r="S64" s="21">
        <v>10</v>
      </c>
      <c r="T64" s="20">
        <v>7</v>
      </c>
      <c r="U64" s="26">
        <f t="shared" ref="U64" si="30">SUM(S64:T64)</f>
        <v>17</v>
      </c>
    </row>
    <row r="65" spans="1:21" s="2" customFormat="1" ht="13.5" customHeight="1" x14ac:dyDescent="0.15">
      <c r="A65" s="13"/>
      <c r="B65" s="14" t="s">
        <v>15</v>
      </c>
      <c r="C65" s="13"/>
      <c r="D65" s="14" t="s">
        <v>19</v>
      </c>
      <c r="E65" s="21">
        <f>SUM(E57:E58,E64)</f>
        <v>1</v>
      </c>
      <c r="F65" s="20">
        <f t="shared" ref="F65:G65" si="31">SUM(F57:F58,F64)</f>
        <v>3</v>
      </c>
      <c r="G65" s="41">
        <f t="shared" si="31"/>
        <v>3</v>
      </c>
      <c r="H65" s="25" t="s">
        <v>17</v>
      </c>
      <c r="I65" s="18">
        <f t="shared" si="26"/>
        <v>7</v>
      </c>
      <c r="J65" s="19">
        <f t="shared" si="27"/>
        <v>45</v>
      </c>
      <c r="K65" s="20">
        <f t="shared" si="27"/>
        <v>39</v>
      </c>
      <c r="L65" s="20">
        <f t="shared" si="27"/>
        <v>84</v>
      </c>
      <c r="M65" s="21">
        <f>SUM(M57:M58,M64)</f>
        <v>11</v>
      </c>
      <c r="N65" s="20">
        <f>SUM(N57:N58,N64)</f>
        <v>5</v>
      </c>
      <c r="O65" s="26">
        <f t="shared" ref="O65:U65" si="32">SUM(O57:O58,O64)</f>
        <v>16</v>
      </c>
      <c r="P65" s="23">
        <f t="shared" si="32"/>
        <v>15</v>
      </c>
      <c r="Q65" s="20">
        <f t="shared" si="32"/>
        <v>14</v>
      </c>
      <c r="R65" s="20">
        <f t="shared" si="32"/>
        <v>29</v>
      </c>
      <c r="S65" s="21">
        <f t="shared" si="32"/>
        <v>19</v>
      </c>
      <c r="T65" s="20">
        <f t="shared" si="32"/>
        <v>20</v>
      </c>
      <c r="U65" s="26">
        <f t="shared" si="32"/>
        <v>39</v>
      </c>
    </row>
    <row r="66" spans="1:21" s="2" customFormat="1" ht="13.5" customHeight="1" x14ac:dyDescent="0.15">
      <c r="A66" s="13"/>
      <c r="B66" s="14" t="s">
        <v>15</v>
      </c>
      <c r="C66" s="13"/>
      <c r="D66" s="14" t="s">
        <v>15</v>
      </c>
      <c r="E66" s="15"/>
      <c r="F66" s="16"/>
      <c r="G66" s="25"/>
      <c r="H66" s="25" t="s">
        <v>15</v>
      </c>
      <c r="I66" s="18"/>
      <c r="J66" s="19"/>
      <c r="K66" s="20"/>
      <c r="L66" s="20"/>
      <c r="M66" s="21"/>
      <c r="N66" s="20"/>
      <c r="O66" s="26"/>
      <c r="P66" s="23"/>
      <c r="Q66" s="20"/>
      <c r="R66" s="20"/>
      <c r="S66" s="21"/>
      <c r="T66" s="20"/>
      <c r="U66" s="26"/>
    </row>
    <row r="67" spans="1:21" s="2" customFormat="1" ht="13.5" customHeight="1" x14ac:dyDescent="0.15">
      <c r="A67" s="13"/>
      <c r="B67" s="14" t="s">
        <v>60</v>
      </c>
      <c r="C67" s="13"/>
      <c r="D67" s="14" t="s">
        <v>61</v>
      </c>
      <c r="E67" s="15">
        <v>0</v>
      </c>
      <c r="F67" s="16">
        <v>1</v>
      </c>
      <c r="G67" s="25">
        <v>1</v>
      </c>
      <c r="H67" s="25" t="s">
        <v>17</v>
      </c>
      <c r="I67" s="18">
        <f t="shared" si="26"/>
        <v>2</v>
      </c>
      <c r="J67" s="19">
        <f t="shared" si="27"/>
        <v>11</v>
      </c>
      <c r="K67" s="20">
        <f t="shared" si="27"/>
        <v>9</v>
      </c>
      <c r="L67" s="20">
        <f t="shared" si="27"/>
        <v>20</v>
      </c>
      <c r="M67" s="21">
        <v>0</v>
      </c>
      <c r="N67" s="20">
        <v>0</v>
      </c>
      <c r="O67" s="26">
        <f t="shared" ref="O67:O103" si="33">SUM(M67:N67)</f>
        <v>0</v>
      </c>
      <c r="P67" s="23">
        <v>3</v>
      </c>
      <c r="Q67" s="20">
        <v>3</v>
      </c>
      <c r="R67" s="20">
        <f t="shared" ref="R67:R103" si="34">SUM(P67:Q67)</f>
        <v>6</v>
      </c>
      <c r="S67" s="21">
        <v>8</v>
      </c>
      <c r="T67" s="20">
        <v>6</v>
      </c>
      <c r="U67" s="26">
        <f t="shared" ref="U67:U103" si="35">SUM(S67:T67)</f>
        <v>14</v>
      </c>
    </row>
    <row r="68" spans="1:21" s="2" customFormat="1" ht="13.5" customHeight="1" x14ac:dyDescent="0.15">
      <c r="A68" s="13"/>
      <c r="B68" s="14" t="s">
        <v>15</v>
      </c>
      <c r="C68" s="13"/>
      <c r="D68" s="14" t="s">
        <v>62</v>
      </c>
      <c r="E68" s="15">
        <v>1</v>
      </c>
      <c r="F68" s="16">
        <v>1</v>
      </c>
      <c r="G68" s="25">
        <v>1</v>
      </c>
      <c r="H68" s="25" t="s">
        <v>17</v>
      </c>
      <c r="I68" s="18">
        <f t="shared" si="26"/>
        <v>3</v>
      </c>
      <c r="J68" s="19">
        <f t="shared" si="27"/>
        <v>27</v>
      </c>
      <c r="K68" s="20">
        <f t="shared" si="27"/>
        <v>21</v>
      </c>
      <c r="L68" s="20">
        <f t="shared" si="27"/>
        <v>48</v>
      </c>
      <c r="M68" s="21">
        <v>10</v>
      </c>
      <c r="N68" s="20">
        <v>5</v>
      </c>
      <c r="O68" s="26">
        <f t="shared" si="33"/>
        <v>15</v>
      </c>
      <c r="P68" s="23">
        <v>8</v>
      </c>
      <c r="Q68" s="20">
        <v>6</v>
      </c>
      <c r="R68" s="20">
        <f t="shared" si="34"/>
        <v>14</v>
      </c>
      <c r="S68" s="21">
        <v>9</v>
      </c>
      <c r="T68" s="20">
        <v>10</v>
      </c>
      <c r="U68" s="26">
        <f t="shared" si="35"/>
        <v>19</v>
      </c>
    </row>
    <row r="69" spans="1:21" s="2" customFormat="1" ht="13.5" customHeight="1" x14ac:dyDescent="0.15">
      <c r="A69" s="13"/>
      <c r="B69" s="14" t="s">
        <v>15</v>
      </c>
      <c r="C69" s="13"/>
      <c r="D69" s="14" t="s">
        <v>63</v>
      </c>
      <c r="E69" s="15">
        <v>1</v>
      </c>
      <c r="F69" s="16">
        <v>1</v>
      </c>
      <c r="G69" s="25">
        <v>1</v>
      </c>
      <c r="H69" s="25" t="s">
        <v>17</v>
      </c>
      <c r="I69" s="18">
        <f t="shared" si="26"/>
        <v>3</v>
      </c>
      <c r="J69" s="19">
        <f t="shared" si="27"/>
        <v>22</v>
      </c>
      <c r="K69" s="20">
        <f t="shared" si="27"/>
        <v>17</v>
      </c>
      <c r="L69" s="20">
        <f t="shared" si="27"/>
        <v>39</v>
      </c>
      <c r="M69" s="21">
        <v>6</v>
      </c>
      <c r="N69" s="20">
        <v>5</v>
      </c>
      <c r="O69" s="26">
        <f t="shared" si="33"/>
        <v>11</v>
      </c>
      <c r="P69" s="23">
        <v>7</v>
      </c>
      <c r="Q69" s="20">
        <v>4</v>
      </c>
      <c r="R69" s="20">
        <f t="shared" si="34"/>
        <v>11</v>
      </c>
      <c r="S69" s="21">
        <v>9</v>
      </c>
      <c r="T69" s="20">
        <v>8</v>
      </c>
      <c r="U69" s="26">
        <f t="shared" si="35"/>
        <v>17</v>
      </c>
    </row>
    <row r="70" spans="1:21" s="2" customFormat="1" ht="13.5" customHeight="1" x14ac:dyDescent="0.15">
      <c r="A70" s="13"/>
      <c r="B70" s="14" t="s">
        <v>15</v>
      </c>
      <c r="C70" s="13"/>
      <c r="D70" s="14" t="s">
        <v>64</v>
      </c>
      <c r="E70" s="15">
        <v>0</v>
      </c>
      <c r="F70" s="16">
        <v>1</v>
      </c>
      <c r="G70" s="25">
        <v>1</v>
      </c>
      <c r="H70" s="25" t="s">
        <v>17</v>
      </c>
      <c r="I70" s="18">
        <f t="shared" si="26"/>
        <v>2</v>
      </c>
      <c r="J70" s="19">
        <f t="shared" si="27"/>
        <v>9</v>
      </c>
      <c r="K70" s="20">
        <f t="shared" si="27"/>
        <v>7</v>
      </c>
      <c r="L70" s="20">
        <f t="shared" si="27"/>
        <v>16</v>
      </c>
      <c r="M70" s="21">
        <v>0</v>
      </c>
      <c r="N70" s="20">
        <v>0</v>
      </c>
      <c r="O70" s="26">
        <f t="shared" si="33"/>
        <v>0</v>
      </c>
      <c r="P70" s="23">
        <v>2</v>
      </c>
      <c r="Q70" s="20">
        <v>6</v>
      </c>
      <c r="R70" s="20">
        <f t="shared" si="34"/>
        <v>8</v>
      </c>
      <c r="S70" s="21">
        <v>7</v>
      </c>
      <c r="T70" s="20">
        <v>1</v>
      </c>
      <c r="U70" s="26">
        <f t="shared" si="35"/>
        <v>8</v>
      </c>
    </row>
    <row r="71" spans="1:21" s="2" customFormat="1" ht="13.5" customHeight="1" x14ac:dyDescent="0.15">
      <c r="A71" s="13"/>
      <c r="B71" s="14" t="s">
        <v>15</v>
      </c>
      <c r="C71" s="13"/>
      <c r="D71" s="14" t="s">
        <v>19</v>
      </c>
      <c r="E71" s="59">
        <f>SUM(E67:E70)</f>
        <v>2</v>
      </c>
      <c r="F71" s="60">
        <f t="shared" ref="F71:G71" si="36">SUM(F67:F70)</f>
        <v>4</v>
      </c>
      <c r="G71" s="61">
        <f t="shared" si="36"/>
        <v>4</v>
      </c>
      <c r="H71" s="25" t="s">
        <v>17</v>
      </c>
      <c r="I71" s="18">
        <f t="shared" si="26"/>
        <v>10</v>
      </c>
      <c r="J71" s="19">
        <f t="shared" si="27"/>
        <v>69</v>
      </c>
      <c r="K71" s="20">
        <f t="shared" si="27"/>
        <v>54</v>
      </c>
      <c r="L71" s="20">
        <f t="shared" si="27"/>
        <v>123</v>
      </c>
      <c r="M71" s="21">
        <f>SUM(M67:M70)</f>
        <v>16</v>
      </c>
      <c r="N71" s="20">
        <f>SUM(N67:N70)</f>
        <v>10</v>
      </c>
      <c r="O71" s="26">
        <f t="shared" ref="O71:U71" si="37">SUM(O67:O70)</f>
        <v>26</v>
      </c>
      <c r="P71" s="23">
        <f t="shared" si="37"/>
        <v>20</v>
      </c>
      <c r="Q71" s="20">
        <f t="shared" si="37"/>
        <v>19</v>
      </c>
      <c r="R71" s="20">
        <f t="shared" si="37"/>
        <v>39</v>
      </c>
      <c r="S71" s="21">
        <f t="shared" si="37"/>
        <v>33</v>
      </c>
      <c r="T71" s="20">
        <f t="shared" si="37"/>
        <v>25</v>
      </c>
      <c r="U71" s="26">
        <f t="shared" si="37"/>
        <v>58</v>
      </c>
    </row>
    <row r="72" spans="1:21" s="2" customFormat="1" ht="13.5" customHeight="1" x14ac:dyDescent="0.15">
      <c r="A72" s="13"/>
      <c r="B72" s="14" t="s">
        <v>15</v>
      </c>
      <c r="C72" s="13"/>
      <c r="D72" s="14" t="s">
        <v>15</v>
      </c>
      <c r="E72" s="15"/>
      <c r="F72" s="16"/>
      <c r="G72" s="25"/>
      <c r="H72" s="25" t="s">
        <v>15</v>
      </c>
      <c r="I72" s="18"/>
      <c r="J72" s="19"/>
      <c r="K72" s="20"/>
      <c r="L72" s="20"/>
      <c r="M72" s="21"/>
      <c r="N72" s="20"/>
      <c r="O72" s="26"/>
      <c r="P72" s="23"/>
      <c r="Q72" s="20"/>
      <c r="R72" s="20"/>
      <c r="S72" s="21"/>
      <c r="T72" s="20"/>
      <c r="U72" s="26"/>
    </row>
    <row r="73" spans="1:21" s="2" customFormat="1" ht="13.5" customHeight="1" x14ac:dyDescent="0.15">
      <c r="A73" s="13"/>
      <c r="B73" s="14" t="s">
        <v>65</v>
      </c>
      <c r="C73" s="13"/>
      <c r="D73" s="14" t="s">
        <v>66</v>
      </c>
      <c r="E73" s="15">
        <v>0</v>
      </c>
      <c r="F73" s="16">
        <v>1</v>
      </c>
      <c r="G73" s="25">
        <v>1</v>
      </c>
      <c r="H73" s="25" t="s">
        <v>17</v>
      </c>
      <c r="I73" s="18">
        <f t="shared" si="26"/>
        <v>2</v>
      </c>
      <c r="J73" s="19">
        <f t="shared" si="27"/>
        <v>11</v>
      </c>
      <c r="K73" s="20">
        <f t="shared" si="27"/>
        <v>7</v>
      </c>
      <c r="L73" s="20">
        <f t="shared" si="27"/>
        <v>18</v>
      </c>
      <c r="M73" s="21">
        <v>0</v>
      </c>
      <c r="N73" s="20">
        <v>0</v>
      </c>
      <c r="O73" s="26">
        <f t="shared" si="33"/>
        <v>0</v>
      </c>
      <c r="P73" s="23">
        <v>5</v>
      </c>
      <c r="Q73" s="20">
        <v>3</v>
      </c>
      <c r="R73" s="20">
        <f t="shared" si="34"/>
        <v>8</v>
      </c>
      <c r="S73" s="21">
        <v>6</v>
      </c>
      <c r="T73" s="20">
        <v>4</v>
      </c>
      <c r="U73" s="26">
        <f t="shared" si="35"/>
        <v>10</v>
      </c>
    </row>
    <row r="74" spans="1:21" s="2" customFormat="1" ht="13.5" customHeight="1" x14ac:dyDescent="0.15">
      <c r="A74" s="13"/>
      <c r="B74" s="14" t="s">
        <v>15</v>
      </c>
      <c r="C74" s="13"/>
      <c r="D74" s="14" t="s">
        <v>19</v>
      </c>
      <c r="E74" s="15">
        <f>SUM(E73)</f>
        <v>0</v>
      </c>
      <c r="F74" s="16">
        <f t="shared" ref="F74:G74" si="38">SUM(F73)</f>
        <v>1</v>
      </c>
      <c r="G74" s="25">
        <f t="shared" si="38"/>
        <v>1</v>
      </c>
      <c r="H74" s="25" t="s">
        <v>17</v>
      </c>
      <c r="I74" s="18">
        <f t="shared" si="26"/>
        <v>2</v>
      </c>
      <c r="J74" s="19">
        <f t="shared" si="27"/>
        <v>11</v>
      </c>
      <c r="K74" s="20">
        <f t="shared" si="27"/>
        <v>7</v>
      </c>
      <c r="L74" s="20">
        <f t="shared" si="27"/>
        <v>18</v>
      </c>
      <c r="M74" s="21">
        <f>M73</f>
        <v>0</v>
      </c>
      <c r="N74" s="20">
        <f>N73</f>
        <v>0</v>
      </c>
      <c r="O74" s="26">
        <f t="shared" ref="O74:U74" si="39">O73</f>
        <v>0</v>
      </c>
      <c r="P74" s="23">
        <f t="shared" si="39"/>
        <v>5</v>
      </c>
      <c r="Q74" s="20">
        <f t="shared" si="39"/>
        <v>3</v>
      </c>
      <c r="R74" s="20">
        <f t="shared" si="39"/>
        <v>8</v>
      </c>
      <c r="S74" s="21">
        <f t="shared" si="39"/>
        <v>6</v>
      </c>
      <c r="T74" s="20">
        <f t="shared" si="39"/>
        <v>4</v>
      </c>
      <c r="U74" s="26">
        <f t="shared" si="39"/>
        <v>10</v>
      </c>
    </row>
    <row r="75" spans="1:21" s="2" customFormat="1" ht="13.5" customHeight="1" x14ac:dyDescent="0.15">
      <c r="A75" s="13"/>
      <c r="B75" s="14" t="s">
        <v>15</v>
      </c>
      <c r="C75" s="13"/>
      <c r="D75" s="14" t="s">
        <v>15</v>
      </c>
      <c r="E75" s="15"/>
      <c r="F75" s="16"/>
      <c r="G75" s="25"/>
      <c r="H75" s="25" t="s">
        <v>15</v>
      </c>
      <c r="I75" s="18"/>
      <c r="J75" s="19"/>
      <c r="K75" s="20"/>
      <c r="L75" s="20"/>
      <c r="M75" s="21"/>
      <c r="N75" s="20"/>
      <c r="O75" s="26"/>
      <c r="P75" s="23"/>
      <c r="Q75" s="20"/>
      <c r="R75" s="20"/>
      <c r="S75" s="21"/>
      <c r="T75" s="20"/>
      <c r="U75" s="26"/>
    </row>
    <row r="76" spans="1:21" s="2" customFormat="1" ht="13.5" customHeight="1" x14ac:dyDescent="0.15">
      <c r="A76" s="13"/>
      <c r="B76" s="14" t="s">
        <v>67</v>
      </c>
      <c r="C76" s="13"/>
      <c r="D76" s="14" t="s">
        <v>68</v>
      </c>
      <c r="E76" s="15">
        <v>0</v>
      </c>
      <c r="F76" s="16">
        <v>1</v>
      </c>
      <c r="G76" s="25">
        <v>1</v>
      </c>
      <c r="H76" s="25" t="s">
        <v>17</v>
      </c>
      <c r="I76" s="18">
        <f t="shared" si="26"/>
        <v>2</v>
      </c>
      <c r="J76" s="19">
        <f t="shared" si="27"/>
        <v>12</v>
      </c>
      <c r="K76" s="20">
        <f t="shared" si="27"/>
        <v>15</v>
      </c>
      <c r="L76" s="20">
        <f t="shared" si="27"/>
        <v>27</v>
      </c>
      <c r="M76" s="21">
        <v>0</v>
      </c>
      <c r="N76" s="20">
        <v>0</v>
      </c>
      <c r="O76" s="26">
        <f t="shared" si="33"/>
        <v>0</v>
      </c>
      <c r="P76" s="23">
        <v>8</v>
      </c>
      <c r="Q76" s="20">
        <v>6</v>
      </c>
      <c r="R76" s="20">
        <f t="shared" si="34"/>
        <v>14</v>
      </c>
      <c r="S76" s="21">
        <v>4</v>
      </c>
      <c r="T76" s="20">
        <v>9</v>
      </c>
      <c r="U76" s="26">
        <f t="shared" si="35"/>
        <v>13</v>
      </c>
    </row>
    <row r="77" spans="1:21" s="2" customFormat="1" ht="13.5" customHeight="1" x14ac:dyDescent="0.15">
      <c r="A77" s="13"/>
      <c r="B77" s="14" t="s">
        <v>15</v>
      </c>
      <c r="C77" s="13"/>
      <c r="D77" s="14" t="s">
        <v>19</v>
      </c>
      <c r="E77" s="15">
        <f>SUM(E76)</f>
        <v>0</v>
      </c>
      <c r="F77" s="25">
        <f t="shared" ref="F77:G77" si="40">SUM(F76)</f>
        <v>1</v>
      </c>
      <c r="G77" s="25">
        <f t="shared" si="40"/>
        <v>1</v>
      </c>
      <c r="H77" s="25" t="s">
        <v>17</v>
      </c>
      <c r="I77" s="18">
        <f t="shared" si="26"/>
        <v>2</v>
      </c>
      <c r="J77" s="19">
        <f t="shared" si="27"/>
        <v>12</v>
      </c>
      <c r="K77" s="20">
        <f t="shared" si="27"/>
        <v>15</v>
      </c>
      <c r="L77" s="20">
        <f t="shared" si="27"/>
        <v>27</v>
      </c>
      <c r="M77" s="21">
        <f>M76</f>
        <v>0</v>
      </c>
      <c r="N77" s="20">
        <f>N76</f>
        <v>0</v>
      </c>
      <c r="O77" s="26">
        <f t="shared" ref="O77:U77" si="41">O76</f>
        <v>0</v>
      </c>
      <c r="P77" s="23">
        <f t="shared" si="41"/>
        <v>8</v>
      </c>
      <c r="Q77" s="20">
        <f t="shared" si="41"/>
        <v>6</v>
      </c>
      <c r="R77" s="20">
        <f t="shared" si="41"/>
        <v>14</v>
      </c>
      <c r="S77" s="21">
        <f t="shared" si="41"/>
        <v>4</v>
      </c>
      <c r="T77" s="20">
        <f t="shared" si="41"/>
        <v>9</v>
      </c>
      <c r="U77" s="26">
        <f t="shared" si="41"/>
        <v>13</v>
      </c>
    </row>
    <row r="78" spans="1:21" s="2" customFormat="1" ht="13.5" customHeight="1" x14ac:dyDescent="0.15">
      <c r="A78" s="13"/>
      <c r="B78" s="14" t="s">
        <v>15</v>
      </c>
      <c r="C78" s="13"/>
      <c r="D78" s="14" t="s">
        <v>15</v>
      </c>
      <c r="E78" s="15"/>
      <c r="F78" s="16"/>
      <c r="G78" s="25"/>
      <c r="H78" s="25" t="s">
        <v>15</v>
      </c>
      <c r="I78" s="18"/>
      <c r="J78" s="19"/>
      <c r="K78" s="20"/>
      <c r="L78" s="20"/>
      <c r="M78" s="21"/>
      <c r="N78" s="20"/>
      <c r="O78" s="26"/>
      <c r="P78" s="23"/>
      <c r="Q78" s="20"/>
      <c r="R78" s="20"/>
      <c r="S78" s="21"/>
      <c r="T78" s="20"/>
      <c r="U78" s="26"/>
    </row>
    <row r="79" spans="1:21" s="2" customFormat="1" ht="13.5" customHeight="1" x14ac:dyDescent="0.15">
      <c r="A79" s="13"/>
      <c r="B79" s="14" t="s">
        <v>69</v>
      </c>
      <c r="C79" s="13"/>
      <c r="D79" s="14" t="s">
        <v>70</v>
      </c>
      <c r="E79" s="15">
        <v>0</v>
      </c>
      <c r="F79" s="16">
        <v>1</v>
      </c>
      <c r="G79" s="25">
        <v>1</v>
      </c>
      <c r="H79" s="25" t="s">
        <v>17</v>
      </c>
      <c r="I79" s="18">
        <f t="shared" si="26"/>
        <v>2</v>
      </c>
      <c r="J79" s="19">
        <f t="shared" si="27"/>
        <v>24</v>
      </c>
      <c r="K79" s="20">
        <f t="shared" si="27"/>
        <v>14</v>
      </c>
      <c r="L79" s="20">
        <f t="shared" si="27"/>
        <v>38</v>
      </c>
      <c r="M79" s="21">
        <v>0</v>
      </c>
      <c r="N79" s="20">
        <v>0</v>
      </c>
      <c r="O79" s="26">
        <f t="shared" si="33"/>
        <v>0</v>
      </c>
      <c r="P79" s="23">
        <v>5</v>
      </c>
      <c r="Q79" s="20">
        <v>6</v>
      </c>
      <c r="R79" s="20">
        <f t="shared" si="34"/>
        <v>11</v>
      </c>
      <c r="S79" s="21">
        <v>19</v>
      </c>
      <c r="T79" s="20">
        <v>8</v>
      </c>
      <c r="U79" s="26">
        <f t="shared" si="35"/>
        <v>27</v>
      </c>
    </row>
    <row r="80" spans="1:21" s="2" customFormat="1" ht="13.5" customHeight="1" x14ac:dyDescent="0.15">
      <c r="A80" s="13"/>
      <c r="B80" s="14" t="s">
        <v>15</v>
      </c>
      <c r="C80" s="13"/>
      <c r="D80" s="14" t="s">
        <v>71</v>
      </c>
      <c r="E80" s="15">
        <v>1</v>
      </c>
      <c r="F80" s="16">
        <v>1</v>
      </c>
      <c r="G80" s="25">
        <v>1</v>
      </c>
      <c r="H80" s="25" t="s">
        <v>17</v>
      </c>
      <c r="I80" s="18">
        <f t="shared" si="26"/>
        <v>3</v>
      </c>
      <c r="J80" s="19">
        <f t="shared" si="27"/>
        <v>42</v>
      </c>
      <c r="K80" s="20">
        <f t="shared" si="27"/>
        <v>24</v>
      </c>
      <c r="L80" s="20">
        <f t="shared" si="27"/>
        <v>66</v>
      </c>
      <c r="M80" s="21">
        <v>12</v>
      </c>
      <c r="N80" s="20">
        <v>8</v>
      </c>
      <c r="O80" s="26">
        <f t="shared" si="33"/>
        <v>20</v>
      </c>
      <c r="P80" s="23">
        <v>16</v>
      </c>
      <c r="Q80" s="20">
        <v>7</v>
      </c>
      <c r="R80" s="20">
        <f t="shared" si="34"/>
        <v>23</v>
      </c>
      <c r="S80" s="21">
        <v>14</v>
      </c>
      <c r="T80" s="20">
        <v>9</v>
      </c>
      <c r="U80" s="26">
        <f t="shared" si="35"/>
        <v>23</v>
      </c>
    </row>
    <row r="81" spans="1:21" s="2" customFormat="1" ht="13.5" customHeight="1" x14ac:dyDescent="0.15">
      <c r="A81" s="13"/>
      <c r="B81" s="14" t="s">
        <v>15</v>
      </c>
      <c r="C81" s="13"/>
      <c r="D81" s="14" t="s">
        <v>19</v>
      </c>
      <c r="E81" s="15">
        <f>SUM(E79:E80)</f>
        <v>1</v>
      </c>
      <c r="F81" s="16">
        <f t="shared" ref="F81:G81" si="42">SUM(F79:F80)</f>
        <v>2</v>
      </c>
      <c r="G81" s="25">
        <f t="shared" si="42"/>
        <v>2</v>
      </c>
      <c r="H81" s="25" t="s">
        <v>17</v>
      </c>
      <c r="I81" s="18">
        <f t="shared" si="26"/>
        <v>5</v>
      </c>
      <c r="J81" s="19">
        <f t="shared" si="27"/>
        <v>66</v>
      </c>
      <c r="K81" s="20">
        <f t="shared" si="27"/>
        <v>38</v>
      </c>
      <c r="L81" s="20">
        <f t="shared" si="27"/>
        <v>104</v>
      </c>
      <c r="M81" s="21">
        <f>SUM(M79:M80)</f>
        <v>12</v>
      </c>
      <c r="N81" s="20">
        <f>SUM(N79:N80)</f>
        <v>8</v>
      </c>
      <c r="O81" s="26">
        <f t="shared" ref="O81:U81" si="43">SUM(O79:O80)</f>
        <v>20</v>
      </c>
      <c r="P81" s="23">
        <f t="shared" si="43"/>
        <v>21</v>
      </c>
      <c r="Q81" s="20">
        <f t="shared" si="43"/>
        <v>13</v>
      </c>
      <c r="R81" s="20">
        <f t="shared" si="43"/>
        <v>34</v>
      </c>
      <c r="S81" s="21">
        <f t="shared" si="43"/>
        <v>33</v>
      </c>
      <c r="T81" s="20">
        <f t="shared" si="43"/>
        <v>17</v>
      </c>
      <c r="U81" s="26">
        <f t="shared" si="43"/>
        <v>50</v>
      </c>
    </row>
    <row r="82" spans="1:21" s="2" customFormat="1" ht="13.5" customHeight="1" x14ac:dyDescent="0.15">
      <c r="A82" s="13"/>
      <c r="B82" s="14" t="s">
        <v>15</v>
      </c>
      <c r="C82" s="13"/>
      <c r="D82" s="14" t="s">
        <v>15</v>
      </c>
      <c r="E82" s="15"/>
      <c r="F82" s="16"/>
      <c r="G82" s="25"/>
      <c r="H82" s="25" t="s">
        <v>15</v>
      </c>
      <c r="I82" s="18"/>
      <c r="J82" s="19"/>
      <c r="K82" s="20"/>
      <c r="L82" s="20"/>
      <c r="M82" s="21"/>
      <c r="N82" s="20"/>
      <c r="O82" s="26"/>
      <c r="P82" s="23"/>
      <c r="Q82" s="20"/>
      <c r="R82" s="20"/>
      <c r="S82" s="21"/>
      <c r="T82" s="20"/>
      <c r="U82" s="26"/>
    </row>
    <row r="83" spans="1:21" s="2" customFormat="1" ht="13.5" customHeight="1" x14ac:dyDescent="0.15">
      <c r="A83" s="13"/>
      <c r="B83" s="14" t="s">
        <v>72</v>
      </c>
      <c r="C83" s="13"/>
      <c r="D83" s="14" t="s">
        <v>73</v>
      </c>
      <c r="E83" s="15">
        <v>0</v>
      </c>
      <c r="F83" s="16">
        <v>1</v>
      </c>
      <c r="G83" s="25">
        <v>1</v>
      </c>
      <c r="H83" s="25" t="s">
        <v>17</v>
      </c>
      <c r="I83" s="18">
        <f t="shared" si="26"/>
        <v>2</v>
      </c>
      <c r="J83" s="19">
        <f t="shared" si="27"/>
        <v>11</v>
      </c>
      <c r="K83" s="20">
        <f t="shared" si="27"/>
        <v>8</v>
      </c>
      <c r="L83" s="20">
        <f t="shared" si="27"/>
        <v>19</v>
      </c>
      <c r="M83" s="21">
        <v>0</v>
      </c>
      <c r="N83" s="20">
        <v>0</v>
      </c>
      <c r="O83" s="26">
        <f t="shared" si="33"/>
        <v>0</v>
      </c>
      <c r="P83" s="23">
        <v>5</v>
      </c>
      <c r="Q83" s="20">
        <v>3</v>
      </c>
      <c r="R83" s="20">
        <f t="shared" si="34"/>
        <v>8</v>
      </c>
      <c r="S83" s="21">
        <v>6</v>
      </c>
      <c r="T83" s="20">
        <v>5</v>
      </c>
      <c r="U83" s="26">
        <f t="shared" si="35"/>
        <v>11</v>
      </c>
    </row>
    <row r="84" spans="1:21" s="2" customFormat="1" ht="13.5" customHeight="1" x14ac:dyDescent="0.15">
      <c r="A84" s="13"/>
      <c r="B84" s="14" t="s">
        <v>15</v>
      </c>
      <c r="C84" s="13"/>
      <c r="D84" s="14" t="s">
        <v>19</v>
      </c>
      <c r="E84" s="15">
        <f>SUM(E83)</f>
        <v>0</v>
      </c>
      <c r="F84" s="25">
        <f t="shared" ref="F84:G84" si="44">SUM(F83)</f>
        <v>1</v>
      </c>
      <c r="G84" s="29">
        <f t="shared" si="44"/>
        <v>1</v>
      </c>
      <c r="H84" s="25" t="s">
        <v>17</v>
      </c>
      <c r="I84" s="18">
        <f t="shared" si="26"/>
        <v>2</v>
      </c>
      <c r="J84" s="19">
        <f t="shared" si="27"/>
        <v>11</v>
      </c>
      <c r="K84" s="20">
        <f t="shared" si="27"/>
        <v>8</v>
      </c>
      <c r="L84" s="20">
        <f t="shared" si="27"/>
        <v>19</v>
      </c>
      <c r="M84" s="21">
        <f>M83</f>
        <v>0</v>
      </c>
      <c r="N84" s="20">
        <f>N83</f>
        <v>0</v>
      </c>
      <c r="O84" s="26">
        <f t="shared" ref="O84:U84" si="45">O83</f>
        <v>0</v>
      </c>
      <c r="P84" s="23">
        <f t="shared" si="45"/>
        <v>5</v>
      </c>
      <c r="Q84" s="20">
        <f t="shared" si="45"/>
        <v>3</v>
      </c>
      <c r="R84" s="20">
        <f t="shared" si="45"/>
        <v>8</v>
      </c>
      <c r="S84" s="21">
        <f t="shared" si="45"/>
        <v>6</v>
      </c>
      <c r="T84" s="20">
        <f t="shared" si="45"/>
        <v>5</v>
      </c>
      <c r="U84" s="26">
        <f t="shared" si="45"/>
        <v>11</v>
      </c>
    </row>
    <row r="85" spans="1:21" s="2" customFormat="1" ht="13.5" customHeight="1" x14ac:dyDescent="0.15">
      <c r="A85" s="13"/>
      <c r="B85" s="14" t="s">
        <v>15</v>
      </c>
      <c r="C85" s="13"/>
      <c r="D85" s="14" t="s">
        <v>15</v>
      </c>
      <c r="E85" s="15"/>
      <c r="F85" s="16"/>
      <c r="G85" s="25"/>
      <c r="H85" s="25" t="s">
        <v>15</v>
      </c>
      <c r="I85" s="18"/>
      <c r="J85" s="19"/>
      <c r="K85" s="20"/>
      <c r="L85" s="20"/>
      <c r="M85" s="21"/>
      <c r="N85" s="20"/>
      <c r="O85" s="26"/>
      <c r="P85" s="23"/>
      <c r="Q85" s="20"/>
      <c r="R85" s="20"/>
      <c r="S85" s="21"/>
      <c r="T85" s="20"/>
      <c r="U85" s="26"/>
    </row>
    <row r="86" spans="1:21" s="2" customFormat="1" ht="13.5" customHeight="1" x14ac:dyDescent="0.15">
      <c r="A86" s="13"/>
      <c r="B86" s="14" t="s">
        <v>74</v>
      </c>
      <c r="C86" s="13"/>
      <c r="D86" s="14" t="s">
        <v>75</v>
      </c>
      <c r="E86" s="15">
        <v>1</v>
      </c>
      <c r="F86" s="16">
        <v>1</v>
      </c>
      <c r="G86" s="25">
        <v>2</v>
      </c>
      <c r="H86" s="25" t="s">
        <v>17</v>
      </c>
      <c r="I86" s="18">
        <f t="shared" si="26"/>
        <v>4</v>
      </c>
      <c r="J86" s="19">
        <f t="shared" si="27"/>
        <v>39</v>
      </c>
      <c r="K86" s="20">
        <f t="shared" si="27"/>
        <v>35</v>
      </c>
      <c r="L86" s="20">
        <f t="shared" si="27"/>
        <v>74</v>
      </c>
      <c r="M86" s="21">
        <v>8</v>
      </c>
      <c r="N86" s="20">
        <v>9</v>
      </c>
      <c r="O86" s="26">
        <f t="shared" si="33"/>
        <v>17</v>
      </c>
      <c r="P86" s="23">
        <v>10</v>
      </c>
      <c r="Q86" s="20">
        <v>14</v>
      </c>
      <c r="R86" s="20">
        <f t="shared" si="34"/>
        <v>24</v>
      </c>
      <c r="S86" s="21">
        <v>21</v>
      </c>
      <c r="T86" s="20">
        <v>12</v>
      </c>
      <c r="U86" s="26">
        <f t="shared" si="35"/>
        <v>33</v>
      </c>
    </row>
    <row r="87" spans="1:21" s="2" customFormat="1" ht="13.5" customHeight="1" x14ac:dyDescent="0.15">
      <c r="A87" s="13"/>
      <c r="B87" s="14" t="s">
        <v>15</v>
      </c>
      <c r="C87" s="13"/>
      <c r="D87" s="14" t="s">
        <v>19</v>
      </c>
      <c r="E87" s="15">
        <f>SUM(E86)</f>
        <v>1</v>
      </c>
      <c r="F87" s="25">
        <f t="shared" ref="F87:G87" si="46">SUM(F86)</f>
        <v>1</v>
      </c>
      <c r="G87" s="29">
        <f t="shared" si="46"/>
        <v>2</v>
      </c>
      <c r="H87" s="25" t="s">
        <v>17</v>
      </c>
      <c r="I87" s="18">
        <f t="shared" si="26"/>
        <v>4</v>
      </c>
      <c r="J87" s="19">
        <f t="shared" si="27"/>
        <v>39</v>
      </c>
      <c r="K87" s="20">
        <f t="shared" si="27"/>
        <v>35</v>
      </c>
      <c r="L87" s="20">
        <f t="shared" si="27"/>
        <v>74</v>
      </c>
      <c r="M87" s="21">
        <f>M86</f>
        <v>8</v>
      </c>
      <c r="N87" s="20">
        <f>N86</f>
        <v>9</v>
      </c>
      <c r="O87" s="26">
        <f t="shared" ref="O87:U87" si="47">O86</f>
        <v>17</v>
      </c>
      <c r="P87" s="23">
        <f t="shared" si="47"/>
        <v>10</v>
      </c>
      <c r="Q87" s="20">
        <f t="shared" si="47"/>
        <v>14</v>
      </c>
      <c r="R87" s="20">
        <f t="shared" si="47"/>
        <v>24</v>
      </c>
      <c r="S87" s="21">
        <f t="shared" si="47"/>
        <v>21</v>
      </c>
      <c r="T87" s="20">
        <f t="shared" si="47"/>
        <v>12</v>
      </c>
      <c r="U87" s="26">
        <f t="shared" si="47"/>
        <v>33</v>
      </c>
    </row>
    <row r="88" spans="1:21" s="2" customFormat="1" ht="13.5" customHeight="1" x14ac:dyDescent="0.15">
      <c r="A88" s="13"/>
      <c r="B88" s="14" t="s">
        <v>15</v>
      </c>
      <c r="C88" s="13"/>
      <c r="D88" s="14" t="s">
        <v>15</v>
      </c>
      <c r="E88" s="15"/>
      <c r="F88" s="16"/>
      <c r="G88" s="25"/>
      <c r="H88" s="25" t="s">
        <v>15</v>
      </c>
      <c r="I88" s="18"/>
      <c r="J88" s="19"/>
      <c r="K88" s="20"/>
      <c r="L88" s="20"/>
      <c r="M88" s="21"/>
      <c r="N88" s="20"/>
      <c r="O88" s="26"/>
      <c r="P88" s="23"/>
      <c r="Q88" s="20"/>
      <c r="R88" s="20"/>
      <c r="S88" s="21"/>
      <c r="T88" s="20"/>
      <c r="U88" s="26"/>
    </row>
    <row r="89" spans="1:21" s="2" customFormat="1" ht="13.5" customHeight="1" x14ac:dyDescent="0.15">
      <c r="A89" s="13"/>
      <c r="B89" s="14" t="s">
        <v>76</v>
      </c>
      <c r="C89" s="13"/>
      <c r="D89" s="14" t="s">
        <v>77</v>
      </c>
      <c r="E89" s="15">
        <v>0</v>
      </c>
      <c r="F89" s="16">
        <v>1</v>
      </c>
      <c r="G89" s="25">
        <v>1</v>
      </c>
      <c r="H89" s="25" t="s">
        <v>17</v>
      </c>
      <c r="I89" s="18">
        <f t="shared" si="26"/>
        <v>2</v>
      </c>
      <c r="J89" s="19">
        <f t="shared" si="27"/>
        <v>12</v>
      </c>
      <c r="K89" s="20">
        <f t="shared" si="27"/>
        <v>12</v>
      </c>
      <c r="L89" s="20">
        <f t="shared" si="27"/>
        <v>24</v>
      </c>
      <c r="M89" s="21">
        <v>0</v>
      </c>
      <c r="N89" s="20">
        <v>0</v>
      </c>
      <c r="O89" s="26">
        <f t="shared" si="33"/>
        <v>0</v>
      </c>
      <c r="P89" s="23">
        <v>3</v>
      </c>
      <c r="Q89" s="20">
        <v>5</v>
      </c>
      <c r="R89" s="20">
        <f t="shared" si="34"/>
        <v>8</v>
      </c>
      <c r="S89" s="21">
        <v>9</v>
      </c>
      <c r="T89" s="20">
        <v>7</v>
      </c>
      <c r="U89" s="26">
        <f t="shared" si="35"/>
        <v>16</v>
      </c>
    </row>
    <row r="90" spans="1:21" s="2" customFormat="1" ht="13.5" customHeight="1" x14ac:dyDescent="0.15">
      <c r="A90" s="13"/>
      <c r="B90" s="14" t="s">
        <v>15</v>
      </c>
      <c r="C90" s="13"/>
      <c r="D90" s="14" t="s">
        <v>19</v>
      </c>
      <c r="E90" s="28">
        <f>SUM(E89)</f>
        <v>0</v>
      </c>
      <c r="F90" s="29">
        <f t="shared" ref="F90:G90" si="48">SUM(F89)</f>
        <v>1</v>
      </c>
      <c r="G90" s="25">
        <f t="shared" si="48"/>
        <v>1</v>
      </c>
      <c r="H90" s="25" t="s">
        <v>17</v>
      </c>
      <c r="I90" s="18">
        <f t="shared" si="26"/>
        <v>2</v>
      </c>
      <c r="J90" s="19">
        <f t="shared" si="27"/>
        <v>12</v>
      </c>
      <c r="K90" s="20">
        <f t="shared" si="27"/>
        <v>12</v>
      </c>
      <c r="L90" s="20">
        <f t="shared" si="27"/>
        <v>24</v>
      </c>
      <c r="M90" s="21">
        <f t="shared" ref="M90:N90" si="49">M89</f>
        <v>0</v>
      </c>
      <c r="N90" s="20">
        <f t="shared" si="49"/>
        <v>0</v>
      </c>
      <c r="O90" s="26">
        <f t="shared" ref="O90:U90" si="50">O89</f>
        <v>0</v>
      </c>
      <c r="P90" s="23">
        <f t="shared" si="50"/>
        <v>3</v>
      </c>
      <c r="Q90" s="20">
        <f t="shared" si="50"/>
        <v>5</v>
      </c>
      <c r="R90" s="20">
        <f t="shared" si="50"/>
        <v>8</v>
      </c>
      <c r="S90" s="21">
        <f t="shared" si="50"/>
        <v>9</v>
      </c>
      <c r="T90" s="20">
        <f t="shared" si="50"/>
        <v>7</v>
      </c>
      <c r="U90" s="26">
        <f t="shared" si="50"/>
        <v>16</v>
      </c>
    </row>
    <row r="91" spans="1:21" s="2" customFormat="1" ht="13.5" customHeight="1" x14ac:dyDescent="0.15">
      <c r="A91" s="13"/>
      <c r="B91" s="14" t="s">
        <v>15</v>
      </c>
      <c r="C91" s="13"/>
      <c r="D91" s="14" t="s">
        <v>15</v>
      </c>
      <c r="E91" s="15"/>
      <c r="F91" s="16"/>
      <c r="G91" s="25"/>
      <c r="H91" s="25" t="s">
        <v>15</v>
      </c>
      <c r="I91" s="18"/>
      <c r="J91" s="19"/>
      <c r="K91" s="20"/>
      <c r="L91" s="20"/>
      <c r="M91" s="21"/>
      <c r="N91" s="20"/>
      <c r="O91" s="26"/>
      <c r="P91" s="23"/>
      <c r="Q91" s="20"/>
      <c r="R91" s="20"/>
      <c r="S91" s="21"/>
      <c r="T91" s="20"/>
      <c r="U91" s="26"/>
    </row>
    <row r="92" spans="1:21" s="2" customFormat="1" ht="13.5" customHeight="1" x14ac:dyDescent="0.15">
      <c r="A92" s="13"/>
      <c r="B92" s="14" t="s">
        <v>78</v>
      </c>
      <c r="C92" s="13"/>
      <c r="D92" s="14" t="s">
        <v>79</v>
      </c>
      <c r="E92" s="15">
        <v>1</v>
      </c>
      <c r="F92" s="16">
        <v>1</v>
      </c>
      <c r="G92" s="25">
        <v>1</v>
      </c>
      <c r="H92" s="25" t="s">
        <v>17</v>
      </c>
      <c r="I92" s="18">
        <f t="shared" si="26"/>
        <v>3</v>
      </c>
      <c r="J92" s="19">
        <f t="shared" si="27"/>
        <v>23</v>
      </c>
      <c r="K92" s="20">
        <f t="shared" si="27"/>
        <v>24</v>
      </c>
      <c r="L92" s="20">
        <f t="shared" si="27"/>
        <v>47</v>
      </c>
      <c r="M92" s="21">
        <v>8</v>
      </c>
      <c r="N92" s="20">
        <v>4</v>
      </c>
      <c r="O92" s="26">
        <f t="shared" si="33"/>
        <v>12</v>
      </c>
      <c r="P92" s="23">
        <v>6</v>
      </c>
      <c r="Q92" s="20">
        <v>9</v>
      </c>
      <c r="R92" s="20">
        <f t="shared" si="34"/>
        <v>15</v>
      </c>
      <c r="S92" s="21">
        <v>9</v>
      </c>
      <c r="T92" s="20">
        <v>11</v>
      </c>
      <c r="U92" s="26">
        <f t="shared" si="35"/>
        <v>20</v>
      </c>
    </row>
    <row r="93" spans="1:21" s="2" customFormat="1" ht="13.5" customHeight="1" x14ac:dyDescent="0.15">
      <c r="A93" s="13"/>
      <c r="B93" s="14" t="s">
        <v>15</v>
      </c>
      <c r="C93" s="13"/>
      <c r="D93" s="14" t="s">
        <v>80</v>
      </c>
      <c r="E93" s="15">
        <v>0</v>
      </c>
      <c r="F93" s="16">
        <v>1</v>
      </c>
      <c r="G93" s="25">
        <v>1</v>
      </c>
      <c r="H93" s="25" t="s">
        <v>17</v>
      </c>
      <c r="I93" s="18">
        <f t="shared" si="26"/>
        <v>2</v>
      </c>
      <c r="J93" s="19">
        <f t="shared" si="27"/>
        <v>14</v>
      </c>
      <c r="K93" s="20">
        <f t="shared" si="27"/>
        <v>13</v>
      </c>
      <c r="L93" s="20">
        <f t="shared" si="27"/>
        <v>27</v>
      </c>
      <c r="M93" s="21">
        <v>0</v>
      </c>
      <c r="N93" s="20">
        <v>0</v>
      </c>
      <c r="O93" s="26">
        <f t="shared" si="33"/>
        <v>0</v>
      </c>
      <c r="P93" s="23">
        <v>2</v>
      </c>
      <c r="Q93" s="20">
        <v>8</v>
      </c>
      <c r="R93" s="20">
        <f t="shared" si="34"/>
        <v>10</v>
      </c>
      <c r="S93" s="21">
        <v>12</v>
      </c>
      <c r="T93" s="20">
        <v>5</v>
      </c>
      <c r="U93" s="26">
        <f t="shared" si="35"/>
        <v>17</v>
      </c>
    </row>
    <row r="94" spans="1:21" s="2" customFormat="1" ht="13.5" customHeight="1" x14ac:dyDescent="0.15">
      <c r="A94" s="13"/>
      <c r="B94" s="14" t="s">
        <v>15</v>
      </c>
      <c r="C94" s="13"/>
      <c r="D94" s="14" t="s">
        <v>19</v>
      </c>
      <c r="E94" s="15">
        <f>SUM(E92:E93)</f>
        <v>1</v>
      </c>
      <c r="F94" s="25">
        <f t="shared" ref="F94:G94" si="51">SUM(F92:F93)</f>
        <v>2</v>
      </c>
      <c r="G94" s="29">
        <f t="shared" si="51"/>
        <v>2</v>
      </c>
      <c r="H94" s="25" t="s">
        <v>17</v>
      </c>
      <c r="I94" s="18">
        <f t="shared" si="26"/>
        <v>5</v>
      </c>
      <c r="J94" s="19">
        <f t="shared" si="27"/>
        <v>37</v>
      </c>
      <c r="K94" s="20">
        <f t="shared" si="27"/>
        <v>37</v>
      </c>
      <c r="L94" s="20">
        <f t="shared" si="27"/>
        <v>74</v>
      </c>
      <c r="M94" s="21">
        <f>SUM(M92:M93)</f>
        <v>8</v>
      </c>
      <c r="N94" s="20">
        <f>SUM(N92:N93)</f>
        <v>4</v>
      </c>
      <c r="O94" s="26">
        <f t="shared" ref="O94:U94" si="52">SUM(O92:O93)</f>
        <v>12</v>
      </c>
      <c r="P94" s="23">
        <f t="shared" si="52"/>
        <v>8</v>
      </c>
      <c r="Q94" s="20">
        <f t="shared" si="52"/>
        <v>17</v>
      </c>
      <c r="R94" s="20">
        <f t="shared" si="52"/>
        <v>25</v>
      </c>
      <c r="S94" s="21">
        <f t="shared" si="52"/>
        <v>21</v>
      </c>
      <c r="T94" s="20">
        <f t="shared" si="52"/>
        <v>16</v>
      </c>
      <c r="U94" s="26">
        <f t="shared" si="52"/>
        <v>37</v>
      </c>
    </row>
    <row r="95" spans="1:21" s="2" customFormat="1" ht="13.5" customHeight="1" x14ac:dyDescent="0.15">
      <c r="A95" s="13"/>
      <c r="B95" s="14" t="s">
        <v>15</v>
      </c>
      <c r="C95" s="13"/>
      <c r="D95" s="14" t="s">
        <v>15</v>
      </c>
      <c r="E95" s="15"/>
      <c r="F95" s="16"/>
      <c r="G95" s="25"/>
      <c r="H95" s="25" t="s">
        <v>15</v>
      </c>
      <c r="I95" s="18"/>
      <c r="J95" s="19"/>
      <c r="K95" s="20"/>
      <c r="L95" s="20"/>
      <c r="M95" s="21"/>
      <c r="N95" s="20"/>
      <c r="O95" s="26"/>
      <c r="P95" s="23"/>
      <c r="Q95" s="20"/>
      <c r="R95" s="20"/>
      <c r="S95" s="21"/>
      <c r="T95" s="20"/>
      <c r="U95" s="26"/>
    </row>
    <row r="96" spans="1:21" s="2" customFormat="1" ht="13.5" customHeight="1" x14ac:dyDescent="0.15">
      <c r="A96" s="13"/>
      <c r="B96" s="14" t="s">
        <v>81</v>
      </c>
      <c r="C96" s="13"/>
      <c r="D96" s="14" t="s">
        <v>82</v>
      </c>
      <c r="E96" s="15">
        <v>0</v>
      </c>
      <c r="F96" s="16">
        <v>1</v>
      </c>
      <c r="G96" s="25">
        <v>1</v>
      </c>
      <c r="H96" s="25" t="s">
        <v>17</v>
      </c>
      <c r="I96" s="18">
        <f t="shared" si="26"/>
        <v>2</v>
      </c>
      <c r="J96" s="19">
        <f t="shared" si="27"/>
        <v>6</v>
      </c>
      <c r="K96" s="20">
        <f t="shared" si="27"/>
        <v>9</v>
      </c>
      <c r="L96" s="20">
        <f t="shared" si="27"/>
        <v>15</v>
      </c>
      <c r="M96" s="21">
        <v>0</v>
      </c>
      <c r="N96" s="20">
        <v>0</v>
      </c>
      <c r="O96" s="26">
        <f t="shared" si="33"/>
        <v>0</v>
      </c>
      <c r="P96" s="23">
        <v>1</v>
      </c>
      <c r="Q96" s="20">
        <v>4</v>
      </c>
      <c r="R96" s="20">
        <f t="shared" si="34"/>
        <v>5</v>
      </c>
      <c r="S96" s="21">
        <v>5</v>
      </c>
      <c r="T96" s="20">
        <v>5</v>
      </c>
      <c r="U96" s="26">
        <f t="shared" si="35"/>
        <v>10</v>
      </c>
    </row>
    <row r="97" spans="1:21" s="2" customFormat="1" ht="13.5" customHeight="1" x14ac:dyDescent="0.15">
      <c r="A97" s="13"/>
      <c r="B97" s="14" t="s">
        <v>15</v>
      </c>
      <c r="C97" s="13"/>
      <c r="D97" s="14" t="s">
        <v>83</v>
      </c>
      <c r="E97" s="15">
        <v>1</v>
      </c>
      <c r="F97" s="16">
        <v>1</v>
      </c>
      <c r="G97" s="25">
        <v>1</v>
      </c>
      <c r="H97" s="25" t="s">
        <v>17</v>
      </c>
      <c r="I97" s="18">
        <f t="shared" si="26"/>
        <v>3</v>
      </c>
      <c r="J97" s="19">
        <f t="shared" si="27"/>
        <v>11</v>
      </c>
      <c r="K97" s="20">
        <f t="shared" si="27"/>
        <v>17</v>
      </c>
      <c r="L97" s="20">
        <f t="shared" si="27"/>
        <v>28</v>
      </c>
      <c r="M97" s="21">
        <v>3</v>
      </c>
      <c r="N97" s="20">
        <v>5</v>
      </c>
      <c r="O97" s="26">
        <f t="shared" si="33"/>
        <v>8</v>
      </c>
      <c r="P97" s="23">
        <v>5</v>
      </c>
      <c r="Q97" s="20">
        <v>8</v>
      </c>
      <c r="R97" s="20">
        <f t="shared" si="34"/>
        <v>13</v>
      </c>
      <c r="S97" s="21">
        <v>3</v>
      </c>
      <c r="T97" s="20">
        <v>4</v>
      </c>
      <c r="U97" s="26">
        <f t="shared" si="35"/>
        <v>7</v>
      </c>
    </row>
    <row r="98" spans="1:21" s="2" customFormat="1" ht="13.5" customHeight="1" x14ac:dyDescent="0.15">
      <c r="A98" s="13"/>
      <c r="B98" s="14" t="s">
        <v>15</v>
      </c>
      <c r="C98" s="13"/>
      <c r="D98" s="14" t="s">
        <v>84</v>
      </c>
      <c r="E98" s="15">
        <v>1</v>
      </c>
      <c r="F98" s="16">
        <v>1</v>
      </c>
      <c r="G98" s="25">
        <v>1</v>
      </c>
      <c r="H98" s="25" t="s">
        <v>17</v>
      </c>
      <c r="I98" s="18">
        <f t="shared" si="26"/>
        <v>3</v>
      </c>
      <c r="J98" s="19">
        <f t="shared" si="27"/>
        <v>26</v>
      </c>
      <c r="K98" s="20">
        <f t="shared" si="27"/>
        <v>21</v>
      </c>
      <c r="L98" s="20">
        <f t="shared" si="27"/>
        <v>47</v>
      </c>
      <c r="M98" s="21">
        <v>7</v>
      </c>
      <c r="N98" s="20">
        <v>4</v>
      </c>
      <c r="O98" s="26">
        <f t="shared" si="33"/>
        <v>11</v>
      </c>
      <c r="P98" s="23">
        <v>10</v>
      </c>
      <c r="Q98" s="20">
        <v>6</v>
      </c>
      <c r="R98" s="20">
        <f t="shared" si="34"/>
        <v>16</v>
      </c>
      <c r="S98" s="21">
        <v>9</v>
      </c>
      <c r="T98" s="20">
        <v>11</v>
      </c>
      <c r="U98" s="26">
        <f t="shared" si="35"/>
        <v>20</v>
      </c>
    </row>
    <row r="99" spans="1:21" s="2" customFormat="1" ht="13.5" customHeight="1" x14ac:dyDescent="0.15">
      <c r="A99" s="13"/>
      <c r="B99" s="14" t="s">
        <v>15</v>
      </c>
      <c r="C99" s="13"/>
      <c r="D99" s="14" t="s">
        <v>85</v>
      </c>
      <c r="E99" s="15">
        <v>0</v>
      </c>
      <c r="F99" s="16">
        <v>1</v>
      </c>
      <c r="G99" s="25">
        <v>1</v>
      </c>
      <c r="H99" s="25" t="s">
        <v>17</v>
      </c>
      <c r="I99" s="18">
        <f t="shared" si="26"/>
        <v>2</v>
      </c>
      <c r="J99" s="19">
        <f t="shared" si="27"/>
        <v>9</v>
      </c>
      <c r="K99" s="20">
        <f t="shared" si="27"/>
        <v>11</v>
      </c>
      <c r="L99" s="20">
        <f t="shared" si="27"/>
        <v>20</v>
      </c>
      <c r="M99" s="21">
        <v>0</v>
      </c>
      <c r="N99" s="20">
        <v>0</v>
      </c>
      <c r="O99" s="26">
        <f t="shared" si="33"/>
        <v>0</v>
      </c>
      <c r="P99" s="23">
        <v>6</v>
      </c>
      <c r="Q99" s="20">
        <v>5</v>
      </c>
      <c r="R99" s="20">
        <f t="shared" si="34"/>
        <v>11</v>
      </c>
      <c r="S99" s="21">
        <v>3</v>
      </c>
      <c r="T99" s="20">
        <v>6</v>
      </c>
      <c r="U99" s="26">
        <f t="shared" si="35"/>
        <v>9</v>
      </c>
    </row>
    <row r="100" spans="1:21" s="2" customFormat="1" ht="13.5" customHeight="1" x14ac:dyDescent="0.15">
      <c r="A100" s="13"/>
      <c r="B100" s="14" t="s">
        <v>15</v>
      </c>
      <c r="C100" s="13"/>
      <c r="D100" s="14" t="s">
        <v>19</v>
      </c>
      <c r="E100" s="15">
        <f>SUM(E96:E99)</f>
        <v>2</v>
      </c>
      <c r="F100" s="16">
        <f t="shared" ref="F100:G100" si="53">SUM(F96:F99)</f>
        <v>4</v>
      </c>
      <c r="G100" s="25">
        <f t="shared" si="53"/>
        <v>4</v>
      </c>
      <c r="H100" s="25" t="s">
        <v>17</v>
      </c>
      <c r="I100" s="18">
        <f>SUM(E100:G100)</f>
        <v>10</v>
      </c>
      <c r="J100" s="19">
        <f>SUM(M100,P100,S100)</f>
        <v>52</v>
      </c>
      <c r="K100" s="20">
        <f>SUM(N100,Q100,T100)</f>
        <v>58</v>
      </c>
      <c r="L100" s="20">
        <f t="shared" si="27"/>
        <v>110</v>
      </c>
      <c r="M100" s="21">
        <f>SUM(M96:M99)</f>
        <v>10</v>
      </c>
      <c r="N100" s="20">
        <f>SUM(N96:N99)</f>
        <v>9</v>
      </c>
      <c r="O100" s="26">
        <f t="shared" ref="O100:U100" si="54">SUM(O96:O99)</f>
        <v>19</v>
      </c>
      <c r="P100" s="23">
        <f t="shared" si="54"/>
        <v>22</v>
      </c>
      <c r="Q100" s="20">
        <f t="shared" si="54"/>
        <v>23</v>
      </c>
      <c r="R100" s="20">
        <f t="shared" si="54"/>
        <v>45</v>
      </c>
      <c r="S100" s="21">
        <f t="shared" si="54"/>
        <v>20</v>
      </c>
      <c r="T100" s="20">
        <f t="shared" si="54"/>
        <v>26</v>
      </c>
      <c r="U100" s="26">
        <f t="shared" si="54"/>
        <v>46</v>
      </c>
    </row>
    <row r="101" spans="1:21" s="2" customFormat="1" ht="13.5" customHeight="1" x14ac:dyDescent="0.15">
      <c r="A101" s="13"/>
      <c r="B101" s="14" t="s">
        <v>15</v>
      </c>
      <c r="C101" s="13"/>
      <c r="D101" s="14" t="s">
        <v>15</v>
      </c>
      <c r="E101" s="15"/>
      <c r="F101" s="16"/>
      <c r="G101" s="25"/>
      <c r="H101" s="25" t="s">
        <v>15</v>
      </c>
      <c r="I101" s="18"/>
      <c r="J101" s="19"/>
      <c r="K101" s="20"/>
      <c r="L101" s="20"/>
      <c r="M101" s="21"/>
      <c r="N101" s="20"/>
      <c r="O101" s="26"/>
      <c r="P101" s="23"/>
      <c r="Q101" s="20"/>
      <c r="R101" s="20"/>
      <c r="S101" s="21"/>
      <c r="T101" s="20"/>
      <c r="U101" s="26"/>
    </row>
    <row r="102" spans="1:21" s="2" customFormat="1" ht="13.5" customHeight="1" x14ac:dyDescent="0.15">
      <c r="A102" s="13"/>
      <c r="B102" s="14" t="s">
        <v>86</v>
      </c>
      <c r="C102" s="13"/>
      <c r="D102" s="14" t="s">
        <v>87</v>
      </c>
      <c r="E102" s="15">
        <v>1</v>
      </c>
      <c r="F102" s="16">
        <v>1</v>
      </c>
      <c r="G102" s="25">
        <v>1</v>
      </c>
      <c r="H102" s="25" t="s">
        <v>17</v>
      </c>
      <c r="I102" s="18">
        <f t="shared" si="26"/>
        <v>3</v>
      </c>
      <c r="J102" s="19">
        <f t="shared" si="27"/>
        <v>29</v>
      </c>
      <c r="K102" s="20">
        <f t="shared" si="27"/>
        <v>20</v>
      </c>
      <c r="L102" s="20">
        <f t="shared" si="27"/>
        <v>49</v>
      </c>
      <c r="M102" s="21">
        <v>4</v>
      </c>
      <c r="N102" s="20">
        <v>9</v>
      </c>
      <c r="O102" s="26">
        <f t="shared" si="33"/>
        <v>13</v>
      </c>
      <c r="P102" s="23">
        <v>14</v>
      </c>
      <c r="Q102" s="20">
        <v>5</v>
      </c>
      <c r="R102" s="20">
        <f t="shared" si="34"/>
        <v>19</v>
      </c>
      <c r="S102" s="21">
        <v>11</v>
      </c>
      <c r="T102" s="20">
        <v>6</v>
      </c>
      <c r="U102" s="26">
        <f t="shared" si="35"/>
        <v>17</v>
      </c>
    </row>
    <row r="103" spans="1:21" s="2" customFormat="1" ht="13.5" customHeight="1" x14ac:dyDescent="0.15">
      <c r="A103" s="13"/>
      <c r="B103" s="14" t="s">
        <v>15</v>
      </c>
      <c r="C103" s="13"/>
      <c r="D103" s="14" t="s">
        <v>88</v>
      </c>
      <c r="E103" s="15">
        <v>1</v>
      </c>
      <c r="F103" s="16">
        <v>1</v>
      </c>
      <c r="G103" s="25">
        <v>1</v>
      </c>
      <c r="H103" s="25" t="s">
        <v>17</v>
      </c>
      <c r="I103" s="18">
        <f t="shared" si="26"/>
        <v>3</v>
      </c>
      <c r="J103" s="19">
        <f t="shared" si="27"/>
        <v>19</v>
      </c>
      <c r="K103" s="20">
        <f t="shared" si="27"/>
        <v>17</v>
      </c>
      <c r="L103" s="20">
        <f t="shared" si="27"/>
        <v>36</v>
      </c>
      <c r="M103" s="21">
        <v>6</v>
      </c>
      <c r="N103" s="20">
        <v>4</v>
      </c>
      <c r="O103" s="26">
        <f t="shared" si="33"/>
        <v>10</v>
      </c>
      <c r="P103" s="23">
        <v>5</v>
      </c>
      <c r="Q103" s="20">
        <v>6</v>
      </c>
      <c r="R103" s="20">
        <f t="shared" si="34"/>
        <v>11</v>
      </c>
      <c r="S103" s="21">
        <v>8</v>
      </c>
      <c r="T103" s="20">
        <v>7</v>
      </c>
      <c r="U103" s="26">
        <f t="shared" si="35"/>
        <v>15</v>
      </c>
    </row>
    <row r="104" spans="1:21" s="2" customFormat="1" ht="13.5" customHeight="1" x14ac:dyDescent="0.15">
      <c r="A104" s="13"/>
      <c r="B104" s="14" t="s">
        <v>15</v>
      </c>
      <c r="C104" s="13"/>
      <c r="D104" s="14" t="s">
        <v>19</v>
      </c>
      <c r="E104" s="15">
        <f>SUM(E102:E103)</f>
        <v>2</v>
      </c>
      <c r="F104" s="25">
        <f t="shared" ref="F104:G104" si="55">SUM(F102:F103)</f>
        <v>2</v>
      </c>
      <c r="G104" s="29">
        <f t="shared" si="55"/>
        <v>2</v>
      </c>
      <c r="H104" s="25" t="s">
        <v>17</v>
      </c>
      <c r="I104" s="18">
        <f t="shared" si="26"/>
        <v>6</v>
      </c>
      <c r="J104" s="19">
        <f t="shared" si="27"/>
        <v>48</v>
      </c>
      <c r="K104" s="20">
        <f t="shared" si="27"/>
        <v>37</v>
      </c>
      <c r="L104" s="20">
        <f t="shared" si="27"/>
        <v>85</v>
      </c>
      <c r="M104" s="21">
        <f>SUM(M102:M103)</f>
        <v>10</v>
      </c>
      <c r="N104" s="20">
        <f>SUM(N102:N103)</f>
        <v>13</v>
      </c>
      <c r="O104" s="26">
        <f t="shared" ref="O104:U104" si="56">SUM(O102:O103)</f>
        <v>23</v>
      </c>
      <c r="P104" s="23">
        <f t="shared" si="56"/>
        <v>19</v>
      </c>
      <c r="Q104" s="20">
        <f t="shared" si="56"/>
        <v>11</v>
      </c>
      <c r="R104" s="20">
        <f t="shared" si="56"/>
        <v>30</v>
      </c>
      <c r="S104" s="21">
        <f t="shared" si="56"/>
        <v>19</v>
      </c>
      <c r="T104" s="20">
        <f t="shared" si="56"/>
        <v>13</v>
      </c>
      <c r="U104" s="26">
        <f t="shared" si="56"/>
        <v>32</v>
      </c>
    </row>
    <row r="105" spans="1:21" s="2" customFormat="1" ht="13.5" customHeight="1" x14ac:dyDescent="0.15">
      <c r="A105" s="13"/>
      <c r="B105" s="14" t="s">
        <v>15</v>
      </c>
      <c r="C105" s="13"/>
      <c r="D105" s="14" t="s">
        <v>15</v>
      </c>
      <c r="E105" s="15" t="s">
        <v>15</v>
      </c>
      <c r="F105" s="16" t="s">
        <v>15</v>
      </c>
      <c r="G105" s="25" t="s">
        <v>15</v>
      </c>
      <c r="H105" s="25" t="s">
        <v>15</v>
      </c>
      <c r="I105" s="18" t="s">
        <v>15</v>
      </c>
      <c r="J105" s="19" t="s">
        <v>15</v>
      </c>
      <c r="K105" s="20" t="s">
        <v>15</v>
      </c>
      <c r="L105" s="20" t="s">
        <v>15</v>
      </c>
      <c r="M105" s="21" t="s">
        <v>15</v>
      </c>
      <c r="N105" s="20" t="s">
        <v>15</v>
      </c>
      <c r="O105" s="26" t="s">
        <v>15</v>
      </c>
      <c r="P105" s="23" t="s">
        <v>15</v>
      </c>
      <c r="Q105" s="20" t="s">
        <v>15</v>
      </c>
      <c r="R105" s="20" t="s">
        <v>15</v>
      </c>
      <c r="S105" s="21" t="s">
        <v>15</v>
      </c>
      <c r="T105" s="20" t="s">
        <v>15</v>
      </c>
      <c r="U105" s="26" t="s">
        <v>15</v>
      </c>
    </row>
    <row r="106" spans="1:21" s="52" customFormat="1" ht="13.5" customHeight="1" x14ac:dyDescent="0.15">
      <c r="A106" s="42"/>
      <c r="B106" s="43" t="s">
        <v>15</v>
      </c>
      <c r="C106" s="42"/>
      <c r="D106" s="43" t="s">
        <v>89</v>
      </c>
      <c r="E106" s="44">
        <f>SUM(E9,E12,E17,E20,E28,E33,E36,E39,E46,E50,E55,E65,E71,E74,E77,E81,E84,E87,E90,E94,E100,E104)</f>
        <v>35</v>
      </c>
      <c r="F106" s="45">
        <f>SUM(F9,F12,F17,F20,F28,F33,F36,F39,F46,F50,F55,F65,F71,F74,F77,F81,F84,F87,F90,F94,F100,F104)</f>
        <v>55</v>
      </c>
      <c r="G106" s="46">
        <f>SUM(G9,G12,G17,G20,G28,G33,G36,G39,G46,G50,G55,G65,G71,G74,G77,G81,G84,G87,G90,G94,G100,G104)</f>
        <v>57</v>
      </c>
      <c r="H106" s="46" t="s">
        <v>17</v>
      </c>
      <c r="I106" s="45">
        <f t="shared" ref="I106:U106" si="57">SUM(I9,I12,I17,I20,I28,I33,I36,I39,I46,I50,I55,I65,I71,I74,I77,I81,I84,I87,I90,I94,I100,I104)</f>
        <v>147</v>
      </c>
      <c r="J106" s="47">
        <f>SUM(J9,J12,J17,J20,J28,J33,J36,J39,J46,J50,J55,J65,J71,J74,J77,J81,J84,J87,J90,J94,J100,J104)</f>
        <v>1248</v>
      </c>
      <c r="K106" s="48">
        <f t="shared" si="57"/>
        <v>1079</v>
      </c>
      <c r="L106" s="48">
        <f t="shared" si="57"/>
        <v>2327</v>
      </c>
      <c r="M106" s="49">
        <f t="shared" si="57"/>
        <v>280</v>
      </c>
      <c r="N106" s="48">
        <f t="shared" si="57"/>
        <v>238</v>
      </c>
      <c r="O106" s="50">
        <f t="shared" si="57"/>
        <v>518</v>
      </c>
      <c r="P106" s="51">
        <f t="shared" si="57"/>
        <v>413</v>
      </c>
      <c r="Q106" s="48">
        <f>SUM(Q9,Q12,Q17,Q20,Q28,Q33,Q36,Q39,Q46,Q50,Q55,Q65,Q71,Q74,Q77,Q81,Q84,Q87,Q90,Q94,Q100,Q104)</f>
        <v>392</v>
      </c>
      <c r="R106" s="48">
        <f>SUM(R9,R12,R17,R20,R28,R33,R36,R39,R46,R50,R55,R65,R71,R74,R77,R81,R84,R87,R90,R94,R100,R104)</f>
        <v>805</v>
      </c>
      <c r="S106" s="49">
        <f t="shared" si="57"/>
        <v>555</v>
      </c>
      <c r="T106" s="48">
        <f t="shared" si="57"/>
        <v>449</v>
      </c>
      <c r="U106" s="50">
        <f t="shared" si="57"/>
        <v>1004</v>
      </c>
    </row>
    <row r="107" spans="1:21" s="2" customFormat="1" ht="13.5" customHeight="1" x14ac:dyDescent="0.15">
      <c r="A107" s="13"/>
      <c r="B107" s="14"/>
      <c r="C107" s="13"/>
      <c r="D107" s="14"/>
      <c r="E107" s="15"/>
      <c r="F107" s="16"/>
      <c r="G107" s="25"/>
      <c r="H107" s="25"/>
      <c r="I107" s="18"/>
      <c r="J107" s="53"/>
      <c r="K107" s="16"/>
      <c r="L107" s="16"/>
      <c r="M107" s="15"/>
      <c r="N107" s="16"/>
      <c r="O107" s="54"/>
      <c r="P107" s="29"/>
      <c r="Q107" s="16"/>
      <c r="R107" s="16"/>
      <c r="S107" s="15"/>
      <c r="T107" s="16"/>
      <c r="U107" s="54"/>
    </row>
    <row r="108" spans="1:21" s="2" customFormat="1" ht="13.5" customHeight="1" x14ac:dyDescent="0.15">
      <c r="A108" s="13"/>
      <c r="B108" s="14"/>
      <c r="C108" s="13"/>
      <c r="D108" s="14"/>
      <c r="E108" s="15"/>
      <c r="F108" s="16"/>
      <c r="G108" s="25"/>
      <c r="H108" s="25"/>
      <c r="I108" s="18"/>
      <c r="J108" s="53"/>
      <c r="K108" s="16"/>
      <c r="L108" s="16"/>
      <c r="M108" s="15"/>
      <c r="N108" s="16"/>
      <c r="O108" s="54"/>
      <c r="P108" s="29"/>
      <c r="Q108" s="16"/>
      <c r="R108" s="16"/>
      <c r="S108" s="15"/>
      <c r="T108" s="16"/>
      <c r="U108" s="54"/>
    </row>
    <row r="109" spans="1:21" s="2" customFormat="1" ht="13.5" customHeight="1" x14ac:dyDescent="0.15">
      <c r="A109" s="13"/>
      <c r="B109" s="14"/>
      <c r="C109" s="13"/>
      <c r="D109" s="14"/>
      <c r="E109" s="15"/>
      <c r="F109" s="16"/>
      <c r="G109" s="25"/>
      <c r="H109" s="25"/>
      <c r="I109" s="18"/>
      <c r="J109" s="53"/>
      <c r="K109" s="16"/>
      <c r="L109" s="16"/>
      <c r="M109" s="15"/>
      <c r="N109" s="16"/>
      <c r="O109" s="54"/>
      <c r="P109" s="29"/>
      <c r="Q109" s="16"/>
      <c r="R109" s="16"/>
      <c r="S109" s="15"/>
      <c r="T109" s="16"/>
      <c r="U109" s="54"/>
    </row>
    <row r="110" spans="1:21" s="2" customFormat="1" ht="13.5" customHeight="1" x14ac:dyDescent="0.15">
      <c r="A110" s="30"/>
      <c r="B110" s="31"/>
      <c r="C110" s="30"/>
      <c r="D110" s="31"/>
      <c r="E110" s="32"/>
      <c r="F110" s="33"/>
      <c r="G110" s="34"/>
      <c r="H110" s="34"/>
      <c r="I110" s="35"/>
      <c r="J110" s="55"/>
      <c r="K110" s="33"/>
      <c r="L110" s="33"/>
      <c r="M110" s="32"/>
      <c r="N110" s="33"/>
      <c r="O110" s="56"/>
      <c r="P110" s="57"/>
      <c r="Q110" s="33"/>
      <c r="R110" s="33"/>
      <c r="S110" s="32"/>
      <c r="T110" s="33"/>
      <c r="U110" s="56"/>
    </row>
    <row r="111" spans="1:21" ht="13.5" customHeight="1" x14ac:dyDescent="0.2"/>
  </sheetData>
  <mergeCells count="16">
    <mergeCell ref="S60:U60"/>
    <mergeCell ref="A62:B63"/>
    <mergeCell ref="C62:D63"/>
    <mergeCell ref="E62:I62"/>
    <mergeCell ref="J62:L62"/>
    <mergeCell ref="M62:O62"/>
    <mergeCell ref="P62:R62"/>
    <mergeCell ref="S62:U62"/>
    <mergeCell ref="S2:U2"/>
    <mergeCell ref="A4:B5"/>
    <mergeCell ref="C4:D5"/>
    <mergeCell ref="E4:I4"/>
    <mergeCell ref="J4:L4"/>
    <mergeCell ref="M4:O4"/>
    <mergeCell ref="P4:R4"/>
    <mergeCell ref="S4:U4"/>
  </mergeCells>
  <phoneticPr fontId="3"/>
  <pageMargins left="1.3779527559055118" right="0.39370078740157483" top="0.59055118110236227" bottom="0.59055118110236227" header="0.39370078740157483" footer="0.39370078740157483"/>
  <pageSetup paperSize="9" scale="62" orientation="landscape" r:id="rId1"/>
  <headerFooter alignWithMargins="0"/>
  <rowBreaks count="1" manualBreakCount="1">
    <brk id="5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　幼稚園別学級数、幼児数</vt:lpstr>
      <vt:lpstr>'４　幼稚園別学級数、幼児数'!Print_Area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2025-08-18T02:22:07Z</dcterms:created>
  <dcterms:modified xsi:type="dcterms:W3CDTF">2025-08-18T02:30:41Z</dcterms:modified>
</cp:coreProperties>
</file>