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F834DE73-293A-4147-A686-BF9B0F915EF7}" xr6:coauthVersionLast="47" xr6:coauthVersionMax="47" xr10:uidLastSave="{00000000-0000-0000-0000-000000000000}"/>
  <bookViews>
    <workbookView xWindow="-108" yWindow="-108" windowWidth="23256" windowHeight="14160" xr2:uid="{94B56D12-922C-419F-91B7-5AE5072AED60}"/>
  </bookViews>
  <sheets>
    <sheet name="５　行政区別小学校数、学級数、児童数" sheetId="1" r:id="rId1"/>
  </sheets>
  <definedNames>
    <definedName name="_Flg1" localSheetId="0">#REF!</definedName>
    <definedName name="_Flg1">#REF!</definedName>
    <definedName name="_Flg2" localSheetId="0">#REF!</definedName>
    <definedName name="_Flg2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32">#REF!</definedName>
    <definedName name="Item3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'５　行政区別小学校数、学級数、児童数'!$A$1:$AF$59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AF58" i="1"/>
  <c r="AD58" i="1"/>
  <c r="AC58" i="1"/>
  <c r="AA58" i="1"/>
  <c r="Z58" i="1"/>
  <c r="X58" i="1"/>
  <c r="W58" i="1"/>
  <c r="U58" i="1"/>
  <c r="T58" i="1"/>
  <c r="R58" i="1"/>
  <c r="Q58" i="1"/>
  <c r="O58" i="1"/>
  <c r="N58" i="1"/>
  <c r="J58" i="1"/>
  <c r="H58" i="1"/>
  <c r="G58" i="1"/>
  <c r="F58" i="1"/>
  <c r="E58" i="1"/>
  <c r="D58" i="1"/>
  <c r="C58" i="1"/>
  <c r="B58" i="1"/>
  <c r="AE56" i="1"/>
  <c r="AB56" i="1"/>
  <c r="Y56" i="1"/>
  <c r="V56" i="1"/>
  <c r="S56" i="1"/>
  <c r="P56" i="1"/>
  <c r="L56" i="1"/>
  <c r="K56" i="1"/>
  <c r="M56" i="1" s="1"/>
  <c r="I56" i="1"/>
  <c r="AE54" i="1"/>
  <c r="AB54" i="1"/>
  <c r="Y54" i="1"/>
  <c r="V54" i="1"/>
  <c r="S54" i="1"/>
  <c r="P54" i="1"/>
  <c r="L54" i="1"/>
  <c r="K54" i="1"/>
  <c r="M54" i="1" s="1"/>
  <c r="I54" i="1"/>
  <c r="AE52" i="1"/>
  <c r="AB52" i="1"/>
  <c r="Y52" i="1"/>
  <c r="V52" i="1"/>
  <c r="S52" i="1"/>
  <c r="P52" i="1"/>
  <c r="L52" i="1"/>
  <c r="K52" i="1"/>
  <c r="M52" i="1" s="1"/>
  <c r="I52" i="1"/>
  <c r="AE50" i="1"/>
  <c r="AB50" i="1"/>
  <c r="Y50" i="1"/>
  <c r="V50" i="1"/>
  <c r="S50" i="1"/>
  <c r="P50" i="1"/>
  <c r="L50" i="1"/>
  <c r="K50" i="1"/>
  <c r="M50" i="1" s="1"/>
  <c r="I50" i="1"/>
  <c r="AE48" i="1"/>
  <c r="AB48" i="1"/>
  <c r="Y48" i="1"/>
  <c r="V48" i="1"/>
  <c r="S48" i="1"/>
  <c r="P48" i="1"/>
  <c r="L48" i="1"/>
  <c r="K48" i="1"/>
  <c r="M48" i="1" s="1"/>
  <c r="I48" i="1"/>
  <c r="AE46" i="1"/>
  <c r="AB46" i="1"/>
  <c r="Y46" i="1"/>
  <c r="V46" i="1"/>
  <c r="S46" i="1"/>
  <c r="P46" i="1"/>
  <c r="L46" i="1"/>
  <c r="K46" i="1"/>
  <c r="M46" i="1" s="1"/>
  <c r="I46" i="1"/>
  <c r="AE44" i="1"/>
  <c r="AB44" i="1"/>
  <c r="Y44" i="1"/>
  <c r="V44" i="1"/>
  <c r="S44" i="1"/>
  <c r="P44" i="1"/>
  <c r="L44" i="1"/>
  <c r="K44" i="1"/>
  <c r="M44" i="1" s="1"/>
  <c r="I44" i="1"/>
  <c r="AE42" i="1"/>
  <c r="AB42" i="1"/>
  <c r="Y42" i="1"/>
  <c r="V42" i="1"/>
  <c r="S42" i="1"/>
  <c r="P42" i="1"/>
  <c r="L42" i="1"/>
  <c r="K42" i="1"/>
  <c r="M42" i="1" s="1"/>
  <c r="I42" i="1"/>
  <c r="AE40" i="1"/>
  <c r="AB40" i="1"/>
  <c r="Y40" i="1"/>
  <c r="V40" i="1"/>
  <c r="S40" i="1"/>
  <c r="P40" i="1"/>
  <c r="L40" i="1"/>
  <c r="K40" i="1"/>
  <c r="M40" i="1" s="1"/>
  <c r="I40" i="1"/>
  <c r="AE38" i="1"/>
  <c r="AB38" i="1"/>
  <c r="Y38" i="1"/>
  <c r="V38" i="1"/>
  <c r="S38" i="1"/>
  <c r="P38" i="1"/>
  <c r="L38" i="1"/>
  <c r="K38" i="1"/>
  <c r="M38" i="1" s="1"/>
  <c r="I38" i="1"/>
  <c r="AE36" i="1"/>
  <c r="AB36" i="1"/>
  <c r="Y36" i="1"/>
  <c r="V36" i="1"/>
  <c r="S36" i="1"/>
  <c r="P36" i="1"/>
  <c r="L36" i="1"/>
  <c r="K36" i="1"/>
  <c r="M36" i="1" s="1"/>
  <c r="I36" i="1"/>
  <c r="AE34" i="1"/>
  <c r="AB34" i="1"/>
  <c r="Y34" i="1"/>
  <c r="V34" i="1"/>
  <c r="S34" i="1"/>
  <c r="P34" i="1"/>
  <c r="L34" i="1"/>
  <c r="K34" i="1"/>
  <c r="M34" i="1" s="1"/>
  <c r="I34" i="1"/>
  <c r="AE32" i="1"/>
  <c r="AB32" i="1"/>
  <c r="Y32" i="1"/>
  <c r="V32" i="1"/>
  <c r="S32" i="1"/>
  <c r="P32" i="1"/>
  <c r="L32" i="1"/>
  <c r="K32" i="1"/>
  <c r="M32" i="1" s="1"/>
  <c r="I32" i="1"/>
  <c r="AE30" i="1"/>
  <c r="AB30" i="1"/>
  <c r="Y30" i="1"/>
  <c r="V30" i="1"/>
  <c r="S30" i="1"/>
  <c r="P30" i="1"/>
  <c r="L30" i="1"/>
  <c r="K30" i="1"/>
  <c r="M30" i="1" s="1"/>
  <c r="I30" i="1"/>
  <c r="AE28" i="1"/>
  <c r="AB28" i="1"/>
  <c r="Y28" i="1"/>
  <c r="V28" i="1"/>
  <c r="S28" i="1"/>
  <c r="P28" i="1"/>
  <c r="L28" i="1"/>
  <c r="K28" i="1"/>
  <c r="M28" i="1" s="1"/>
  <c r="I28" i="1"/>
  <c r="AE26" i="1"/>
  <c r="AB26" i="1"/>
  <c r="Y26" i="1"/>
  <c r="V26" i="1"/>
  <c r="S26" i="1"/>
  <c r="P26" i="1"/>
  <c r="L26" i="1"/>
  <c r="K26" i="1"/>
  <c r="M26" i="1" s="1"/>
  <c r="I26" i="1"/>
  <c r="AE24" i="1"/>
  <c r="AB24" i="1"/>
  <c r="Y24" i="1"/>
  <c r="V24" i="1"/>
  <c r="S24" i="1"/>
  <c r="P24" i="1"/>
  <c r="L24" i="1"/>
  <c r="K24" i="1"/>
  <c r="M24" i="1" s="1"/>
  <c r="I24" i="1"/>
  <c r="AE22" i="1"/>
  <c r="AB22" i="1"/>
  <c r="Y22" i="1"/>
  <c r="V22" i="1"/>
  <c r="S22" i="1"/>
  <c r="P22" i="1"/>
  <c r="L22" i="1"/>
  <c r="K22" i="1"/>
  <c r="M22" i="1" s="1"/>
  <c r="I22" i="1"/>
  <c r="AE20" i="1"/>
  <c r="AB20" i="1"/>
  <c r="Y20" i="1"/>
  <c r="V20" i="1"/>
  <c r="S20" i="1"/>
  <c r="P20" i="1"/>
  <c r="L20" i="1"/>
  <c r="K20" i="1"/>
  <c r="M20" i="1" s="1"/>
  <c r="I20" i="1"/>
  <c r="AE18" i="1"/>
  <c r="AB18" i="1"/>
  <c r="Y18" i="1"/>
  <c r="V18" i="1"/>
  <c r="S18" i="1"/>
  <c r="P18" i="1"/>
  <c r="L18" i="1"/>
  <c r="K18" i="1"/>
  <c r="M18" i="1" s="1"/>
  <c r="I18" i="1"/>
  <c r="AE16" i="1"/>
  <c r="AB16" i="1"/>
  <c r="Y16" i="1"/>
  <c r="V16" i="1"/>
  <c r="S16" i="1"/>
  <c r="P16" i="1"/>
  <c r="L16" i="1"/>
  <c r="K16" i="1"/>
  <c r="M16" i="1" s="1"/>
  <c r="I16" i="1"/>
  <c r="AE14" i="1"/>
  <c r="AB14" i="1"/>
  <c r="Y14" i="1"/>
  <c r="V14" i="1"/>
  <c r="S14" i="1"/>
  <c r="P14" i="1"/>
  <c r="L14" i="1"/>
  <c r="K14" i="1"/>
  <c r="M14" i="1" s="1"/>
  <c r="I14" i="1"/>
  <c r="AE12" i="1"/>
  <c r="AB12" i="1"/>
  <c r="Y12" i="1"/>
  <c r="V12" i="1"/>
  <c r="S12" i="1"/>
  <c r="P12" i="1"/>
  <c r="L12" i="1"/>
  <c r="K12" i="1"/>
  <c r="M12" i="1" s="1"/>
  <c r="I12" i="1"/>
  <c r="AE10" i="1"/>
  <c r="AB10" i="1"/>
  <c r="Y10" i="1"/>
  <c r="V10" i="1"/>
  <c r="S10" i="1"/>
  <c r="P10" i="1"/>
  <c r="L10" i="1"/>
  <c r="K10" i="1"/>
  <c r="M10" i="1" s="1"/>
  <c r="I10" i="1"/>
  <c r="AE8" i="1"/>
  <c r="AE58" i="1" s="1"/>
  <c r="AB8" i="1"/>
  <c r="AB58" i="1" s="1"/>
  <c r="Y8" i="1"/>
  <c r="Y58" i="1" s="1"/>
  <c r="V8" i="1"/>
  <c r="V58" i="1" s="1"/>
  <c r="S8" i="1"/>
  <c r="S58" i="1" s="1"/>
  <c r="P8" i="1"/>
  <c r="P58" i="1" s="1"/>
  <c r="L8" i="1"/>
  <c r="L58" i="1" s="1"/>
  <c r="K8" i="1"/>
  <c r="I8" i="1"/>
  <c r="I58" i="1" s="1"/>
  <c r="K58" i="1" l="1"/>
  <c r="M8" i="1"/>
  <c r="M58" i="1" s="1"/>
</calcChain>
</file>

<file path=xl/sharedStrings.xml><?xml version="1.0" encoding="utf-8"?>
<sst xmlns="http://schemas.openxmlformats.org/spreadsheetml/2006/main" count="97" uniqueCount="49">
  <si>
    <t>５　行政区別小学校数、学級数、児童数</t>
    <phoneticPr fontId="4"/>
  </si>
  <si>
    <t>校数</t>
    <rPh sb="0" eb="2">
      <t>コウスウ</t>
    </rPh>
    <phoneticPr fontId="4"/>
  </si>
  <si>
    <t>学級数</t>
    <rPh sb="0" eb="2">
      <t>ガッキュウ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</si>
  <si>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</si>
  <si>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普通学級</t>
    <rPh sb="0" eb="2">
      <t>フツウ</t>
    </rPh>
    <rPh sb="2" eb="4">
      <t>ガッキュウ</t>
    </rPh>
    <phoneticPr fontId="4"/>
  </si>
  <si>
    <t>特別
支援
学級</t>
    <rPh sb="0" eb="2">
      <t>トクベツ</t>
    </rPh>
    <rPh sb="3" eb="5">
      <t>シエン</t>
    </rPh>
    <rPh sb="5" eb="7">
      <t>ガッキュウ</t>
    </rPh>
    <phoneticPr fontId="4"/>
  </si>
  <si>
    <t>合計</t>
    <rPh sb="0" eb="2">
      <t>ゴウケイ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</si>
  <si>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</si>
  <si>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</si>
  <si>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</si>
  <si>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</si>
  <si>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</si>
  <si>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</si>
  <si>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特別支援
学級
(再掲)</t>
    <rPh sb="0" eb="2">
      <t>トクベツ</t>
    </rPh>
    <rPh sb="2" eb="4">
      <t>シエン</t>
    </rPh>
    <rPh sb="5" eb="7">
      <t>ガッキュウ</t>
    </rPh>
    <rPh sb="9" eb="11">
      <t>サイケイ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</si>
  <si>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</si>
  <si>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</si>
  <si>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</si>
  <si>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北区</t>
    <rPh sb="0" eb="2">
      <t>キタク</t>
    </rPh>
    <phoneticPr fontId="4"/>
  </si>
  <si>
    <t/>
  </si>
  <si>
    <t>都島区</t>
    <rPh sb="0" eb="2">
      <t>ツシマ</t>
    </rPh>
    <rPh sb="2" eb="3">
      <t>ク</t>
    </rPh>
    <phoneticPr fontId="4"/>
  </si>
  <si>
    <t>福島区</t>
    <rPh sb="0" eb="3">
      <t>フクシマク</t>
    </rPh>
    <phoneticPr fontId="4"/>
  </si>
  <si>
    <t>此花区</t>
    <rPh sb="0" eb="3">
      <t>コノハナク</t>
    </rPh>
    <phoneticPr fontId="4"/>
  </si>
  <si>
    <t>中央区</t>
    <rPh sb="0" eb="3">
      <t>チュウオウク</t>
    </rPh>
    <phoneticPr fontId="4"/>
  </si>
  <si>
    <t>西区</t>
    <rPh sb="0" eb="2">
      <t>ニシク</t>
    </rPh>
    <phoneticPr fontId="4"/>
  </si>
  <si>
    <t>(F2)</t>
    <phoneticPr fontId="4"/>
  </si>
  <si>
    <t>港区</t>
    <rPh sb="0" eb="2">
      <t>ミナトク</t>
    </rPh>
    <phoneticPr fontId="4"/>
  </si>
  <si>
    <t>(F1)</t>
    <phoneticPr fontId="4"/>
  </si>
  <si>
    <t>大正区</t>
    <rPh sb="0" eb="2">
      <t>タイショウ</t>
    </rPh>
    <rPh sb="2" eb="3">
      <t>ク</t>
    </rPh>
    <phoneticPr fontId="4"/>
  </si>
  <si>
    <t>天王寺区</t>
    <rPh sb="0" eb="4">
      <t>テンノウジク</t>
    </rPh>
    <phoneticPr fontId="4"/>
  </si>
  <si>
    <t>浪速区</t>
    <rPh sb="0" eb="3">
      <t>ナニワク</t>
    </rPh>
    <phoneticPr fontId="4"/>
  </si>
  <si>
    <t>西淀川区</t>
    <rPh sb="0" eb="4">
      <t>ニシヨドガワク</t>
    </rPh>
    <phoneticPr fontId="4"/>
  </si>
  <si>
    <t>淀川区</t>
    <rPh sb="0" eb="3">
      <t>ヨドガワク</t>
    </rPh>
    <phoneticPr fontId="4"/>
  </si>
  <si>
    <t>東淀川区</t>
    <rPh sb="0" eb="4">
      <t>ヒガシヨドガワク</t>
    </rPh>
    <phoneticPr fontId="4"/>
  </si>
  <si>
    <t>東成区</t>
    <rPh sb="0" eb="3">
      <t>ヒガシナリク</t>
    </rPh>
    <phoneticPr fontId="4"/>
  </si>
  <si>
    <t>生野区</t>
    <rPh sb="0" eb="3">
      <t>イクノク</t>
    </rPh>
    <phoneticPr fontId="4"/>
  </si>
  <si>
    <t>旭区</t>
    <rPh sb="0" eb="2">
      <t>アサヒク</t>
    </rPh>
    <phoneticPr fontId="4"/>
  </si>
  <si>
    <t>城東区</t>
    <rPh sb="0" eb="3">
      <t>ジョウトウク</t>
    </rPh>
    <phoneticPr fontId="4"/>
  </si>
  <si>
    <t>鶴見区</t>
    <rPh sb="0" eb="3">
      <t>ツルミク</t>
    </rPh>
    <phoneticPr fontId="4"/>
  </si>
  <si>
    <t>阿倍野区</t>
    <rPh sb="0" eb="4">
      <t>アベノク</t>
    </rPh>
    <phoneticPr fontId="4"/>
  </si>
  <si>
    <t>住之江区</t>
    <rPh sb="0" eb="4">
      <t>スミノエク</t>
    </rPh>
    <phoneticPr fontId="4"/>
  </si>
  <si>
    <t>住吉区</t>
    <rPh sb="0" eb="3">
      <t>スミヨシク</t>
    </rPh>
    <phoneticPr fontId="4"/>
  </si>
  <si>
    <t>東住吉区</t>
    <rPh sb="0" eb="4">
      <t>ヒガシスミヨシク</t>
    </rPh>
    <phoneticPr fontId="4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</si>
  <si>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</si>
  <si>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</si>
  <si>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郊外</t>
    <rPh sb="0" eb="2">
      <t>コウガイ</t>
    </rPh>
    <phoneticPr fontId="4"/>
  </si>
  <si>
    <t>（注）：（　）は分校で別掲。(F)は複式学級で外数。</t>
    <rPh sb="18" eb="20">
      <t>フクシキ</t>
    </rPh>
    <rPh sb="20" eb="22">
      <t>ガッキュウ</t>
    </rPh>
    <rPh sb="23" eb="24">
      <t>ソト</t>
    </rPh>
    <rPh sb="24" eb="25">
      <t>スウ</t>
    </rPh>
    <phoneticPr fontId="4"/>
  </si>
  <si>
    <t>（F4）</t>
    <phoneticPr fontId="4"/>
  </si>
  <si>
    <t>(F3)</t>
    <phoneticPr fontId="4"/>
  </si>
  <si>
    <t>（F14）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</si>
</sst>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176" fontId="6" fillId="0" borderId="0" xfId="1" applyNumberFormat="1" applyFont="1" applyAlignment="1">
      <alignment vertical="center"/>
    </xf>
    <xf numFmtId="0" fontId="5" fillId="0" borderId="12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 applyAlignment="1">
      <alignment horizontal="distributed" vertical="center" justifyLastLine="1"/>
    </xf>
    <xf numFmtId="0" fontId="8" fillId="0" borderId="1" xfId="1" applyFont="1" applyBorder="1" applyAlignment="1">
      <alignment horizontal="right"/>
    </xf>
    <xf numFmtId="0" fontId="8" fillId="0" borderId="18" xfId="2" applyNumberFormat="1" applyFont="1" applyBorder="1" applyAlignment="1">
      <alignment horizontal="right"/>
    </xf>
    <xf numFmtId="0" fontId="8" fillId="0" borderId="19" xfId="1" applyFont="1" applyBorder="1" applyAlignment="1">
      <alignment horizontal="right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right"/>
    </xf>
    <xf numFmtId="0" fontId="8" fillId="0" borderId="22" xfId="2" applyNumberFormat="1" applyFont="1" applyBorder="1" applyAlignment="1">
      <alignment horizontal="right"/>
    </xf>
    <xf numFmtId="0" fontId="8" fillId="0" borderId="19" xfId="2" applyNumberFormat="1" applyFont="1" applyBorder="1" applyAlignment="1">
      <alignment horizontal="right"/>
    </xf>
    <xf numFmtId="0" fontId="8" fillId="0" borderId="20" xfId="2" applyNumberFormat="1" applyFont="1" applyBorder="1" applyAlignment="1">
      <alignment horizontal="right"/>
    </xf>
    <xf numFmtId="0" fontId="8" fillId="0" borderId="23" xfId="1" applyFont="1" applyBorder="1" applyAlignment="1">
      <alignment horizontal="right"/>
    </xf>
    <xf numFmtId="0" fontId="8" fillId="0" borderId="24" xfId="2" applyNumberFormat="1" applyFont="1" applyBorder="1" applyAlignment="1">
      <alignment horizontal="right"/>
    </xf>
    <xf numFmtId="0" fontId="8" fillId="0" borderId="25" xfId="1" applyFont="1" applyBorder="1" applyAlignment="1">
      <alignment horizontal="right"/>
    </xf>
    <xf numFmtId="0" fontId="8" fillId="0" borderId="26" xfId="1" applyFont="1" applyBorder="1" applyAlignment="1">
      <alignment horizontal="right"/>
    </xf>
    <xf numFmtId="0" fontId="8" fillId="0" borderId="8" xfId="1" applyFont="1" applyBorder="1" applyAlignment="1">
      <alignment horizontal="right"/>
    </xf>
    <xf numFmtId="38" fontId="8" fillId="0" borderId="27" xfId="2" applyFont="1" applyBorder="1" applyAlignment="1">
      <alignment horizontal="right"/>
    </xf>
    <xf numFmtId="38" fontId="8" fillId="0" borderId="25" xfId="2" applyFont="1" applyBorder="1" applyAlignment="1">
      <alignment horizontal="right"/>
    </xf>
    <xf numFmtId="38" fontId="8" fillId="0" borderId="26" xfId="2" applyFont="1" applyBorder="1" applyAlignment="1">
      <alignment horizontal="right"/>
    </xf>
    <xf numFmtId="38" fontId="8" fillId="0" borderId="24" xfId="2" applyFont="1" applyBorder="1" applyAlignment="1">
      <alignment horizontal="right"/>
    </xf>
    <xf numFmtId="177" fontId="8" fillId="0" borderId="28" xfId="1" applyNumberFormat="1" applyFont="1" applyBorder="1" applyAlignment="1">
      <alignment horizontal="right"/>
    </xf>
    <xf numFmtId="0" fontId="8" fillId="0" borderId="29" xfId="1" applyFont="1" applyBorder="1" applyAlignment="1">
      <alignment horizontal="right"/>
    </xf>
    <xf numFmtId="0" fontId="8" fillId="0" borderId="14" xfId="1" applyFont="1" applyBorder="1" applyAlignment="1">
      <alignment horizontal="right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right"/>
    </xf>
    <xf numFmtId="0" fontId="8" fillId="0" borderId="32" xfId="2" applyNumberFormat="1" applyFont="1" applyBorder="1" applyAlignment="1">
      <alignment horizontal="right"/>
    </xf>
    <xf numFmtId="0" fontId="8" fillId="0" borderId="14" xfId="2" applyNumberFormat="1" applyFont="1" applyBorder="1" applyAlignment="1">
      <alignment horizontal="right"/>
    </xf>
    <xf numFmtId="0" fontId="8" fillId="0" borderId="33" xfId="2" applyNumberFormat="1" applyFont="1" applyBorder="1" applyAlignment="1">
      <alignment horizontal="right"/>
    </xf>
    <xf numFmtId="0" fontId="8" fillId="0" borderId="29" xfId="2" applyNumberFormat="1" applyFont="1" applyBorder="1" applyAlignment="1">
      <alignment horizontal="right"/>
    </xf>
    <xf numFmtId="0" fontId="8" fillId="0" borderId="24" xfId="1" applyFont="1" applyBorder="1" applyAlignment="1">
      <alignment horizontal="right"/>
    </xf>
    <xf numFmtId="38" fontId="8" fillId="0" borderId="8" xfId="2" applyFont="1" applyBorder="1" applyAlignment="1">
      <alignment horizontal="right"/>
    </xf>
    <xf numFmtId="0" fontId="8" fillId="0" borderId="28" xfId="1" applyFont="1" applyBorder="1" applyAlignment="1">
      <alignment horizontal="right"/>
    </xf>
    <xf numFmtId="0" fontId="8" fillId="0" borderId="36" xfId="1" applyFont="1" applyBorder="1" applyAlignment="1">
      <alignment horizontal="right"/>
    </xf>
    <xf numFmtId="0" fontId="8" fillId="0" borderId="37" xfId="1" applyFont="1" applyBorder="1" applyAlignment="1">
      <alignment horizontal="right"/>
    </xf>
    <xf numFmtId="0" fontId="8" fillId="0" borderId="17" xfId="1" applyFont="1" applyBorder="1" applyAlignment="1">
      <alignment horizontal="right"/>
    </xf>
    <xf numFmtId="0" fontId="8" fillId="0" borderId="38" xfId="2" applyNumberFormat="1" applyFont="1" applyBorder="1" applyAlignment="1">
      <alignment horizontal="right"/>
    </xf>
    <xf numFmtId="0" fontId="8" fillId="0" borderId="37" xfId="2" applyNumberFormat="1" applyFont="1" applyBorder="1" applyAlignment="1">
      <alignment horizontal="right"/>
    </xf>
    <xf numFmtId="0" fontId="8" fillId="0" borderId="36" xfId="2" applyNumberFormat="1" applyFont="1" applyBorder="1" applyAlignment="1">
      <alignment horizontal="right"/>
    </xf>
    <xf numFmtId="177" fontId="8" fillId="0" borderId="1" xfId="1" applyNumberFormat="1" applyFont="1" applyBorder="1" applyAlignment="1">
      <alignment horizontal="right"/>
    </xf>
    <xf numFmtId="0" fontId="8" fillId="0" borderId="18" xfId="1" applyFont="1" applyBorder="1" applyAlignment="1">
      <alignment horizontal="right"/>
    </xf>
    <xf numFmtId="0" fontId="8" fillId="0" borderId="39" xfId="2" applyNumberFormat="1" applyFont="1" applyBorder="1" applyAlignment="1">
      <alignment horizontal="right"/>
    </xf>
    <xf numFmtId="38" fontId="8" fillId="0" borderId="11" xfId="2" applyFont="1" applyBorder="1" applyAlignment="1">
      <alignment horizontal="right"/>
    </xf>
    <xf numFmtId="38" fontId="8" fillId="0" borderId="40" xfId="2" applyFont="1" applyBorder="1" applyAlignment="1">
      <alignment horizontal="right"/>
    </xf>
    <xf numFmtId="38" fontId="8" fillId="0" borderId="41" xfId="2" applyFont="1" applyBorder="1" applyAlignment="1">
      <alignment horizontal="right"/>
    </xf>
    <xf numFmtId="38" fontId="8" fillId="0" borderId="37" xfId="2" applyFont="1" applyBorder="1" applyAlignment="1">
      <alignment horizontal="right"/>
    </xf>
    <xf numFmtId="38" fontId="8" fillId="0" borderId="42" xfId="2" applyFont="1" applyBorder="1" applyAlignment="1">
      <alignment horizontal="right"/>
    </xf>
    <xf numFmtId="38" fontId="8" fillId="0" borderId="43" xfId="2" applyFont="1" applyBorder="1" applyAlignment="1">
      <alignment horizontal="right"/>
    </xf>
    <xf numFmtId="38" fontId="8" fillId="0" borderId="36" xfId="2" applyFont="1" applyBorder="1" applyAlignment="1">
      <alignment horizontal="right"/>
    </xf>
    <xf numFmtId="38" fontId="8" fillId="0" borderId="17" xfId="2" applyFont="1" applyBorder="1" applyAlignment="1">
      <alignment horizontal="right"/>
    </xf>
    <xf numFmtId="38" fontId="5" fillId="0" borderId="0" xfId="2" applyFont="1"/>
    <xf numFmtId="0" fontId="1" fillId="0" borderId="44" xfId="1" applyBorder="1"/>
    <xf numFmtId="0" fontId="1" fillId="0" borderId="0" xfId="1"/>
    <xf numFmtId="0" fontId="9" fillId="0" borderId="9" xfId="1" applyFont="1" applyBorder="1" applyAlignment="1">
      <alignment horizontal="distributed" vertical="center" wrapText="1" justifyLastLine="1"/>
    </xf>
    <xf numFmtId="0" fontId="4" fillId="0" borderId="17" xfId="1" applyFont="1" applyBorder="1" applyAlignment="1">
      <alignment horizontal="distributed" vertical="center" wrapText="1" justifyLastLine="1"/>
    </xf>
    <xf numFmtId="0" fontId="5" fillId="0" borderId="1" xfId="1" applyFont="1" applyBorder="1" applyAlignment="1">
      <alignment horizontal="distributed" vertical="center"/>
    </xf>
    <xf numFmtId="0" fontId="5" fillId="0" borderId="23" xfId="1" applyFont="1" applyBorder="1" applyAlignment="1">
      <alignment horizontal="distributed" vertical="center"/>
    </xf>
    <xf numFmtId="176" fontId="6" fillId="0" borderId="0" xfId="1" applyNumberFormat="1" applyFont="1" applyAlignment="1">
      <alignment horizontal="center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7" fillId="0" borderId="11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distributed" vertical="center" wrapText="1" justifyLastLine="1"/>
    </xf>
    <xf numFmtId="0" fontId="5" fillId="0" borderId="5" xfId="1" applyFont="1" applyBorder="1" applyAlignment="1">
      <alignment horizontal="distributed" vertical="center" wrapText="1" justifyLastLine="1"/>
    </xf>
    <xf numFmtId="0" fontId="7" fillId="0" borderId="11" xfId="1" applyFont="1" applyBorder="1" applyAlignment="1">
      <alignment horizontal="distributed" vertical="center" wrapText="1" justifyLastLine="1"/>
    </xf>
    <xf numFmtId="0" fontId="5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wrapText="1" justifyLastLine="1"/>
    </xf>
    <xf numFmtId="0" fontId="8" fillId="0" borderId="17" xfId="1" applyFont="1" applyBorder="1" applyAlignment="1">
      <alignment horizontal="distributed" vertical="center" wrapText="1" justifyLastLine="1"/>
    </xf>
    <xf numFmtId="0" fontId="5" fillId="0" borderId="0" xfId="1" applyFont="1" applyAlignment="1">
      <alignment horizontal="distributed" vertical="center" justifyLastLine="1"/>
    </xf>
    <xf numFmtId="0" fontId="7" fillId="0" borderId="0" xfId="1" applyFont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34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 justifyLastLine="1"/>
    </xf>
    <xf numFmtId="0" fontId="5" fillId="0" borderId="28" xfId="1" applyFont="1" applyBorder="1" applyAlignment="1">
      <alignment horizontal="distributed" vertical="center"/>
    </xf>
    <xf numFmtId="0" fontId="5" fillId="0" borderId="35" xfId="1" applyFont="1" applyBorder="1" applyAlignment="1">
      <alignment horizontal="distributed" vertical="center"/>
    </xf>
  </cellXfs>
  <cellStyles count="3">
    <cellStyle name="桁区切り 2 2" xfId="2" xr:uid="{EA16B95B-D9DA-467F-A109-87D98AA5A264}"/>
    <cellStyle name="標準" xfId="0" builtinId="0"/>
    <cellStyle name="標準 2" xfId="1" xr:uid="{3491B270-21A9-44CF-9400-C80F68C38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6FE4-D069-486C-B40A-4923BEC88778}">
  <dimension ref="A1:AG101"/>
  <sheetViews>
    <sheetView tabSelected="1" view="pageBreakPreview" zoomScaleNormal="100" zoomScaleSheetLayoutView="100" workbookViewId="0">
      <pane xSplit="1" topLeftCell="B1" activePane="topRight" state="frozen"/>
      <selection activeCell="H21" sqref="H21"/>
      <selection pane="topRight"/>
    </sheetView>
  </sheetViews>
  <sheetFormatPr defaultColWidth="2.19921875" defaultRowHeight="13.2" x14ac:dyDescent="0.2"/>
  <cols>
    <col min="1" max="1" width="6.8984375" style="61" customWidth="1"/>
    <col min="2" max="2" width="4.59765625" style="61" customWidth="1"/>
    <col min="3" max="8" width="3.5" style="61" customWidth="1"/>
    <col min="9" max="9" width="5" style="61" customWidth="1"/>
    <col min="10" max="10" width="4.69921875" style="61" bestFit="1" customWidth="1"/>
    <col min="11" max="12" width="4.8984375" style="61" customWidth="1"/>
    <col min="13" max="13" width="6.09765625" style="61" bestFit="1" customWidth="1"/>
    <col min="14" max="31" width="4.8984375" style="61" customWidth="1"/>
    <col min="32" max="32" width="5.59765625" style="61" customWidth="1"/>
    <col min="33" max="16384" width="2.19921875" style="61"/>
  </cols>
  <sheetData>
    <row r="1" spans="1:33" s="2" customFormat="1" x14ac:dyDescent="0.2">
      <c r="A1" s="1" t="s">
        <v>0</v>
      </c>
      <c r="T1" s="3"/>
      <c r="U1" s="3"/>
      <c r="V1" s="3"/>
      <c r="AF1" s="4"/>
    </row>
    <row r="2" spans="1:33" s="2" customFormat="1" ht="13.5" customHeight="1" x14ac:dyDescent="0.2">
      <c r="T2" s="5"/>
      <c r="U2" s="3"/>
      <c r="V2" s="5"/>
      <c r="Z2" s="6"/>
      <c r="AA2" s="6"/>
      <c r="AB2" s="6"/>
      <c r="AC2" s="6"/>
      <c r="AD2" s="66">
        <v>45778</v>
      </c>
      <c r="AE2" s="66"/>
      <c r="AF2" s="66"/>
      <c r="AG2" s="6"/>
    </row>
    <row r="3" spans="1:33" s="2" customFormat="1" ht="10.8" x14ac:dyDescent="0.15">
      <c r="AF3" s="4"/>
    </row>
    <row r="4" spans="1:33" s="2" customFormat="1" ht="18.75" customHeight="1" x14ac:dyDescent="0.15">
      <c r="A4" s="67"/>
      <c r="B4" s="70" t="s">
        <v>1</v>
      </c>
      <c r="C4" s="73" t="s">
        <v>2</v>
      </c>
      <c r="D4" s="74"/>
      <c r="E4" s="74"/>
      <c r="F4" s="74"/>
      <c r="G4" s="74"/>
      <c r="H4" s="74"/>
      <c r="I4" s="74"/>
      <c r="J4" s="75"/>
      <c r="K4" s="73" t="s">
        <v>3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7"/>
    </row>
    <row r="5" spans="1:33" s="2" customFormat="1" ht="18.75" customHeight="1" x14ac:dyDescent="0.15">
      <c r="A5" s="68"/>
      <c r="B5" s="71"/>
      <c r="C5" s="78" t="s">
        <v>4</v>
      </c>
      <c r="D5" s="79"/>
      <c r="E5" s="79"/>
      <c r="F5" s="79"/>
      <c r="G5" s="79"/>
      <c r="H5" s="79"/>
      <c r="I5" s="80"/>
      <c r="J5" s="81" t="s">
        <v>5</v>
      </c>
      <c r="K5" s="83" t="s">
        <v>6</v>
      </c>
      <c r="L5" s="84"/>
      <c r="M5" s="85"/>
      <c r="N5" s="83" t="s">
        <v>7</v>
      </c>
      <c r="O5" s="84"/>
      <c r="P5" s="84"/>
      <c r="Q5" s="86" t="s">
        <v>8</v>
      </c>
      <c r="R5" s="84"/>
      <c r="S5" s="85"/>
      <c r="T5" s="83" t="s">
        <v>9</v>
      </c>
      <c r="U5" s="83"/>
      <c r="V5" s="83"/>
      <c r="W5" s="86" t="s">
        <v>10</v>
      </c>
      <c r="X5" s="84"/>
      <c r="Y5" s="85"/>
      <c r="Z5" s="83" t="s">
        <v>11</v>
      </c>
      <c r="AA5" s="84"/>
      <c r="AB5" s="84"/>
      <c r="AC5" s="86" t="s">
        <v>12</v>
      </c>
      <c r="AD5" s="83"/>
      <c r="AE5" s="88"/>
      <c r="AF5" s="62" t="s">
        <v>13</v>
      </c>
    </row>
    <row r="6" spans="1:33" s="2" customFormat="1" ht="18.75" customHeight="1" x14ac:dyDescent="0.15">
      <c r="A6" s="69"/>
      <c r="B6" s="72"/>
      <c r="C6" s="7" t="s">
        <v>7</v>
      </c>
      <c r="D6" s="8" t="s">
        <v>8</v>
      </c>
      <c r="E6" s="9" t="s">
        <v>9</v>
      </c>
      <c r="F6" s="10" t="s">
        <v>10</v>
      </c>
      <c r="G6" s="8" t="s">
        <v>11</v>
      </c>
      <c r="H6" s="8" t="s">
        <v>12</v>
      </c>
      <c r="I6" s="11" t="s">
        <v>6</v>
      </c>
      <c r="J6" s="82"/>
      <c r="K6" s="10" t="s">
        <v>14</v>
      </c>
      <c r="L6" s="8" t="s">
        <v>15</v>
      </c>
      <c r="M6" s="12" t="s">
        <v>16</v>
      </c>
      <c r="N6" s="10" t="s">
        <v>14</v>
      </c>
      <c r="O6" s="8" t="s">
        <v>15</v>
      </c>
      <c r="P6" s="8" t="s">
        <v>16</v>
      </c>
      <c r="Q6" s="7" t="s">
        <v>14</v>
      </c>
      <c r="R6" s="8" t="s">
        <v>15</v>
      </c>
      <c r="S6" s="12" t="s">
        <v>16</v>
      </c>
      <c r="T6" s="10" t="s">
        <v>14</v>
      </c>
      <c r="U6" s="8" t="s">
        <v>15</v>
      </c>
      <c r="V6" s="8" t="s">
        <v>16</v>
      </c>
      <c r="W6" s="7" t="s">
        <v>14</v>
      </c>
      <c r="X6" s="8" t="s">
        <v>15</v>
      </c>
      <c r="Y6" s="12" t="s">
        <v>16</v>
      </c>
      <c r="Z6" s="10" t="s">
        <v>14</v>
      </c>
      <c r="AA6" s="8" t="s">
        <v>15</v>
      </c>
      <c r="AB6" s="8" t="s">
        <v>16</v>
      </c>
      <c r="AC6" s="7" t="s">
        <v>14</v>
      </c>
      <c r="AD6" s="8" t="s">
        <v>15</v>
      </c>
      <c r="AE6" s="12" t="s">
        <v>16</v>
      </c>
      <c r="AF6" s="63"/>
    </row>
    <row r="7" spans="1:33" s="2" customFormat="1" ht="10.8" x14ac:dyDescent="0.15">
      <c r="A7" s="64" t="s">
        <v>17</v>
      </c>
      <c r="B7" s="13" t="s">
        <v>18</v>
      </c>
      <c r="C7" s="14"/>
      <c r="D7" s="15"/>
      <c r="E7" s="15"/>
      <c r="F7" s="15"/>
      <c r="G7" s="15"/>
      <c r="H7" s="15"/>
      <c r="I7" s="16" t="s">
        <v>18</v>
      </c>
      <c r="J7" s="17"/>
      <c r="K7" s="18"/>
      <c r="L7" s="19"/>
      <c r="M7" s="20"/>
      <c r="N7" s="18"/>
      <c r="O7" s="19"/>
      <c r="P7" s="20"/>
      <c r="Q7" s="14"/>
      <c r="R7" s="19"/>
      <c r="S7" s="20"/>
      <c r="T7" s="18"/>
      <c r="U7" s="19"/>
      <c r="V7" s="20"/>
      <c r="W7" s="14"/>
      <c r="X7" s="19"/>
      <c r="Y7" s="20"/>
      <c r="Z7" s="18"/>
      <c r="AA7" s="19"/>
      <c r="AB7" s="20"/>
      <c r="AC7" s="14"/>
      <c r="AD7" s="19"/>
      <c r="AE7" s="20"/>
      <c r="AF7" s="17"/>
    </row>
    <row r="8" spans="1:33" s="2" customFormat="1" ht="11.25" customHeight="1" x14ac:dyDescent="0.15">
      <c r="A8" s="65"/>
      <c r="B8" s="21">
        <v>12</v>
      </c>
      <c r="C8" s="22">
        <v>32</v>
      </c>
      <c r="D8" s="23">
        <v>31</v>
      </c>
      <c r="E8" s="23">
        <v>30</v>
      </c>
      <c r="F8" s="23">
        <v>30</v>
      </c>
      <c r="G8" s="23">
        <v>32</v>
      </c>
      <c r="H8" s="23">
        <v>29</v>
      </c>
      <c r="I8" s="24">
        <f>SUM(C8:H8)</f>
        <v>184</v>
      </c>
      <c r="J8" s="25">
        <v>66</v>
      </c>
      <c r="K8" s="26">
        <f>SUM(N8,Q8,T8,W8,Z8,AC8)</f>
        <v>2913</v>
      </c>
      <c r="L8" s="27">
        <f>SUM(O8,R8,U8,X8,AA8,AD8)</f>
        <v>2696</v>
      </c>
      <c r="M8" s="28">
        <f>SUM(K8:L8)</f>
        <v>5609</v>
      </c>
      <c r="N8" s="26">
        <v>479</v>
      </c>
      <c r="O8" s="27">
        <v>453</v>
      </c>
      <c r="P8" s="28">
        <f>SUM(N8:O8)</f>
        <v>932</v>
      </c>
      <c r="Q8" s="29">
        <v>506</v>
      </c>
      <c r="R8" s="27">
        <v>427</v>
      </c>
      <c r="S8" s="28">
        <f>SUM(Q8:R8)</f>
        <v>933</v>
      </c>
      <c r="T8" s="26">
        <v>526</v>
      </c>
      <c r="U8" s="27">
        <v>443</v>
      </c>
      <c r="V8" s="28">
        <f>SUM(T8:U8)</f>
        <v>969</v>
      </c>
      <c r="W8" s="29">
        <v>452</v>
      </c>
      <c r="X8" s="27">
        <v>476</v>
      </c>
      <c r="Y8" s="28">
        <f>SUM(W8:X8)</f>
        <v>928</v>
      </c>
      <c r="Z8" s="26">
        <v>470</v>
      </c>
      <c r="AA8" s="27">
        <v>469</v>
      </c>
      <c r="AB8" s="28">
        <f>SUM(Z8:AA8)</f>
        <v>939</v>
      </c>
      <c r="AC8" s="29">
        <v>480</v>
      </c>
      <c r="AD8" s="27">
        <v>428</v>
      </c>
      <c r="AE8" s="28">
        <f>SUM(AC8:AD8)</f>
        <v>908</v>
      </c>
      <c r="AF8" s="25">
        <v>355</v>
      </c>
    </row>
    <row r="9" spans="1:33" s="2" customFormat="1" ht="11.25" customHeight="1" x14ac:dyDescent="0.15">
      <c r="A9" s="89" t="s">
        <v>19</v>
      </c>
      <c r="B9" s="30">
        <v>-1</v>
      </c>
      <c r="C9" s="31"/>
      <c r="D9" s="32"/>
      <c r="E9" s="32"/>
      <c r="F9" s="32"/>
      <c r="G9" s="32"/>
      <c r="H9" s="32"/>
      <c r="I9" s="33"/>
      <c r="J9" s="34"/>
      <c r="K9" s="35"/>
      <c r="L9" s="36"/>
      <c r="M9" s="37"/>
      <c r="N9" s="35"/>
      <c r="O9" s="36"/>
      <c r="P9" s="37"/>
      <c r="Q9" s="38"/>
      <c r="R9" s="36"/>
      <c r="S9" s="37"/>
      <c r="T9" s="35"/>
      <c r="U9" s="36"/>
      <c r="V9" s="37"/>
      <c r="W9" s="38"/>
      <c r="X9" s="36"/>
      <c r="Y9" s="37"/>
      <c r="Z9" s="35"/>
      <c r="AA9" s="36"/>
      <c r="AB9" s="37"/>
      <c r="AC9" s="38"/>
      <c r="AD9" s="36"/>
      <c r="AE9" s="37"/>
      <c r="AF9" s="34"/>
    </row>
    <row r="10" spans="1:33" s="2" customFormat="1" ht="11.25" customHeight="1" x14ac:dyDescent="0.15">
      <c r="A10" s="65"/>
      <c r="B10" s="21">
        <v>9</v>
      </c>
      <c r="C10" s="39">
        <v>25</v>
      </c>
      <c r="D10" s="23">
        <v>23</v>
      </c>
      <c r="E10" s="23">
        <v>25</v>
      </c>
      <c r="F10" s="23">
        <v>25</v>
      </c>
      <c r="G10" s="23">
        <v>28</v>
      </c>
      <c r="H10" s="23">
        <v>26</v>
      </c>
      <c r="I10" s="24">
        <f>SUM(C10:H10)</f>
        <v>152</v>
      </c>
      <c r="J10" s="25">
        <v>49</v>
      </c>
      <c r="K10" s="26">
        <f>SUM(N10,Q10,T10,W10,Z10,AC10)</f>
        <v>2351</v>
      </c>
      <c r="L10" s="27">
        <f>SUM(O10,R10,U10,X10,AA10,AD10)</f>
        <v>2191</v>
      </c>
      <c r="M10" s="28">
        <f>SUM(K10:L10)</f>
        <v>4542</v>
      </c>
      <c r="N10" s="26">
        <v>367</v>
      </c>
      <c r="O10" s="27">
        <v>357</v>
      </c>
      <c r="P10" s="28">
        <f>SUM(N10:O10)</f>
        <v>724</v>
      </c>
      <c r="Q10" s="29">
        <v>360</v>
      </c>
      <c r="R10" s="27">
        <v>340</v>
      </c>
      <c r="S10" s="28">
        <f>SUM(Q10:R10)</f>
        <v>700</v>
      </c>
      <c r="T10" s="26">
        <v>375</v>
      </c>
      <c r="U10" s="27">
        <v>367</v>
      </c>
      <c r="V10" s="28">
        <f>SUM(T10:U10)</f>
        <v>742</v>
      </c>
      <c r="W10" s="29">
        <v>399</v>
      </c>
      <c r="X10" s="27">
        <v>370</v>
      </c>
      <c r="Y10" s="28">
        <f>SUM(W10:X10)</f>
        <v>769</v>
      </c>
      <c r="Z10" s="26">
        <v>426</v>
      </c>
      <c r="AA10" s="27">
        <v>372</v>
      </c>
      <c r="AB10" s="28">
        <f>SUM(Z10:AA10)</f>
        <v>798</v>
      </c>
      <c r="AC10" s="29">
        <v>424</v>
      </c>
      <c r="AD10" s="27">
        <v>385</v>
      </c>
      <c r="AE10" s="28">
        <f>SUM(AC10:AD10)</f>
        <v>809</v>
      </c>
      <c r="AF10" s="40">
        <v>260</v>
      </c>
    </row>
    <row r="11" spans="1:33" s="2" customFormat="1" ht="11.25" customHeight="1" x14ac:dyDescent="0.15">
      <c r="A11" s="87" t="s">
        <v>20</v>
      </c>
      <c r="B11" s="41" t="s">
        <v>18</v>
      </c>
      <c r="C11" s="31"/>
      <c r="D11" s="32"/>
      <c r="E11" s="32"/>
      <c r="F11" s="32"/>
      <c r="G11" s="32"/>
      <c r="H11" s="32"/>
      <c r="I11" s="33"/>
      <c r="J11" s="34"/>
      <c r="K11" s="35"/>
      <c r="L11" s="36"/>
      <c r="M11" s="37"/>
      <c r="N11" s="35"/>
      <c r="O11" s="36"/>
      <c r="P11" s="37"/>
      <c r="Q11" s="38"/>
      <c r="R11" s="36"/>
      <c r="S11" s="37"/>
      <c r="T11" s="35"/>
      <c r="U11" s="36"/>
      <c r="V11" s="37"/>
      <c r="W11" s="38"/>
      <c r="X11" s="36"/>
      <c r="Y11" s="37"/>
      <c r="Z11" s="35"/>
      <c r="AA11" s="36"/>
      <c r="AB11" s="37"/>
      <c r="AC11" s="38"/>
      <c r="AD11" s="36"/>
      <c r="AE11" s="37"/>
      <c r="AF11" s="34"/>
    </row>
    <row r="12" spans="1:33" s="2" customFormat="1" ht="11.25" customHeight="1" x14ac:dyDescent="0.15">
      <c r="A12" s="87"/>
      <c r="B12" s="21">
        <v>9</v>
      </c>
      <c r="C12" s="39">
        <v>21</v>
      </c>
      <c r="D12" s="23">
        <v>23</v>
      </c>
      <c r="E12" s="23">
        <v>22</v>
      </c>
      <c r="F12" s="23">
        <v>22</v>
      </c>
      <c r="G12" s="23">
        <v>22</v>
      </c>
      <c r="H12" s="23">
        <v>21</v>
      </c>
      <c r="I12" s="24">
        <f>SUM(C12:H12)</f>
        <v>131</v>
      </c>
      <c r="J12" s="25">
        <v>48</v>
      </c>
      <c r="K12" s="26">
        <f>SUM(N12,Q12,T12,W12,Z12,AC12)</f>
        <v>1922</v>
      </c>
      <c r="L12" s="27">
        <f>SUM(O12,R12,U12,X12,AA12,AD12)</f>
        <v>1906</v>
      </c>
      <c r="M12" s="28">
        <f>SUM(K12:L12)</f>
        <v>3828</v>
      </c>
      <c r="N12" s="26">
        <v>316</v>
      </c>
      <c r="O12" s="27">
        <v>321</v>
      </c>
      <c r="P12" s="28">
        <f>SUM(N12:O12)</f>
        <v>637</v>
      </c>
      <c r="Q12" s="29">
        <v>320</v>
      </c>
      <c r="R12" s="27">
        <v>312</v>
      </c>
      <c r="S12" s="28">
        <f>SUM(Q12:R12)</f>
        <v>632</v>
      </c>
      <c r="T12" s="26">
        <v>346</v>
      </c>
      <c r="U12" s="27">
        <v>321</v>
      </c>
      <c r="V12" s="28">
        <f>SUM(T12:U12)</f>
        <v>667</v>
      </c>
      <c r="W12" s="29">
        <v>319</v>
      </c>
      <c r="X12" s="27">
        <v>325</v>
      </c>
      <c r="Y12" s="28">
        <f>SUM(W12:X12)</f>
        <v>644</v>
      </c>
      <c r="Z12" s="26">
        <v>339</v>
      </c>
      <c r="AA12" s="27">
        <v>318</v>
      </c>
      <c r="AB12" s="28">
        <f>SUM(Z12:AA12)</f>
        <v>657</v>
      </c>
      <c r="AC12" s="29">
        <v>282</v>
      </c>
      <c r="AD12" s="27">
        <v>309</v>
      </c>
      <c r="AE12" s="28">
        <f>SUM(AC12:AD12)</f>
        <v>591</v>
      </c>
      <c r="AF12" s="40">
        <v>243</v>
      </c>
    </row>
    <row r="13" spans="1:33" s="2" customFormat="1" ht="11.25" customHeight="1" x14ac:dyDescent="0.15">
      <c r="A13" s="87" t="s">
        <v>21</v>
      </c>
      <c r="B13" s="41" t="s">
        <v>18</v>
      </c>
      <c r="C13" s="31"/>
      <c r="D13" s="32"/>
      <c r="E13" s="32"/>
      <c r="F13" s="32"/>
      <c r="G13" s="32"/>
      <c r="H13" s="32"/>
      <c r="I13" s="33"/>
      <c r="J13" s="34"/>
      <c r="K13" s="35"/>
      <c r="L13" s="36"/>
      <c r="M13" s="37"/>
      <c r="N13" s="35"/>
      <c r="O13" s="36"/>
      <c r="P13" s="37"/>
      <c r="Q13" s="38"/>
      <c r="R13" s="36"/>
      <c r="S13" s="37"/>
      <c r="T13" s="35"/>
      <c r="U13" s="36"/>
      <c r="V13" s="37"/>
      <c r="W13" s="38"/>
      <c r="X13" s="36"/>
      <c r="Y13" s="37"/>
      <c r="Z13" s="35"/>
      <c r="AA13" s="36"/>
      <c r="AB13" s="37"/>
      <c r="AC13" s="38"/>
      <c r="AD13" s="36"/>
      <c r="AE13" s="37"/>
      <c r="AF13" s="34"/>
    </row>
    <row r="14" spans="1:33" s="2" customFormat="1" ht="11.25" customHeight="1" x14ac:dyDescent="0.15">
      <c r="A14" s="87"/>
      <c r="B14" s="21">
        <v>8</v>
      </c>
      <c r="C14" s="39">
        <v>15</v>
      </c>
      <c r="D14" s="23">
        <v>15</v>
      </c>
      <c r="E14" s="23">
        <v>14</v>
      </c>
      <c r="F14" s="23">
        <v>17</v>
      </c>
      <c r="G14" s="23">
        <v>16</v>
      </c>
      <c r="H14" s="23">
        <v>16</v>
      </c>
      <c r="I14" s="24">
        <f>SUM(C14:H14)</f>
        <v>93</v>
      </c>
      <c r="J14" s="25">
        <v>37</v>
      </c>
      <c r="K14" s="26">
        <f>SUM(N14,Q14,T14,W14,Z14,AC14)</f>
        <v>1381</v>
      </c>
      <c r="L14" s="27">
        <f>SUM(O14,R14,U14,X14,AA14,AD14)</f>
        <v>1413</v>
      </c>
      <c r="M14" s="28">
        <f>SUM(K14:L14)</f>
        <v>2794</v>
      </c>
      <c r="N14" s="26">
        <v>233</v>
      </c>
      <c r="O14" s="27">
        <v>189</v>
      </c>
      <c r="P14" s="28">
        <f>SUM(N14:O14)</f>
        <v>422</v>
      </c>
      <c r="Q14" s="29">
        <v>194</v>
      </c>
      <c r="R14" s="27">
        <v>239</v>
      </c>
      <c r="S14" s="28">
        <f>SUM(Q14:R14)</f>
        <v>433</v>
      </c>
      <c r="T14" s="26">
        <v>218</v>
      </c>
      <c r="U14" s="27">
        <v>233</v>
      </c>
      <c r="V14" s="28">
        <f>SUM(T14:U14)</f>
        <v>451</v>
      </c>
      <c r="W14" s="29">
        <v>245</v>
      </c>
      <c r="X14" s="27">
        <v>269</v>
      </c>
      <c r="Y14" s="28">
        <f>SUM(W14:X14)</f>
        <v>514</v>
      </c>
      <c r="Z14" s="26">
        <v>252</v>
      </c>
      <c r="AA14" s="27">
        <v>234</v>
      </c>
      <c r="AB14" s="28">
        <f>SUM(Z14:AA14)</f>
        <v>486</v>
      </c>
      <c r="AC14" s="29">
        <v>239</v>
      </c>
      <c r="AD14" s="27">
        <v>249</v>
      </c>
      <c r="AE14" s="28">
        <f>SUM(AC14:AD14)</f>
        <v>488</v>
      </c>
      <c r="AF14" s="40">
        <v>192</v>
      </c>
    </row>
    <row r="15" spans="1:33" s="2" customFormat="1" ht="11.25" customHeight="1" x14ac:dyDescent="0.15">
      <c r="A15" s="87" t="s">
        <v>22</v>
      </c>
      <c r="B15" s="41" t="s">
        <v>18</v>
      </c>
      <c r="C15" s="31"/>
      <c r="D15" s="32"/>
      <c r="E15" s="32"/>
      <c r="F15" s="32"/>
      <c r="G15" s="32"/>
      <c r="H15" s="32"/>
      <c r="I15" s="33"/>
      <c r="J15" s="34"/>
      <c r="K15" s="35"/>
      <c r="L15" s="36"/>
      <c r="M15" s="37"/>
      <c r="N15" s="35"/>
      <c r="O15" s="36"/>
      <c r="P15" s="37"/>
      <c r="Q15" s="38"/>
      <c r="R15" s="36"/>
      <c r="S15" s="37"/>
      <c r="T15" s="35"/>
      <c r="U15" s="36"/>
      <c r="V15" s="37"/>
      <c r="W15" s="38"/>
      <c r="X15" s="36"/>
      <c r="Y15" s="37"/>
      <c r="Z15" s="35"/>
      <c r="AA15" s="36"/>
      <c r="AB15" s="37"/>
      <c r="AC15" s="38"/>
      <c r="AD15" s="36"/>
      <c r="AE15" s="37"/>
      <c r="AF15" s="34"/>
    </row>
    <row r="16" spans="1:33" s="2" customFormat="1" ht="11.25" customHeight="1" x14ac:dyDescent="0.15">
      <c r="A16" s="87"/>
      <c r="B16" s="21">
        <v>7</v>
      </c>
      <c r="C16" s="39">
        <v>20</v>
      </c>
      <c r="D16" s="23">
        <v>21</v>
      </c>
      <c r="E16" s="23">
        <v>22</v>
      </c>
      <c r="F16" s="23">
        <v>22</v>
      </c>
      <c r="G16" s="23">
        <v>23</v>
      </c>
      <c r="H16" s="23">
        <v>20</v>
      </c>
      <c r="I16" s="24">
        <f>SUM(C16:H16)</f>
        <v>128</v>
      </c>
      <c r="J16" s="25">
        <v>40</v>
      </c>
      <c r="K16" s="26">
        <f>SUM(N16,Q16,T16,W16,Z16,AC16)</f>
        <v>2014</v>
      </c>
      <c r="L16" s="27">
        <f>SUM(O16,R16,U16,X16,AA16,AD16)</f>
        <v>1965</v>
      </c>
      <c r="M16" s="28">
        <f>SUM(K16:L16)</f>
        <v>3979</v>
      </c>
      <c r="N16" s="26">
        <v>289</v>
      </c>
      <c r="O16" s="27">
        <v>324</v>
      </c>
      <c r="P16" s="28">
        <f>SUM(N16:O16)</f>
        <v>613</v>
      </c>
      <c r="Q16" s="29">
        <v>330</v>
      </c>
      <c r="R16" s="27">
        <v>309</v>
      </c>
      <c r="S16" s="28">
        <f>SUM(Q16:R16)</f>
        <v>639</v>
      </c>
      <c r="T16" s="26">
        <v>343</v>
      </c>
      <c r="U16" s="27">
        <v>326</v>
      </c>
      <c r="V16" s="28">
        <f>SUM(T16:U16)</f>
        <v>669</v>
      </c>
      <c r="W16" s="29">
        <v>390</v>
      </c>
      <c r="X16" s="27">
        <v>331</v>
      </c>
      <c r="Y16" s="28">
        <f>SUM(W16:X16)</f>
        <v>721</v>
      </c>
      <c r="Z16" s="26">
        <v>350</v>
      </c>
      <c r="AA16" s="27">
        <v>336</v>
      </c>
      <c r="AB16" s="28">
        <f>SUM(Z16:AA16)</f>
        <v>686</v>
      </c>
      <c r="AC16" s="29">
        <v>312</v>
      </c>
      <c r="AD16" s="27">
        <v>339</v>
      </c>
      <c r="AE16" s="28">
        <f>SUM(AC16:AD16)</f>
        <v>651</v>
      </c>
      <c r="AF16" s="40">
        <v>198</v>
      </c>
    </row>
    <row r="17" spans="1:32" s="2" customFormat="1" ht="11.25" customHeight="1" x14ac:dyDescent="0.15">
      <c r="A17" s="87" t="s">
        <v>23</v>
      </c>
      <c r="B17" s="30">
        <v>-2</v>
      </c>
      <c r="C17" s="31"/>
      <c r="D17" s="32"/>
      <c r="E17" s="32"/>
      <c r="F17" s="32"/>
      <c r="G17" s="32"/>
      <c r="H17" s="32"/>
      <c r="I17" s="33" t="s">
        <v>47</v>
      </c>
      <c r="J17" s="34"/>
      <c r="K17" s="35"/>
      <c r="L17" s="36"/>
      <c r="M17" s="37"/>
      <c r="N17" s="35"/>
      <c r="O17" s="36"/>
      <c r="P17" s="37"/>
      <c r="Q17" s="38"/>
      <c r="R17" s="36"/>
      <c r="S17" s="37"/>
      <c r="T17" s="35"/>
      <c r="U17" s="36"/>
      <c r="V17" s="37"/>
      <c r="W17" s="38"/>
      <c r="X17" s="36"/>
      <c r="Y17" s="37"/>
      <c r="Z17" s="35"/>
      <c r="AA17" s="36"/>
      <c r="AB17" s="37"/>
      <c r="AC17" s="38"/>
      <c r="AD17" s="36"/>
      <c r="AE17" s="37"/>
      <c r="AF17" s="34"/>
    </row>
    <row r="18" spans="1:32" s="2" customFormat="1" ht="11.25" customHeight="1" x14ac:dyDescent="0.15">
      <c r="A18" s="87"/>
      <c r="B18" s="21">
        <v>8</v>
      </c>
      <c r="C18" s="39">
        <v>26</v>
      </c>
      <c r="D18" s="23">
        <v>26</v>
      </c>
      <c r="E18" s="23">
        <v>27</v>
      </c>
      <c r="F18" s="23">
        <v>27</v>
      </c>
      <c r="G18" s="23">
        <v>25</v>
      </c>
      <c r="H18" s="23">
        <v>26</v>
      </c>
      <c r="I18" s="24">
        <f>SUM(C18:H18)</f>
        <v>157</v>
      </c>
      <c r="J18" s="25">
        <v>56</v>
      </c>
      <c r="K18" s="26">
        <f>SUM(N18,Q18,T18,W18,Z18,AC18)</f>
        <v>2570</v>
      </c>
      <c r="L18" s="27">
        <f>SUM(O18,R18,U18,X18,AA18,AD18)</f>
        <v>2418</v>
      </c>
      <c r="M18" s="28">
        <f>SUM(K18:L18)</f>
        <v>4988</v>
      </c>
      <c r="N18" s="26">
        <v>429</v>
      </c>
      <c r="O18" s="27">
        <v>409</v>
      </c>
      <c r="P18" s="28">
        <f>SUM(N18:O18)</f>
        <v>838</v>
      </c>
      <c r="Q18" s="29">
        <v>387</v>
      </c>
      <c r="R18" s="27">
        <v>391</v>
      </c>
      <c r="S18" s="28">
        <f>SUM(Q18:R18)</f>
        <v>778</v>
      </c>
      <c r="T18" s="26">
        <v>474</v>
      </c>
      <c r="U18" s="27">
        <v>408</v>
      </c>
      <c r="V18" s="28">
        <f>SUM(T18:U18)</f>
        <v>882</v>
      </c>
      <c r="W18" s="29">
        <v>429</v>
      </c>
      <c r="X18" s="27">
        <v>428</v>
      </c>
      <c r="Y18" s="28">
        <f>SUM(W18:X18)</f>
        <v>857</v>
      </c>
      <c r="Z18" s="26">
        <v>445</v>
      </c>
      <c r="AA18" s="27">
        <v>353</v>
      </c>
      <c r="AB18" s="28">
        <f>SUM(Z18:AA18)</f>
        <v>798</v>
      </c>
      <c r="AC18" s="29">
        <v>406</v>
      </c>
      <c r="AD18" s="27">
        <v>429</v>
      </c>
      <c r="AE18" s="28">
        <f>SUM(AC18:AD18)</f>
        <v>835</v>
      </c>
      <c r="AF18" s="40">
        <v>323</v>
      </c>
    </row>
    <row r="19" spans="1:32" s="2" customFormat="1" ht="11.25" customHeight="1" x14ac:dyDescent="0.15">
      <c r="A19" s="87" t="s">
        <v>25</v>
      </c>
      <c r="B19" s="41" t="s">
        <v>18</v>
      </c>
      <c r="C19" s="31"/>
      <c r="D19" s="32"/>
      <c r="E19" s="32"/>
      <c r="F19" s="32"/>
      <c r="G19" s="32"/>
      <c r="H19" s="32"/>
      <c r="I19" s="33" t="s">
        <v>26</v>
      </c>
      <c r="J19" s="34"/>
      <c r="K19" s="35"/>
      <c r="L19" s="36"/>
      <c r="M19" s="37"/>
      <c r="N19" s="35"/>
      <c r="O19" s="36"/>
      <c r="P19" s="37"/>
      <c r="Q19" s="38"/>
      <c r="R19" s="36"/>
      <c r="S19" s="37"/>
      <c r="T19" s="35"/>
      <c r="U19" s="36"/>
      <c r="V19" s="37"/>
      <c r="W19" s="38"/>
      <c r="X19" s="36"/>
      <c r="Y19" s="37"/>
      <c r="Z19" s="35"/>
      <c r="AA19" s="36"/>
      <c r="AB19" s="37"/>
      <c r="AC19" s="38"/>
      <c r="AD19" s="36"/>
      <c r="AE19" s="37"/>
      <c r="AF19" s="34"/>
    </row>
    <row r="20" spans="1:32" s="2" customFormat="1" ht="11.25" customHeight="1" x14ac:dyDescent="0.15">
      <c r="A20" s="87"/>
      <c r="B20" s="21">
        <v>11</v>
      </c>
      <c r="C20" s="39">
        <v>18</v>
      </c>
      <c r="D20" s="23">
        <v>18</v>
      </c>
      <c r="E20" s="23">
        <v>18</v>
      </c>
      <c r="F20" s="23">
        <v>19</v>
      </c>
      <c r="G20" s="23">
        <v>18</v>
      </c>
      <c r="H20" s="23">
        <v>19</v>
      </c>
      <c r="I20" s="24">
        <f>SUM(C20:H20)</f>
        <v>110</v>
      </c>
      <c r="J20" s="25">
        <v>52</v>
      </c>
      <c r="K20" s="26">
        <f>SUM(N20,Q20,T20,W20,Z20,AC20)</f>
        <v>1488</v>
      </c>
      <c r="L20" s="27">
        <f>SUM(O20,R20,U20,X20,AA20,AD20)</f>
        <v>1391</v>
      </c>
      <c r="M20" s="28">
        <f>SUM(K20:L20)</f>
        <v>2879</v>
      </c>
      <c r="N20" s="26">
        <v>252</v>
      </c>
      <c r="O20" s="27">
        <v>221</v>
      </c>
      <c r="P20" s="28">
        <f>SUM(N20:O20)</f>
        <v>473</v>
      </c>
      <c r="Q20" s="29">
        <v>246</v>
      </c>
      <c r="R20" s="27">
        <v>213</v>
      </c>
      <c r="S20" s="28">
        <f>SUM(Q20:R20)</f>
        <v>459</v>
      </c>
      <c r="T20" s="26">
        <v>273</v>
      </c>
      <c r="U20" s="27">
        <v>222</v>
      </c>
      <c r="V20" s="28">
        <f>SUM(T20:U20)</f>
        <v>495</v>
      </c>
      <c r="W20" s="29">
        <v>245</v>
      </c>
      <c r="X20" s="27">
        <v>226</v>
      </c>
      <c r="Y20" s="28">
        <f>SUM(W20:X20)</f>
        <v>471</v>
      </c>
      <c r="Z20" s="26">
        <v>231</v>
      </c>
      <c r="AA20" s="27">
        <v>244</v>
      </c>
      <c r="AB20" s="28">
        <f>SUM(Z20:AA20)</f>
        <v>475</v>
      </c>
      <c r="AC20" s="29">
        <v>241</v>
      </c>
      <c r="AD20" s="27">
        <v>265</v>
      </c>
      <c r="AE20" s="28">
        <f>SUM(AC20:AD20)</f>
        <v>506</v>
      </c>
      <c r="AF20" s="40">
        <v>281</v>
      </c>
    </row>
    <row r="21" spans="1:32" s="2" customFormat="1" ht="11.25" customHeight="1" x14ac:dyDescent="0.15">
      <c r="A21" s="87" t="s">
        <v>27</v>
      </c>
      <c r="B21" s="41" t="s">
        <v>18</v>
      </c>
      <c r="C21" s="31"/>
      <c r="D21" s="32"/>
      <c r="E21" s="32"/>
      <c r="F21" s="32"/>
      <c r="G21" s="32"/>
      <c r="H21" s="32"/>
      <c r="I21" s="33"/>
      <c r="J21" s="34"/>
      <c r="K21" s="35"/>
      <c r="L21" s="36"/>
      <c r="M21" s="37"/>
      <c r="N21" s="35"/>
      <c r="O21" s="36"/>
      <c r="P21" s="37"/>
      <c r="Q21" s="38"/>
      <c r="R21" s="36"/>
      <c r="S21" s="37"/>
      <c r="T21" s="35"/>
      <c r="U21" s="36"/>
      <c r="V21" s="37"/>
      <c r="W21" s="38"/>
      <c r="X21" s="36"/>
      <c r="Y21" s="37"/>
      <c r="Z21" s="35"/>
      <c r="AA21" s="36"/>
      <c r="AB21" s="37"/>
      <c r="AC21" s="38"/>
      <c r="AD21" s="36"/>
      <c r="AE21" s="37"/>
      <c r="AF21" s="34"/>
    </row>
    <row r="22" spans="1:32" s="2" customFormat="1" ht="11.25" customHeight="1" x14ac:dyDescent="0.15">
      <c r="A22" s="87"/>
      <c r="B22" s="21">
        <v>10</v>
      </c>
      <c r="C22" s="39">
        <v>15</v>
      </c>
      <c r="D22" s="23">
        <v>13</v>
      </c>
      <c r="E22" s="23">
        <v>15</v>
      </c>
      <c r="F22" s="23">
        <v>14</v>
      </c>
      <c r="G22" s="23">
        <v>15</v>
      </c>
      <c r="H22" s="23">
        <v>17</v>
      </c>
      <c r="I22" s="24">
        <f>SUM(C22:H22)</f>
        <v>89</v>
      </c>
      <c r="J22" s="25">
        <v>47</v>
      </c>
      <c r="K22" s="26">
        <f>SUM(N22,Q22,T22,W22,Z22,AC22)</f>
        <v>1177</v>
      </c>
      <c r="L22" s="27">
        <f>SUM(O22,R22,U22,X22,AA22,AD22)</f>
        <v>1185</v>
      </c>
      <c r="M22" s="28">
        <f>SUM(K22:L22)</f>
        <v>2362</v>
      </c>
      <c r="N22" s="26">
        <v>184</v>
      </c>
      <c r="O22" s="27">
        <v>183</v>
      </c>
      <c r="P22" s="28">
        <f>SUM(N22:O22)</f>
        <v>367</v>
      </c>
      <c r="Q22" s="29">
        <v>170</v>
      </c>
      <c r="R22" s="27">
        <v>183</v>
      </c>
      <c r="S22" s="28">
        <f>SUM(Q22:R22)</f>
        <v>353</v>
      </c>
      <c r="T22" s="26">
        <v>220</v>
      </c>
      <c r="U22" s="27">
        <v>201</v>
      </c>
      <c r="V22" s="28">
        <f>SUM(T22:U22)</f>
        <v>421</v>
      </c>
      <c r="W22" s="29">
        <v>187</v>
      </c>
      <c r="X22" s="27">
        <v>198</v>
      </c>
      <c r="Y22" s="28">
        <f>SUM(W22:X22)</f>
        <v>385</v>
      </c>
      <c r="Z22" s="26">
        <v>214</v>
      </c>
      <c r="AA22" s="27">
        <v>211</v>
      </c>
      <c r="AB22" s="28">
        <f>SUM(Z22:AA22)</f>
        <v>425</v>
      </c>
      <c r="AC22" s="29">
        <v>202</v>
      </c>
      <c r="AD22" s="27">
        <v>209</v>
      </c>
      <c r="AE22" s="28">
        <f>SUM(AC22:AD22)</f>
        <v>411</v>
      </c>
      <c r="AF22" s="40">
        <v>263</v>
      </c>
    </row>
    <row r="23" spans="1:32" s="2" customFormat="1" ht="11.25" customHeight="1" x14ac:dyDescent="0.15">
      <c r="A23" s="87" t="s">
        <v>28</v>
      </c>
      <c r="B23" s="41" t="s">
        <v>18</v>
      </c>
      <c r="C23" s="31"/>
      <c r="D23" s="32"/>
      <c r="E23" s="32"/>
      <c r="F23" s="32"/>
      <c r="G23" s="32"/>
      <c r="H23" s="32"/>
      <c r="I23" s="33"/>
      <c r="J23" s="34"/>
      <c r="K23" s="35"/>
      <c r="L23" s="36"/>
      <c r="M23" s="37"/>
      <c r="N23" s="35"/>
      <c r="O23" s="36"/>
      <c r="P23" s="37"/>
      <c r="Q23" s="38"/>
      <c r="R23" s="36"/>
      <c r="S23" s="37"/>
      <c r="T23" s="35"/>
      <c r="U23" s="36"/>
      <c r="V23" s="37"/>
      <c r="W23" s="38"/>
      <c r="X23" s="36"/>
      <c r="Y23" s="37"/>
      <c r="Z23" s="35"/>
      <c r="AA23" s="36"/>
      <c r="AB23" s="37"/>
      <c r="AC23" s="38"/>
      <c r="AD23" s="36"/>
      <c r="AE23" s="37"/>
      <c r="AF23" s="34"/>
    </row>
    <row r="24" spans="1:32" s="2" customFormat="1" ht="11.25" customHeight="1" x14ac:dyDescent="0.15">
      <c r="A24" s="87"/>
      <c r="B24" s="21">
        <v>8</v>
      </c>
      <c r="C24" s="39">
        <v>26</v>
      </c>
      <c r="D24" s="23">
        <v>25</v>
      </c>
      <c r="E24" s="23">
        <v>26</v>
      </c>
      <c r="F24" s="23">
        <v>26</v>
      </c>
      <c r="G24" s="23">
        <v>25</v>
      </c>
      <c r="H24" s="23">
        <v>24</v>
      </c>
      <c r="I24" s="24">
        <f>SUM(C24:H24)</f>
        <v>152</v>
      </c>
      <c r="J24" s="25">
        <v>47</v>
      </c>
      <c r="K24" s="26">
        <f>SUM(N24,Q24,T24,W24,Z24,AC24)</f>
        <v>2436</v>
      </c>
      <c r="L24" s="27">
        <f>SUM(O24,R24,U24,X24,AA24,AD24)</f>
        <v>2259</v>
      </c>
      <c r="M24" s="28">
        <f>SUM(K24:L24)</f>
        <v>4695</v>
      </c>
      <c r="N24" s="26">
        <v>370</v>
      </c>
      <c r="O24" s="27">
        <v>391</v>
      </c>
      <c r="P24" s="28">
        <f>SUM(N24:O24)</f>
        <v>761</v>
      </c>
      <c r="Q24" s="29">
        <v>404</v>
      </c>
      <c r="R24" s="27">
        <v>372</v>
      </c>
      <c r="S24" s="28">
        <f>SUM(Q24:R24)</f>
        <v>776</v>
      </c>
      <c r="T24" s="26">
        <v>411</v>
      </c>
      <c r="U24" s="27">
        <v>390</v>
      </c>
      <c r="V24" s="28">
        <f>SUM(T24:U24)</f>
        <v>801</v>
      </c>
      <c r="W24" s="29">
        <v>411</v>
      </c>
      <c r="X24" s="27">
        <v>371</v>
      </c>
      <c r="Y24" s="28">
        <f>SUM(W24:X24)</f>
        <v>782</v>
      </c>
      <c r="Z24" s="26">
        <v>438</v>
      </c>
      <c r="AA24" s="27">
        <v>370</v>
      </c>
      <c r="AB24" s="28">
        <f>SUM(Z24:AA24)</f>
        <v>808</v>
      </c>
      <c r="AC24" s="29">
        <v>402</v>
      </c>
      <c r="AD24" s="27">
        <v>365</v>
      </c>
      <c r="AE24" s="28">
        <f>SUM(AC24:AD24)</f>
        <v>767</v>
      </c>
      <c r="AF24" s="40">
        <v>256</v>
      </c>
    </row>
    <row r="25" spans="1:32" s="2" customFormat="1" ht="11.25" customHeight="1" x14ac:dyDescent="0.15">
      <c r="A25" s="87" t="s">
        <v>29</v>
      </c>
      <c r="B25" s="41" t="s">
        <v>18</v>
      </c>
      <c r="C25" s="31"/>
      <c r="D25" s="32"/>
      <c r="E25" s="32"/>
      <c r="F25" s="32"/>
      <c r="G25" s="32"/>
      <c r="H25" s="32"/>
      <c r="I25" s="33" t="s">
        <v>24</v>
      </c>
      <c r="J25" s="34"/>
      <c r="K25" s="35"/>
      <c r="L25" s="36"/>
      <c r="M25" s="37"/>
      <c r="N25" s="35"/>
      <c r="O25" s="36"/>
      <c r="P25" s="37"/>
      <c r="Q25" s="38"/>
      <c r="R25" s="36"/>
      <c r="S25" s="37"/>
      <c r="T25" s="35"/>
      <c r="U25" s="36"/>
      <c r="V25" s="37"/>
      <c r="W25" s="38"/>
      <c r="X25" s="36"/>
      <c r="Y25" s="37"/>
      <c r="Z25" s="35"/>
      <c r="AA25" s="36"/>
      <c r="AB25" s="37"/>
      <c r="AC25" s="38"/>
      <c r="AD25" s="36"/>
      <c r="AE25" s="37"/>
      <c r="AF25" s="34"/>
    </row>
    <row r="26" spans="1:32" s="2" customFormat="1" ht="11.25" customHeight="1" x14ac:dyDescent="0.15">
      <c r="A26" s="87"/>
      <c r="B26" s="21">
        <v>6</v>
      </c>
      <c r="C26" s="39">
        <v>12</v>
      </c>
      <c r="D26" s="23">
        <v>10</v>
      </c>
      <c r="E26" s="23">
        <v>10</v>
      </c>
      <c r="F26" s="23">
        <v>10</v>
      </c>
      <c r="G26" s="23">
        <v>9</v>
      </c>
      <c r="H26" s="23">
        <v>10</v>
      </c>
      <c r="I26" s="24">
        <f>SUM(C26:H26)</f>
        <v>61</v>
      </c>
      <c r="J26" s="25">
        <v>28</v>
      </c>
      <c r="K26" s="26">
        <f>SUM(N26,Q26,T26,W26,Z26,AC26)</f>
        <v>849</v>
      </c>
      <c r="L26" s="27">
        <f>SUM(O26,R26,U26,X26,AA26,AD26)</f>
        <v>776</v>
      </c>
      <c r="M26" s="28">
        <f>SUM(K26:L26)</f>
        <v>1625</v>
      </c>
      <c r="N26" s="26">
        <v>144</v>
      </c>
      <c r="O26" s="27">
        <v>134</v>
      </c>
      <c r="P26" s="28">
        <f>SUM(N26:O26)</f>
        <v>278</v>
      </c>
      <c r="Q26" s="29">
        <v>143</v>
      </c>
      <c r="R26" s="27">
        <v>110</v>
      </c>
      <c r="S26" s="28">
        <f>SUM(Q26:R26)</f>
        <v>253</v>
      </c>
      <c r="T26" s="26">
        <v>150</v>
      </c>
      <c r="U26" s="27">
        <v>129</v>
      </c>
      <c r="V26" s="28">
        <f>SUM(T26:U26)</f>
        <v>279</v>
      </c>
      <c r="W26" s="29">
        <v>135</v>
      </c>
      <c r="X26" s="27">
        <v>130</v>
      </c>
      <c r="Y26" s="28">
        <f>SUM(W26:X26)</f>
        <v>265</v>
      </c>
      <c r="Z26" s="26">
        <v>144</v>
      </c>
      <c r="AA26" s="27">
        <v>132</v>
      </c>
      <c r="AB26" s="28">
        <f>SUM(Z26:AA26)</f>
        <v>276</v>
      </c>
      <c r="AC26" s="29">
        <v>133</v>
      </c>
      <c r="AD26" s="27">
        <v>141</v>
      </c>
      <c r="AE26" s="28">
        <f>SUM(AC26:AD26)</f>
        <v>274</v>
      </c>
      <c r="AF26" s="40">
        <v>155</v>
      </c>
    </row>
    <row r="27" spans="1:32" s="2" customFormat="1" ht="11.25" customHeight="1" x14ac:dyDescent="0.15">
      <c r="A27" s="87" t="s">
        <v>30</v>
      </c>
      <c r="B27" s="41" t="s">
        <v>18</v>
      </c>
      <c r="C27" s="31"/>
      <c r="D27" s="32"/>
      <c r="E27" s="32"/>
      <c r="F27" s="32"/>
      <c r="G27" s="32"/>
      <c r="H27" s="32"/>
      <c r="I27" s="33"/>
      <c r="J27" s="34"/>
      <c r="K27" s="35"/>
      <c r="L27" s="36"/>
      <c r="M27" s="37"/>
      <c r="N27" s="35"/>
      <c r="O27" s="36"/>
      <c r="P27" s="37"/>
      <c r="Q27" s="38"/>
      <c r="R27" s="36"/>
      <c r="S27" s="37"/>
      <c r="T27" s="35"/>
      <c r="U27" s="36"/>
      <c r="V27" s="37"/>
      <c r="W27" s="38"/>
      <c r="X27" s="36"/>
      <c r="Y27" s="37"/>
      <c r="Z27" s="35"/>
      <c r="AA27" s="36"/>
      <c r="AB27" s="37"/>
      <c r="AC27" s="38"/>
      <c r="AD27" s="36"/>
      <c r="AE27" s="37"/>
      <c r="AF27" s="34"/>
    </row>
    <row r="28" spans="1:32" s="2" customFormat="1" ht="11.25" customHeight="1" x14ac:dyDescent="0.15">
      <c r="A28" s="87"/>
      <c r="B28" s="21">
        <v>13</v>
      </c>
      <c r="C28" s="39">
        <v>22</v>
      </c>
      <c r="D28" s="23">
        <v>24</v>
      </c>
      <c r="E28" s="23">
        <v>22</v>
      </c>
      <c r="F28" s="23">
        <v>21</v>
      </c>
      <c r="G28" s="23">
        <v>26</v>
      </c>
      <c r="H28" s="23">
        <v>25</v>
      </c>
      <c r="I28" s="24">
        <f>SUM(C28:H28)</f>
        <v>140</v>
      </c>
      <c r="J28" s="25">
        <v>52</v>
      </c>
      <c r="K28" s="26">
        <f>SUM(N28,Q28,T28,W28,Z28,AC28)</f>
        <v>1921</v>
      </c>
      <c r="L28" s="27">
        <f>SUM(O28,R28,U28,X28,AA28,AD28)</f>
        <v>1942</v>
      </c>
      <c r="M28" s="28">
        <f>SUM(K28:L28)</f>
        <v>3863</v>
      </c>
      <c r="N28" s="26">
        <v>309</v>
      </c>
      <c r="O28" s="27">
        <v>292</v>
      </c>
      <c r="P28" s="28">
        <f>SUM(N28:O28)</f>
        <v>601</v>
      </c>
      <c r="Q28" s="29">
        <v>305</v>
      </c>
      <c r="R28" s="27">
        <v>321</v>
      </c>
      <c r="S28" s="28">
        <f>SUM(Q28:R28)</f>
        <v>626</v>
      </c>
      <c r="T28" s="26">
        <v>323</v>
      </c>
      <c r="U28" s="27">
        <v>313</v>
      </c>
      <c r="V28" s="28">
        <f>SUM(T28:U28)</f>
        <v>636</v>
      </c>
      <c r="W28" s="29">
        <v>295</v>
      </c>
      <c r="X28" s="27">
        <v>314</v>
      </c>
      <c r="Y28" s="28">
        <f>SUM(W28:X28)</f>
        <v>609</v>
      </c>
      <c r="Z28" s="26">
        <v>327</v>
      </c>
      <c r="AA28" s="27">
        <v>352</v>
      </c>
      <c r="AB28" s="28">
        <f>SUM(Z28:AA28)</f>
        <v>679</v>
      </c>
      <c r="AC28" s="29">
        <v>362</v>
      </c>
      <c r="AD28" s="27">
        <v>350</v>
      </c>
      <c r="AE28" s="28">
        <f>SUM(AC28:AD28)</f>
        <v>712</v>
      </c>
      <c r="AF28" s="40">
        <v>264</v>
      </c>
    </row>
    <row r="29" spans="1:32" s="2" customFormat="1" ht="11.25" customHeight="1" x14ac:dyDescent="0.15">
      <c r="A29" s="87" t="s">
        <v>31</v>
      </c>
      <c r="B29" s="41" t="s">
        <v>18</v>
      </c>
      <c r="C29" s="31"/>
      <c r="D29" s="32"/>
      <c r="E29" s="32"/>
      <c r="F29" s="32"/>
      <c r="G29" s="32"/>
      <c r="H29" s="32"/>
      <c r="I29" s="33" t="s">
        <v>47</v>
      </c>
      <c r="J29" s="34"/>
      <c r="K29" s="35"/>
      <c r="L29" s="36"/>
      <c r="M29" s="37"/>
      <c r="N29" s="35"/>
      <c r="O29" s="36"/>
      <c r="P29" s="37"/>
      <c r="Q29" s="38"/>
      <c r="R29" s="36"/>
      <c r="S29" s="37"/>
      <c r="T29" s="35"/>
      <c r="U29" s="36"/>
      <c r="V29" s="37"/>
      <c r="W29" s="38"/>
      <c r="X29" s="36"/>
      <c r="Y29" s="37"/>
      <c r="Z29" s="35"/>
      <c r="AA29" s="36"/>
      <c r="AB29" s="37"/>
      <c r="AC29" s="38"/>
      <c r="AD29" s="36"/>
      <c r="AE29" s="37"/>
      <c r="AF29" s="34"/>
    </row>
    <row r="30" spans="1:32" s="2" customFormat="1" ht="11.25" customHeight="1" x14ac:dyDescent="0.15">
      <c r="A30" s="87"/>
      <c r="B30" s="21">
        <v>17</v>
      </c>
      <c r="C30" s="39">
        <v>33</v>
      </c>
      <c r="D30" s="23">
        <v>38</v>
      </c>
      <c r="E30" s="23">
        <v>37</v>
      </c>
      <c r="F30" s="23">
        <v>37</v>
      </c>
      <c r="G30" s="23">
        <v>38</v>
      </c>
      <c r="H30" s="23">
        <v>38</v>
      </c>
      <c r="I30" s="24">
        <f>SUM(C30:H30)</f>
        <v>221</v>
      </c>
      <c r="J30" s="25">
        <v>105</v>
      </c>
      <c r="K30" s="26">
        <f>SUM(N30,Q30,T30,W30,Z30,AC30)</f>
        <v>3465</v>
      </c>
      <c r="L30" s="27">
        <f>SUM(O30,R30,U30,X30,AA30,AD30)</f>
        <v>3234</v>
      </c>
      <c r="M30" s="28">
        <f>SUM(K30:L30)</f>
        <v>6699</v>
      </c>
      <c r="N30" s="26">
        <v>545</v>
      </c>
      <c r="O30" s="27">
        <v>490</v>
      </c>
      <c r="P30" s="28">
        <f>SUM(N30:O30)</f>
        <v>1035</v>
      </c>
      <c r="Q30" s="29">
        <v>563</v>
      </c>
      <c r="R30" s="27">
        <v>526</v>
      </c>
      <c r="S30" s="28">
        <f>SUM(Q30:R30)</f>
        <v>1089</v>
      </c>
      <c r="T30" s="26">
        <v>564</v>
      </c>
      <c r="U30" s="27">
        <v>546</v>
      </c>
      <c r="V30" s="28">
        <f>SUM(T30:U30)</f>
        <v>1110</v>
      </c>
      <c r="W30" s="29">
        <v>607</v>
      </c>
      <c r="X30" s="27">
        <v>541</v>
      </c>
      <c r="Y30" s="28">
        <f>SUM(W30:X30)</f>
        <v>1148</v>
      </c>
      <c r="Z30" s="26">
        <v>589</v>
      </c>
      <c r="AA30" s="27">
        <v>565</v>
      </c>
      <c r="AB30" s="28">
        <f>SUM(Z30:AA30)</f>
        <v>1154</v>
      </c>
      <c r="AC30" s="29">
        <v>597</v>
      </c>
      <c r="AD30" s="27">
        <v>566</v>
      </c>
      <c r="AE30" s="28">
        <f>SUM(AC30:AD30)</f>
        <v>1163</v>
      </c>
      <c r="AF30" s="40">
        <v>574</v>
      </c>
    </row>
    <row r="31" spans="1:32" s="2" customFormat="1" ht="11.25" customHeight="1" x14ac:dyDescent="0.15">
      <c r="A31" s="87" t="s">
        <v>32</v>
      </c>
      <c r="B31" s="41" t="s">
        <v>18</v>
      </c>
      <c r="C31" s="31"/>
      <c r="D31" s="32"/>
      <c r="E31" s="32"/>
      <c r="F31" s="32"/>
      <c r="G31" s="32"/>
      <c r="H31" s="32"/>
      <c r="I31" s="33"/>
      <c r="J31" s="34"/>
      <c r="K31" s="35"/>
      <c r="L31" s="36"/>
      <c r="M31" s="37"/>
      <c r="N31" s="35"/>
      <c r="O31" s="36"/>
      <c r="P31" s="37"/>
      <c r="Q31" s="38"/>
      <c r="R31" s="36"/>
      <c r="S31" s="37"/>
      <c r="T31" s="35"/>
      <c r="U31" s="36"/>
      <c r="V31" s="37"/>
      <c r="W31" s="38"/>
      <c r="X31" s="36"/>
      <c r="Y31" s="37"/>
      <c r="Z31" s="35"/>
      <c r="AA31" s="36"/>
      <c r="AB31" s="37"/>
      <c r="AC31" s="38"/>
      <c r="AD31" s="36"/>
      <c r="AE31" s="37"/>
      <c r="AF31" s="34"/>
    </row>
    <row r="32" spans="1:32" s="2" customFormat="1" ht="11.25" customHeight="1" x14ac:dyDescent="0.15">
      <c r="A32" s="87"/>
      <c r="B32" s="21">
        <v>16</v>
      </c>
      <c r="C32" s="39">
        <v>32</v>
      </c>
      <c r="D32" s="23">
        <v>36</v>
      </c>
      <c r="E32" s="23">
        <v>33</v>
      </c>
      <c r="F32" s="23">
        <v>35</v>
      </c>
      <c r="G32" s="23">
        <v>34</v>
      </c>
      <c r="H32" s="23">
        <v>36</v>
      </c>
      <c r="I32" s="24">
        <f>SUM(C32:H32)</f>
        <v>206</v>
      </c>
      <c r="J32" s="25">
        <v>91</v>
      </c>
      <c r="K32" s="26">
        <f>SUM(N32,Q32,T32,W32,Z32,AC32)</f>
        <v>2989</v>
      </c>
      <c r="L32" s="27">
        <f>SUM(O32,R32,U32,X32,AA32,AD32)</f>
        <v>2943</v>
      </c>
      <c r="M32" s="28">
        <f>SUM(K32:L32)</f>
        <v>5932</v>
      </c>
      <c r="N32" s="26">
        <v>451</v>
      </c>
      <c r="O32" s="27">
        <v>451</v>
      </c>
      <c r="P32" s="28">
        <f>SUM(N32:O32)</f>
        <v>902</v>
      </c>
      <c r="Q32" s="29">
        <v>523</v>
      </c>
      <c r="R32" s="27">
        <v>484</v>
      </c>
      <c r="S32" s="28">
        <f>SUM(Q32:R32)</f>
        <v>1007</v>
      </c>
      <c r="T32" s="26">
        <v>505</v>
      </c>
      <c r="U32" s="27">
        <v>470</v>
      </c>
      <c r="V32" s="28">
        <f>SUM(T32:U32)</f>
        <v>975</v>
      </c>
      <c r="W32" s="29">
        <v>488</v>
      </c>
      <c r="X32" s="27">
        <v>483</v>
      </c>
      <c r="Y32" s="28">
        <f>SUM(W32:X32)</f>
        <v>971</v>
      </c>
      <c r="Z32" s="26">
        <v>480</v>
      </c>
      <c r="AA32" s="27">
        <v>540</v>
      </c>
      <c r="AB32" s="28">
        <f>SUM(Z32:AA32)</f>
        <v>1020</v>
      </c>
      <c r="AC32" s="29">
        <v>542</v>
      </c>
      <c r="AD32" s="27">
        <v>515</v>
      </c>
      <c r="AE32" s="28">
        <f>SUM(AC32:AD32)</f>
        <v>1057</v>
      </c>
      <c r="AF32" s="40">
        <v>527</v>
      </c>
    </row>
    <row r="33" spans="1:32" s="2" customFormat="1" ht="11.25" customHeight="1" x14ac:dyDescent="0.15">
      <c r="A33" s="87" t="s">
        <v>33</v>
      </c>
      <c r="B33" s="41" t="s">
        <v>18</v>
      </c>
      <c r="C33" s="31"/>
      <c r="D33" s="32"/>
      <c r="E33" s="32"/>
      <c r="F33" s="32"/>
      <c r="G33" s="32"/>
      <c r="H33" s="32"/>
      <c r="I33" s="33"/>
      <c r="J33" s="34"/>
      <c r="K33" s="35"/>
      <c r="L33" s="36"/>
      <c r="M33" s="37"/>
      <c r="N33" s="35"/>
      <c r="O33" s="36"/>
      <c r="P33" s="37"/>
      <c r="Q33" s="38"/>
      <c r="R33" s="36"/>
      <c r="S33" s="37"/>
      <c r="T33" s="35"/>
      <c r="U33" s="36"/>
      <c r="V33" s="37"/>
      <c r="W33" s="38"/>
      <c r="X33" s="36"/>
      <c r="Y33" s="37"/>
      <c r="Z33" s="35"/>
      <c r="AA33" s="36"/>
      <c r="AB33" s="37"/>
      <c r="AC33" s="38"/>
      <c r="AD33" s="36"/>
      <c r="AE33" s="37"/>
      <c r="AF33" s="34"/>
    </row>
    <row r="34" spans="1:32" s="2" customFormat="1" ht="11.25" customHeight="1" x14ac:dyDescent="0.15">
      <c r="A34" s="87"/>
      <c r="B34" s="21">
        <v>11</v>
      </c>
      <c r="C34" s="39">
        <v>20</v>
      </c>
      <c r="D34" s="23">
        <v>21</v>
      </c>
      <c r="E34" s="23">
        <v>19</v>
      </c>
      <c r="F34" s="23">
        <v>21</v>
      </c>
      <c r="G34" s="23">
        <v>20</v>
      </c>
      <c r="H34" s="23">
        <v>19</v>
      </c>
      <c r="I34" s="24">
        <f>SUM(C34:H34)</f>
        <v>120</v>
      </c>
      <c r="J34" s="25">
        <v>39</v>
      </c>
      <c r="K34" s="26">
        <f>SUM(N34,Q34,T34,W34,Z34,AC34)</f>
        <v>1634</v>
      </c>
      <c r="L34" s="27">
        <f>SUM(O34,R34,U34,X34,AA34,AD34)</f>
        <v>1594</v>
      </c>
      <c r="M34" s="28">
        <f>SUM(K34:L34)</f>
        <v>3228</v>
      </c>
      <c r="N34" s="26">
        <v>267</v>
      </c>
      <c r="O34" s="27">
        <v>250</v>
      </c>
      <c r="P34" s="28">
        <f>SUM(N34:O34)</f>
        <v>517</v>
      </c>
      <c r="Q34" s="29">
        <v>258</v>
      </c>
      <c r="R34" s="27">
        <v>261</v>
      </c>
      <c r="S34" s="28">
        <f>SUM(Q34:R34)</f>
        <v>519</v>
      </c>
      <c r="T34" s="26">
        <v>253</v>
      </c>
      <c r="U34" s="27">
        <v>280</v>
      </c>
      <c r="V34" s="28">
        <f>SUM(T34:U34)</f>
        <v>533</v>
      </c>
      <c r="W34" s="29">
        <v>292</v>
      </c>
      <c r="X34" s="27">
        <v>273</v>
      </c>
      <c r="Y34" s="28">
        <f>SUM(W34:X34)</f>
        <v>565</v>
      </c>
      <c r="Z34" s="26">
        <v>268</v>
      </c>
      <c r="AA34" s="27">
        <v>290</v>
      </c>
      <c r="AB34" s="28">
        <f>SUM(Z34:AA34)</f>
        <v>558</v>
      </c>
      <c r="AC34" s="29">
        <v>296</v>
      </c>
      <c r="AD34" s="27">
        <v>240</v>
      </c>
      <c r="AE34" s="28">
        <f>SUM(AC34:AD34)</f>
        <v>536</v>
      </c>
      <c r="AF34" s="40">
        <v>205</v>
      </c>
    </row>
    <row r="35" spans="1:32" s="2" customFormat="1" ht="11.25" customHeight="1" x14ac:dyDescent="0.15">
      <c r="A35" s="87" t="s">
        <v>34</v>
      </c>
      <c r="B35" s="41" t="s">
        <v>18</v>
      </c>
      <c r="C35" s="31"/>
      <c r="D35" s="32"/>
      <c r="E35" s="32"/>
      <c r="F35" s="32"/>
      <c r="G35" s="32"/>
      <c r="H35" s="32"/>
      <c r="I35" s="33"/>
      <c r="J35" s="34"/>
      <c r="K35" s="35"/>
      <c r="L35" s="36"/>
      <c r="M35" s="37"/>
      <c r="N35" s="35"/>
      <c r="O35" s="36"/>
      <c r="P35" s="37"/>
      <c r="Q35" s="38"/>
      <c r="R35" s="36"/>
      <c r="S35" s="37"/>
      <c r="T35" s="35"/>
      <c r="U35" s="36"/>
      <c r="V35" s="37"/>
      <c r="W35" s="38"/>
      <c r="X35" s="36"/>
      <c r="Y35" s="37"/>
      <c r="Z35" s="35"/>
      <c r="AA35" s="36"/>
      <c r="AB35" s="37"/>
      <c r="AC35" s="38"/>
      <c r="AD35" s="36"/>
      <c r="AE35" s="37"/>
      <c r="AF35" s="34"/>
    </row>
    <row r="36" spans="1:32" s="2" customFormat="1" ht="11.25" customHeight="1" x14ac:dyDescent="0.15">
      <c r="A36" s="87"/>
      <c r="B36" s="21">
        <v>13</v>
      </c>
      <c r="C36" s="39">
        <v>22</v>
      </c>
      <c r="D36" s="23">
        <v>23</v>
      </c>
      <c r="E36" s="23">
        <v>22</v>
      </c>
      <c r="F36" s="23">
        <v>21</v>
      </c>
      <c r="G36" s="23">
        <v>22</v>
      </c>
      <c r="H36" s="23">
        <v>21</v>
      </c>
      <c r="I36" s="24">
        <f>SUM(C36:H36)</f>
        <v>131</v>
      </c>
      <c r="J36" s="25">
        <v>46</v>
      </c>
      <c r="K36" s="26">
        <f>SUM(N36,Q36,T36,W36,Z36,AC36)</f>
        <v>1798</v>
      </c>
      <c r="L36" s="27">
        <f>SUM(O36,R36,U36,X36,AA36,AD36)</f>
        <v>1680</v>
      </c>
      <c r="M36" s="28">
        <f>SUM(K36:L36)</f>
        <v>3478</v>
      </c>
      <c r="N36" s="26">
        <v>272</v>
      </c>
      <c r="O36" s="27">
        <v>290</v>
      </c>
      <c r="P36" s="28">
        <f>SUM(N36:O36)</f>
        <v>562</v>
      </c>
      <c r="Q36" s="29">
        <v>303</v>
      </c>
      <c r="R36" s="27">
        <v>258</v>
      </c>
      <c r="S36" s="28">
        <f>SUM(Q36:R36)</f>
        <v>561</v>
      </c>
      <c r="T36" s="26">
        <v>291</v>
      </c>
      <c r="U36" s="27">
        <v>265</v>
      </c>
      <c r="V36" s="28">
        <f>SUM(T36:U36)</f>
        <v>556</v>
      </c>
      <c r="W36" s="29">
        <v>311</v>
      </c>
      <c r="X36" s="27">
        <v>295</v>
      </c>
      <c r="Y36" s="28">
        <f>SUM(W36:X36)</f>
        <v>606</v>
      </c>
      <c r="Z36" s="26">
        <v>296</v>
      </c>
      <c r="AA36" s="27">
        <v>272</v>
      </c>
      <c r="AB36" s="28">
        <f>SUM(Z36:AA36)</f>
        <v>568</v>
      </c>
      <c r="AC36" s="29">
        <v>325</v>
      </c>
      <c r="AD36" s="27">
        <v>300</v>
      </c>
      <c r="AE36" s="28">
        <f>SUM(AC36:AD36)</f>
        <v>625</v>
      </c>
      <c r="AF36" s="40">
        <v>242</v>
      </c>
    </row>
    <row r="37" spans="1:32" s="2" customFormat="1" ht="11.25" customHeight="1" x14ac:dyDescent="0.15">
      <c r="A37" s="87" t="s">
        <v>35</v>
      </c>
      <c r="B37" s="41" t="s">
        <v>18</v>
      </c>
      <c r="C37" s="31"/>
      <c r="D37" s="32"/>
      <c r="E37" s="32"/>
      <c r="F37" s="32"/>
      <c r="G37" s="32"/>
      <c r="H37" s="32"/>
      <c r="I37" s="33" t="s">
        <v>26</v>
      </c>
      <c r="J37" s="34"/>
      <c r="K37" s="35"/>
      <c r="L37" s="36"/>
      <c r="M37" s="37"/>
      <c r="N37" s="35"/>
      <c r="O37" s="36"/>
      <c r="P37" s="37"/>
      <c r="Q37" s="38"/>
      <c r="R37" s="36"/>
      <c r="S37" s="37"/>
      <c r="T37" s="35"/>
      <c r="U37" s="36"/>
      <c r="V37" s="37"/>
      <c r="W37" s="38"/>
      <c r="X37" s="36"/>
      <c r="Y37" s="37"/>
      <c r="Z37" s="35"/>
      <c r="AA37" s="36"/>
      <c r="AB37" s="37"/>
      <c r="AC37" s="38"/>
      <c r="AD37" s="36"/>
      <c r="AE37" s="37"/>
      <c r="AF37" s="34"/>
    </row>
    <row r="38" spans="1:32" s="2" customFormat="1" ht="11.25" customHeight="1" x14ac:dyDescent="0.15">
      <c r="A38" s="87"/>
      <c r="B38" s="21">
        <v>10</v>
      </c>
      <c r="C38" s="39">
        <v>20</v>
      </c>
      <c r="D38" s="23">
        <v>22</v>
      </c>
      <c r="E38" s="23">
        <v>20</v>
      </c>
      <c r="F38" s="23">
        <v>21</v>
      </c>
      <c r="G38" s="23">
        <v>23</v>
      </c>
      <c r="H38" s="23">
        <v>22</v>
      </c>
      <c r="I38" s="24">
        <f>SUM(C38:H38)</f>
        <v>128</v>
      </c>
      <c r="J38" s="25">
        <v>51</v>
      </c>
      <c r="K38" s="26">
        <f>SUM(N38,Q38,T38,W38,Z38,AC38)</f>
        <v>1947</v>
      </c>
      <c r="L38" s="27">
        <f>SUM(O38,R38,U38,X38,AA38,AD38)</f>
        <v>1792</v>
      </c>
      <c r="M38" s="28">
        <f>SUM(K38:L38)</f>
        <v>3739</v>
      </c>
      <c r="N38" s="26">
        <v>309</v>
      </c>
      <c r="O38" s="27">
        <v>287</v>
      </c>
      <c r="P38" s="28">
        <f>SUM(N38:O38)</f>
        <v>596</v>
      </c>
      <c r="Q38" s="29">
        <v>346</v>
      </c>
      <c r="R38" s="27">
        <v>318</v>
      </c>
      <c r="S38" s="28">
        <f>SUM(Q38:R38)</f>
        <v>664</v>
      </c>
      <c r="T38" s="26">
        <v>304</v>
      </c>
      <c r="U38" s="27">
        <v>300</v>
      </c>
      <c r="V38" s="28">
        <f>SUM(T38:U38)</f>
        <v>604</v>
      </c>
      <c r="W38" s="29">
        <v>306</v>
      </c>
      <c r="X38" s="27">
        <v>305</v>
      </c>
      <c r="Y38" s="28">
        <f>SUM(W38:X38)</f>
        <v>611</v>
      </c>
      <c r="Z38" s="26">
        <v>339</v>
      </c>
      <c r="AA38" s="27">
        <v>311</v>
      </c>
      <c r="AB38" s="28">
        <f>SUM(Z38:AA38)</f>
        <v>650</v>
      </c>
      <c r="AC38" s="29">
        <v>343</v>
      </c>
      <c r="AD38" s="27">
        <v>271</v>
      </c>
      <c r="AE38" s="28">
        <f>SUM(AC38:AD38)</f>
        <v>614</v>
      </c>
      <c r="AF38" s="40">
        <v>260</v>
      </c>
    </row>
    <row r="39" spans="1:32" s="2" customFormat="1" ht="11.25" customHeight="1" x14ac:dyDescent="0.15">
      <c r="A39" s="87" t="s">
        <v>36</v>
      </c>
      <c r="B39" s="41" t="s">
        <v>18</v>
      </c>
      <c r="C39" s="31"/>
      <c r="D39" s="32"/>
      <c r="E39" s="32"/>
      <c r="F39" s="32"/>
      <c r="G39" s="32"/>
      <c r="H39" s="32"/>
      <c r="I39" s="33"/>
      <c r="J39" s="34"/>
      <c r="K39" s="35"/>
      <c r="L39" s="36"/>
      <c r="M39" s="37"/>
      <c r="N39" s="35"/>
      <c r="O39" s="36"/>
      <c r="P39" s="37"/>
      <c r="Q39" s="38"/>
      <c r="R39" s="36"/>
      <c r="S39" s="37"/>
      <c r="T39" s="35"/>
      <c r="U39" s="36"/>
      <c r="V39" s="37"/>
      <c r="W39" s="38"/>
      <c r="X39" s="36"/>
      <c r="Y39" s="37"/>
      <c r="Z39" s="35"/>
      <c r="AA39" s="36"/>
      <c r="AB39" s="37"/>
      <c r="AC39" s="38"/>
      <c r="AD39" s="36"/>
      <c r="AE39" s="37"/>
      <c r="AF39" s="34"/>
    </row>
    <row r="40" spans="1:32" s="2" customFormat="1" ht="11.25" customHeight="1" x14ac:dyDescent="0.15">
      <c r="A40" s="87"/>
      <c r="B40" s="21">
        <v>16</v>
      </c>
      <c r="C40" s="39">
        <v>40</v>
      </c>
      <c r="D40" s="23">
        <v>44</v>
      </c>
      <c r="E40" s="23">
        <v>43</v>
      </c>
      <c r="F40" s="23">
        <v>41</v>
      </c>
      <c r="G40" s="23">
        <v>42</v>
      </c>
      <c r="H40" s="23">
        <v>42</v>
      </c>
      <c r="I40" s="24">
        <f>SUM(C40:H40)</f>
        <v>252</v>
      </c>
      <c r="J40" s="25">
        <v>90</v>
      </c>
      <c r="K40" s="26">
        <f>SUM(N40,Q40,T40,W40,Z40,AC40)</f>
        <v>3898</v>
      </c>
      <c r="L40" s="27">
        <f>SUM(O40,R40,U40,X40,AA40,AD40)</f>
        <v>3723</v>
      </c>
      <c r="M40" s="28">
        <f>SUM(K40:L40)</f>
        <v>7621</v>
      </c>
      <c r="N40" s="26">
        <v>612</v>
      </c>
      <c r="O40" s="27">
        <v>578</v>
      </c>
      <c r="P40" s="28">
        <f>SUM(N40:O40)</f>
        <v>1190</v>
      </c>
      <c r="Q40" s="29">
        <v>649</v>
      </c>
      <c r="R40" s="27">
        <v>655</v>
      </c>
      <c r="S40" s="28">
        <f>SUM(Q40:R40)</f>
        <v>1304</v>
      </c>
      <c r="T40" s="26">
        <v>697</v>
      </c>
      <c r="U40" s="27">
        <v>594</v>
      </c>
      <c r="V40" s="28">
        <f>SUM(T40:U40)</f>
        <v>1291</v>
      </c>
      <c r="W40" s="29">
        <v>619</v>
      </c>
      <c r="X40" s="27">
        <v>649</v>
      </c>
      <c r="Y40" s="28">
        <f>SUM(W40:X40)</f>
        <v>1268</v>
      </c>
      <c r="Z40" s="26">
        <v>697</v>
      </c>
      <c r="AA40" s="27">
        <v>624</v>
      </c>
      <c r="AB40" s="28">
        <f>SUM(Z40:AA40)</f>
        <v>1321</v>
      </c>
      <c r="AC40" s="29">
        <v>624</v>
      </c>
      <c r="AD40" s="27">
        <v>623</v>
      </c>
      <c r="AE40" s="28">
        <f>SUM(AC40:AD40)</f>
        <v>1247</v>
      </c>
      <c r="AF40" s="40">
        <v>524</v>
      </c>
    </row>
    <row r="41" spans="1:32" s="2" customFormat="1" ht="11.25" customHeight="1" x14ac:dyDescent="0.15">
      <c r="A41" s="87" t="s">
        <v>37</v>
      </c>
      <c r="B41" s="41"/>
      <c r="C41" s="31"/>
      <c r="D41" s="32"/>
      <c r="E41" s="32"/>
      <c r="F41" s="32"/>
      <c r="G41" s="32"/>
      <c r="H41" s="32"/>
      <c r="I41" s="33"/>
      <c r="J41" s="34"/>
      <c r="K41" s="35"/>
      <c r="L41" s="36"/>
      <c r="M41" s="37"/>
      <c r="N41" s="35"/>
      <c r="O41" s="36"/>
      <c r="P41" s="37"/>
      <c r="Q41" s="38"/>
      <c r="R41" s="36"/>
      <c r="S41" s="37"/>
      <c r="T41" s="35"/>
      <c r="U41" s="36"/>
      <c r="V41" s="37"/>
      <c r="W41" s="38"/>
      <c r="X41" s="36"/>
      <c r="Y41" s="37"/>
      <c r="Z41" s="35"/>
      <c r="AA41" s="36"/>
      <c r="AB41" s="37"/>
      <c r="AC41" s="38"/>
      <c r="AD41" s="36"/>
      <c r="AE41" s="37"/>
      <c r="AF41" s="34"/>
    </row>
    <row r="42" spans="1:32" s="2" customFormat="1" ht="11.25" customHeight="1" x14ac:dyDescent="0.15">
      <c r="A42" s="87"/>
      <c r="B42" s="21">
        <v>12</v>
      </c>
      <c r="C42" s="39">
        <v>32</v>
      </c>
      <c r="D42" s="23">
        <v>32</v>
      </c>
      <c r="E42" s="23">
        <v>33</v>
      </c>
      <c r="F42" s="23">
        <v>35</v>
      </c>
      <c r="G42" s="23">
        <v>34</v>
      </c>
      <c r="H42" s="23">
        <v>37</v>
      </c>
      <c r="I42" s="24">
        <f>SUM(C42:H42)</f>
        <v>203</v>
      </c>
      <c r="J42" s="25">
        <v>73</v>
      </c>
      <c r="K42" s="26">
        <f>SUM(N42,Q42,T42,W42,Z42,AC42)</f>
        <v>3024</v>
      </c>
      <c r="L42" s="27">
        <f>SUM(O42,R42,U42,X42,AA42,AD42)</f>
        <v>2937</v>
      </c>
      <c r="M42" s="28">
        <f>SUM(K42:L42)</f>
        <v>5961</v>
      </c>
      <c r="N42" s="26">
        <v>488</v>
      </c>
      <c r="O42" s="27">
        <v>473</v>
      </c>
      <c r="P42" s="28">
        <f>SUM(N42:O42)</f>
        <v>961</v>
      </c>
      <c r="Q42" s="29">
        <v>483</v>
      </c>
      <c r="R42" s="27">
        <v>451</v>
      </c>
      <c r="S42" s="28">
        <f>SUM(Q42:R42)</f>
        <v>934</v>
      </c>
      <c r="T42" s="26">
        <v>513</v>
      </c>
      <c r="U42" s="27">
        <v>456</v>
      </c>
      <c r="V42" s="28">
        <f>SUM(T42:U42)</f>
        <v>969</v>
      </c>
      <c r="W42" s="29">
        <v>491</v>
      </c>
      <c r="X42" s="27">
        <v>506</v>
      </c>
      <c r="Y42" s="28">
        <f>SUM(W42:X42)</f>
        <v>997</v>
      </c>
      <c r="Z42" s="26">
        <v>505</v>
      </c>
      <c r="AA42" s="27">
        <v>517</v>
      </c>
      <c r="AB42" s="28">
        <f>SUM(Z42:AA42)</f>
        <v>1022</v>
      </c>
      <c r="AC42" s="29">
        <v>544</v>
      </c>
      <c r="AD42" s="27">
        <v>534</v>
      </c>
      <c r="AE42" s="28">
        <f>SUM(AC42:AD42)</f>
        <v>1078</v>
      </c>
      <c r="AF42" s="40">
        <v>408</v>
      </c>
    </row>
    <row r="43" spans="1:32" s="2" customFormat="1" ht="11.25" customHeight="1" x14ac:dyDescent="0.15">
      <c r="A43" s="87" t="s">
        <v>38</v>
      </c>
      <c r="B43" s="30">
        <v>-1</v>
      </c>
      <c r="C43" s="31"/>
      <c r="D43" s="32"/>
      <c r="E43" s="32"/>
      <c r="F43" s="32"/>
      <c r="G43" s="32"/>
      <c r="H43" s="32"/>
      <c r="I43" s="33"/>
      <c r="J43" s="34"/>
      <c r="K43" s="35"/>
      <c r="L43" s="36"/>
      <c r="M43" s="37"/>
      <c r="N43" s="35"/>
      <c r="O43" s="36"/>
      <c r="P43" s="37"/>
      <c r="Q43" s="38"/>
      <c r="R43" s="36"/>
      <c r="S43" s="37"/>
      <c r="T43" s="35"/>
      <c r="U43" s="36"/>
      <c r="V43" s="37"/>
      <c r="W43" s="38"/>
      <c r="X43" s="36"/>
      <c r="Y43" s="37"/>
      <c r="Z43" s="35"/>
      <c r="AA43" s="36"/>
      <c r="AB43" s="37"/>
      <c r="AC43" s="38"/>
      <c r="AD43" s="36"/>
      <c r="AE43" s="37"/>
      <c r="AF43" s="34"/>
    </row>
    <row r="44" spans="1:32" s="2" customFormat="1" ht="11.25" customHeight="1" x14ac:dyDescent="0.15">
      <c r="A44" s="87"/>
      <c r="B44" s="21">
        <v>10</v>
      </c>
      <c r="C44" s="39">
        <v>30</v>
      </c>
      <c r="D44" s="23">
        <v>31</v>
      </c>
      <c r="E44" s="23">
        <v>33</v>
      </c>
      <c r="F44" s="23">
        <v>31</v>
      </c>
      <c r="G44" s="23">
        <v>33</v>
      </c>
      <c r="H44" s="23">
        <v>32</v>
      </c>
      <c r="I44" s="24">
        <f>SUM(C44:H44)</f>
        <v>190</v>
      </c>
      <c r="J44" s="25">
        <v>67</v>
      </c>
      <c r="K44" s="26">
        <f>SUM(N44,Q44,T44,W44,Z44,AC44)</f>
        <v>3096</v>
      </c>
      <c r="L44" s="27">
        <f>SUM(O44,R44,U44,X44,AA44,AD44)</f>
        <v>2927</v>
      </c>
      <c r="M44" s="28">
        <f>SUM(K44:L44)</f>
        <v>6023</v>
      </c>
      <c r="N44" s="26">
        <v>471</v>
      </c>
      <c r="O44" s="27">
        <v>457</v>
      </c>
      <c r="P44" s="28">
        <f>SUM(N44:O44)</f>
        <v>928</v>
      </c>
      <c r="Q44" s="29">
        <v>517</v>
      </c>
      <c r="R44" s="27">
        <v>456</v>
      </c>
      <c r="S44" s="28">
        <f>SUM(Q44:R44)</f>
        <v>973</v>
      </c>
      <c r="T44" s="26">
        <v>517</v>
      </c>
      <c r="U44" s="27">
        <v>509</v>
      </c>
      <c r="V44" s="28">
        <f>SUM(T44:U44)</f>
        <v>1026</v>
      </c>
      <c r="W44" s="29">
        <v>540</v>
      </c>
      <c r="X44" s="27">
        <v>498</v>
      </c>
      <c r="Y44" s="28">
        <f>SUM(W44:X44)</f>
        <v>1038</v>
      </c>
      <c r="Z44" s="26">
        <v>526</v>
      </c>
      <c r="AA44" s="27">
        <v>510</v>
      </c>
      <c r="AB44" s="28">
        <f>SUM(Z44:AA44)</f>
        <v>1036</v>
      </c>
      <c r="AC44" s="29">
        <v>525</v>
      </c>
      <c r="AD44" s="27">
        <v>497</v>
      </c>
      <c r="AE44" s="28">
        <f>SUM(AC44:AD44)</f>
        <v>1022</v>
      </c>
      <c r="AF44" s="40">
        <v>385</v>
      </c>
    </row>
    <row r="45" spans="1:32" s="2" customFormat="1" ht="11.25" customHeight="1" x14ac:dyDescent="0.15">
      <c r="A45" s="87" t="s">
        <v>39</v>
      </c>
      <c r="B45" s="41" t="s">
        <v>18</v>
      </c>
      <c r="C45" s="31"/>
      <c r="D45" s="32"/>
      <c r="E45" s="32"/>
      <c r="F45" s="32"/>
      <c r="G45" s="32"/>
      <c r="H45" s="32"/>
      <c r="I45" s="33"/>
      <c r="J45" s="34"/>
      <c r="K45" s="35"/>
      <c r="L45" s="36"/>
      <c r="M45" s="37"/>
      <c r="N45" s="35"/>
      <c r="O45" s="36"/>
      <c r="P45" s="37"/>
      <c r="Q45" s="38"/>
      <c r="R45" s="36"/>
      <c r="S45" s="37"/>
      <c r="T45" s="35"/>
      <c r="U45" s="36"/>
      <c r="V45" s="37"/>
      <c r="W45" s="38"/>
      <c r="X45" s="36"/>
      <c r="Y45" s="37"/>
      <c r="Z45" s="35"/>
      <c r="AA45" s="36"/>
      <c r="AB45" s="37"/>
      <c r="AC45" s="38"/>
      <c r="AD45" s="36"/>
      <c r="AE45" s="37"/>
      <c r="AF45" s="34"/>
    </row>
    <row r="46" spans="1:32" s="2" customFormat="1" ht="11.25" customHeight="1" x14ac:dyDescent="0.15">
      <c r="A46" s="87"/>
      <c r="B46" s="21">
        <v>14</v>
      </c>
      <c r="C46" s="39">
        <v>26</v>
      </c>
      <c r="D46" s="23">
        <v>27</v>
      </c>
      <c r="E46" s="23">
        <v>26</v>
      </c>
      <c r="F46" s="23">
        <v>25</v>
      </c>
      <c r="G46" s="23">
        <v>27</v>
      </c>
      <c r="H46" s="23">
        <v>28</v>
      </c>
      <c r="I46" s="24">
        <f>SUM(C46:H46)</f>
        <v>159</v>
      </c>
      <c r="J46" s="25">
        <v>79</v>
      </c>
      <c r="K46" s="26">
        <f>SUM(N46,Q46,T46,W46,Z46,AC46)</f>
        <v>2320</v>
      </c>
      <c r="L46" s="27">
        <f>SUM(O46,R46,U46,X46,AA46,AD46)</f>
        <v>2220</v>
      </c>
      <c r="M46" s="28">
        <f>SUM(K46:L46)</f>
        <v>4540</v>
      </c>
      <c r="N46" s="26">
        <v>366</v>
      </c>
      <c r="O46" s="27">
        <v>322</v>
      </c>
      <c r="P46" s="28">
        <f>SUM(N46:O46)</f>
        <v>688</v>
      </c>
      <c r="Q46" s="29">
        <v>384</v>
      </c>
      <c r="R46" s="27">
        <v>361</v>
      </c>
      <c r="S46" s="28">
        <f>SUM(Q46:R46)</f>
        <v>745</v>
      </c>
      <c r="T46" s="26">
        <v>347</v>
      </c>
      <c r="U46" s="27">
        <v>379</v>
      </c>
      <c r="V46" s="28">
        <f>SUM(T46:U46)</f>
        <v>726</v>
      </c>
      <c r="W46" s="29">
        <v>405</v>
      </c>
      <c r="X46" s="27">
        <v>374</v>
      </c>
      <c r="Y46" s="28">
        <f>SUM(W46:X46)</f>
        <v>779</v>
      </c>
      <c r="Z46" s="26">
        <v>405</v>
      </c>
      <c r="AA46" s="27">
        <v>403</v>
      </c>
      <c r="AB46" s="28">
        <f>SUM(Z46:AA46)</f>
        <v>808</v>
      </c>
      <c r="AC46" s="29">
        <v>413</v>
      </c>
      <c r="AD46" s="27">
        <v>381</v>
      </c>
      <c r="AE46" s="28">
        <f>SUM(AC46:AD46)</f>
        <v>794</v>
      </c>
      <c r="AF46" s="40">
        <v>449</v>
      </c>
    </row>
    <row r="47" spans="1:32" s="2" customFormat="1" ht="11.25" customHeight="1" x14ac:dyDescent="0.15">
      <c r="A47" s="87" t="s">
        <v>40</v>
      </c>
      <c r="B47" s="41" t="s">
        <v>18</v>
      </c>
      <c r="C47" s="31"/>
      <c r="D47" s="32"/>
      <c r="E47" s="32"/>
      <c r="F47" s="32"/>
      <c r="G47" s="32"/>
      <c r="H47" s="32"/>
      <c r="I47" s="33"/>
      <c r="J47" s="34"/>
      <c r="K47" s="35"/>
      <c r="L47" s="36"/>
      <c r="M47" s="37"/>
      <c r="N47" s="35"/>
      <c r="O47" s="36"/>
      <c r="P47" s="37"/>
      <c r="Q47" s="38"/>
      <c r="R47" s="36"/>
      <c r="S47" s="37"/>
      <c r="T47" s="35"/>
      <c r="U47" s="36"/>
      <c r="V47" s="37"/>
      <c r="W47" s="38"/>
      <c r="X47" s="36"/>
      <c r="Y47" s="37"/>
      <c r="Z47" s="35"/>
      <c r="AA47" s="36"/>
      <c r="AB47" s="37"/>
      <c r="AC47" s="38"/>
      <c r="AD47" s="36"/>
      <c r="AE47" s="37"/>
      <c r="AF47" s="34"/>
    </row>
    <row r="48" spans="1:32" s="2" customFormat="1" ht="11.25" customHeight="1" x14ac:dyDescent="0.15">
      <c r="A48" s="87"/>
      <c r="B48" s="21">
        <v>14</v>
      </c>
      <c r="C48" s="39">
        <v>35</v>
      </c>
      <c r="D48" s="23">
        <v>33</v>
      </c>
      <c r="E48" s="23">
        <v>36</v>
      </c>
      <c r="F48" s="23">
        <v>34</v>
      </c>
      <c r="G48" s="23">
        <v>35</v>
      </c>
      <c r="H48" s="23">
        <v>35</v>
      </c>
      <c r="I48" s="24">
        <f>SUM(C48:H48)</f>
        <v>208</v>
      </c>
      <c r="J48" s="25">
        <v>92</v>
      </c>
      <c r="K48" s="26">
        <f>SUM(N48,Q48,T48,W48,Z48,AC48)</f>
        <v>3178</v>
      </c>
      <c r="L48" s="27">
        <f>SUM(O48,R48,U48,X48,AA48,AD48)</f>
        <v>3141</v>
      </c>
      <c r="M48" s="28">
        <f>SUM(K48:L48)</f>
        <v>6319</v>
      </c>
      <c r="N48" s="26">
        <v>468</v>
      </c>
      <c r="O48" s="27">
        <v>507</v>
      </c>
      <c r="P48" s="28">
        <f>SUM(N48:O48)</f>
        <v>975</v>
      </c>
      <c r="Q48" s="29">
        <v>523</v>
      </c>
      <c r="R48" s="27">
        <v>515</v>
      </c>
      <c r="S48" s="28">
        <f>SUM(Q48:R48)</f>
        <v>1038</v>
      </c>
      <c r="T48" s="26">
        <v>542</v>
      </c>
      <c r="U48" s="27">
        <v>533</v>
      </c>
      <c r="V48" s="28">
        <f>SUM(T48:U48)</f>
        <v>1075</v>
      </c>
      <c r="W48" s="29">
        <v>558</v>
      </c>
      <c r="X48" s="27">
        <v>511</v>
      </c>
      <c r="Y48" s="28">
        <f>SUM(W48:X48)</f>
        <v>1069</v>
      </c>
      <c r="Z48" s="26">
        <v>533</v>
      </c>
      <c r="AA48" s="27">
        <v>520</v>
      </c>
      <c r="AB48" s="28">
        <f>SUM(Z48:AA48)</f>
        <v>1053</v>
      </c>
      <c r="AC48" s="29">
        <v>554</v>
      </c>
      <c r="AD48" s="27">
        <v>555</v>
      </c>
      <c r="AE48" s="28">
        <f>SUM(AC48:AD48)</f>
        <v>1109</v>
      </c>
      <c r="AF48" s="40">
        <v>557</v>
      </c>
    </row>
    <row r="49" spans="1:32" s="2" customFormat="1" ht="11.25" customHeight="1" x14ac:dyDescent="0.15">
      <c r="A49" s="87" t="s">
        <v>41</v>
      </c>
      <c r="B49" s="41" t="s">
        <v>18</v>
      </c>
      <c r="C49" s="31"/>
      <c r="D49" s="32"/>
      <c r="E49" s="32"/>
      <c r="F49" s="32"/>
      <c r="G49" s="32"/>
      <c r="H49" s="32"/>
      <c r="I49" s="33"/>
      <c r="J49" s="34"/>
      <c r="K49" s="35"/>
      <c r="L49" s="36"/>
      <c r="M49" s="37"/>
      <c r="N49" s="35"/>
      <c r="O49" s="36"/>
      <c r="P49" s="37"/>
      <c r="Q49" s="38"/>
      <c r="R49" s="36"/>
      <c r="S49" s="37"/>
      <c r="T49" s="35"/>
      <c r="U49" s="36"/>
      <c r="V49" s="37"/>
      <c r="W49" s="38"/>
      <c r="X49" s="36"/>
      <c r="Y49" s="37"/>
      <c r="Z49" s="35"/>
      <c r="AA49" s="36"/>
      <c r="AB49" s="37"/>
      <c r="AC49" s="38"/>
      <c r="AD49" s="36"/>
      <c r="AE49" s="37"/>
      <c r="AF49" s="34"/>
    </row>
    <row r="50" spans="1:32" s="2" customFormat="1" ht="11.25" customHeight="1" x14ac:dyDescent="0.15">
      <c r="A50" s="87"/>
      <c r="B50" s="21">
        <v>14</v>
      </c>
      <c r="C50" s="39">
        <v>32</v>
      </c>
      <c r="D50" s="23">
        <v>32</v>
      </c>
      <c r="E50" s="23">
        <v>32</v>
      </c>
      <c r="F50" s="23">
        <v>31</v>
      </c>
      <c r="G50" s="23">
        <v>30</v>
      </c>
      <c r="H50" s="23">
        <v>32</v>
      </c>
      <c r="I50" s="24">
        <f>SUM(C50:H50)</f>
        <v>189</v>
      </c>
      <c r="J50" s="25">
        <v>85</v>
      </c>
      <c r="K50" s="26">
        <f>SUM(N50,Q50,T50,W50,Z50,AC50)</f>
        <v>2828</v>
      </c>
      <c r="L50" s="27">
        <f>SUM(O50,R50,U50,X50,AA50,AD50)</f>
        <v>2841</v>
      </c>
      <c r="M50" s="28">
        <f>SUM(K50:L50)</f>
        <v>5669</v>
      </c>
      <c r="N50" s="26">
        <v>450</v>
      </c>
      <c r="O50" s="27">
        <v>447</v>
      </c>
      <c r="P50" s="28">
        <f>SUM(N50:O50)</f>
        <v>897</v>
      </c>
      <c r="Q50" s="29">
        <v>479</v>
      </c>
      <c r="R50" s="27">
        <v>472</v>
      </c>
      <c r="S50" s="28">
        <f>SUM(Q50:R50)</f>
        <v>951</v>
      </c>
      <c r="T50" s="26">
        <v>482</v>
      </c>
      <c r="U50" s="27">
        <v>482</v>
      </c>
      <c r="V50" s="28">
        <f>SUM(T50:U50)</f>
        <v>964</v>
      </c>
      <c r="W50" s="29">
        <v>460</v>
      </c>
      <c r="X50" s="27">
        <v>508</v>
      </c>
      <c r="Y50" s="28">
        <f>SUM(W50:X50)</f>
        <v>968</v>
      </c>
      <c r="Z50" s="26">
        <v>456</v>
      </c>
      <c r="AA50" s="27">
        <v>457</v>
      </c>
      <c r="AB50" s="28">
        <f>SUM(Z50:AA50)</f>
        <v>913</v>
      </c>
      <c r="AC50" s="29">
        <v>501</v>
      </c>
      <c r="AD50" s="27">
        <v>475</v>
      </c>
      <c r="AE50" s="28">
        <f>SUM(AC50:AD50)</f>
        <v>976</v>
      </c>
      <c r="AF50" s="25">
        <v>518</v>
      </c>
    </row>
    <row r="51" spans="1:32" s="2" customFormat="1" ht="11.25" customHeight="1" x14ac:dyDescent="0.15">
      <c r="A51" s="87" t="s">
        <v>42</v>
      </c>
      <c r="B51" s="41" t="s">
        <v>18</v>
      </c>
      <c r="C51" s="31"/>
      <c r="D51" s="32"/>
      <c r="E51" s="32"/>
      <c r="F51" s="32"/>
      <c r="G51" s="32"/>
      <c r="H51" s="32"/>
      <c r="I51" s="33"/>
      <c r="J51" s="34"/>
      <c r="K51" s="35"/>
      <c r="L51" s="36"/>
      <c r="M51" s="37"/>
      <c r="N51" s="35"/>
      <c r="O51" s="36"/>
      <c r="P51" s="37"/>
      <c r="Q51" s="38"/>
      <c r="R51" s="36"/>
      <c r="S51" s="37"/>
      <c r="T51" s="35"/>
      <c r="U51" s="36"/>
      <c r="V51" s="37"/>
      <c r="W51" s="38"/>
      <c r="X51" s="36"/>
      <c r="Y51" s="37"/>
      <c r="Z51" s="35"/>
      <c r="AA51" s="36"/>
      <c r="AB51" s="37"/>
      <c r="AC51" s="38"/>
      <c r="AD51" s="36"/>
      <c r="AE51" s="37"/>
      <c r="AF51" s="34"/>
    </row>
    <row r="52" spans="1:32" s="2" customFormat="1" ht="11.25" customHeight="1" x14ac:dyDescent="0.15">
      <c r="A52" s="87"/>
      <c r="B52" s="21">
        <v>22</v>
      </c>
      <c r="C52" s="39">
        <v>43</v>
      </c>
      <c r="D52" s="23">
        <v>44</v>
      </c>
      <c r="E52" s="23">
        <v>44</v>
      </c>
      <c r="F52" s="23">
        <v>45</v>
      </c>
      <c r="G52" s="23">
        <v>44</v>
      </c>
      <c r="H52" s="23">
        <v>48</v>
      </c>
      <c r="I52" s="24">
        <f>SUM(C52:H52)</f>
        <v>268</v>
      </c>
      <c r="J52" s="25">
        <v>130</v>
      </c>
      <c r="K52" s="26">
        <f>SUM(N52,Q52,T52,W52,Z52,AC52)</f>
        <v>3769</v>
      </c>
      <c r="L52" s="27">
        <f>SUM(O52,R52,U52,X52,AA52,AD52)</f>
        <v>3559</v>
      </c>
      <c r="M52" s="28">
        <f>SUM(K52:L52)</f>
        <v>7328</v>
      </c>
      <c r="N52" s="26">
        <v>554</v>
      </c>
      <c r="O52" s="27">
        <v>562</v>
      </c>
      <c r="P52" s="28">
        <f>SUM(N52:O52)</f>
        <v>1116</v>
      </c>
      <c r="Q52" s="29">
        <v>622</v>
      </c>
      <c r="R52" s="27">
        <v>554</v>
      </c>
      <c r="S52" s="28">
        <f>SUM(Q52:R52)</f>
        <v>1176</v>
      </c>
      <c r="T52" s="26">
        <v>649</v>
      </c>
      <c r="U52" s="27">
        <v>591</v>
      </c>
      <c r="V52" s="28">
        <f>SUM(T52:U52)</f>
        <v>1240</v>
      </c>
      <c r="W52" s="29">
        <v>628</v>
      </c>
      <c r="X52" s="27">
        <v>580</v>
      </c>
      <c r="Y52" s="28">
        <f>SUM(W52:X52)</f>
        <v>1208</v>
      </c>
      <c r="Z52" s="26">
        <v>627</v>
      </c>
      <c r="AA52" s="27">
        <v>607</v>
      </c>
      <c r="AB52" s="28">
        <f>SUM(Z52:AA52)</f>
        <v>1234</v>
      </c>
      <c r="AC52" s="29">
        <v>689</v>
      </c>
      <c r="AD52" s="27">
        <v>665</v>
      </c>
      <c r="AE52" s="28">
        <f>SUM(AC52:AD52)</f>
        <v>1354</v>
      </c>
      <c r="AF52" s="40">
        <v>730</v>
      </c>
    </row>
    <row r="53" spans="1:32" s="2" customFormat="1" ht="11.25" customHeight="1" x14ac:dyDescent="0.15">
      <c r="A53" s="87" t="s">
        <v>43</v>
      </c>
      <c r="B53" s="41" t="s">
        <v>18</v>
      </c>
      <c r="C53" s="31"/>
      <c r="D53" s="32"/>
      <c r="E53" s="32"/>
      <c r="F53" s="32"/>
      <c r="G53" s="32"/>
      <c r="H53" s="32"/>
      <c r="I53" s="33"/>
      <c r="J53" s="34"/>
      <c r="K53" s="35"/>
      <c r="L53" s="36"/>
      <c r="M53" s="37"/>
      <c r="N53" s="35"/>
      <c r="O53" s="36"/>
      <c r="P53" s="37"/>
      <c r="Q53" s="38"/>
      <c r="R53" s="36"/>
      <c r="S53" s="37"/>
      <c r="T53" s="35"/>
      <c r="U53" s="36"/>
      <c r="V53" s="37"/>
      <c r="W53" s="38"/>
      <c r="X53" s="36"/>
      <c r="Y53" s="37"/>
      <c r="Z53" s="35"/>
      <c r="AA53" s="36"/>
      <c r="AB53" s="37"/>
      <c r="AC53" s="38"/>
      <c r="AD53" s="36"/>
      <c r="AE53" s="37"/>
      <c r="AF53" s="34"/>
    </row>
    <row r="54" spans="1:32" s="2" customFormat="1" ht="11.25" customHeight="1" x14ac:dyDescent="0.15">
      <c r="A54" s="87"/>
      <c r="B54" s="21">
        <v>10</v>
      </c>
      <c r="C54" s="39">
        <v>16</v>
      </c>
      <c r="D54" s="23">
        <v>16</v>
      </c>
      <c r="E54" s="23">
        <v>14</v>
      </c>
      <c r="F54" s="23">
        <v>17</v>
      </c>
      <c r="G54" s="23">
        <v>17</v>
      </c>
      <c r="H54" s="23">
        <v>16</v>
      </c>
      <c r="I54" s="24">
        <f>SUM(C54:H54)</f>
        <v>96</v>
      </c>
      <c r="J54" s="25">
        <v>51</v>
      </c>
      <c r="K54" s="26">
        <f>SUM(N54,Q54,T54,W54,Z54,AC54)</f>
        <v>1255</v>
      </c>
      <c r="L54" s="27">
        <f>SUM(O54,R54,U54,X54,AA54,AD54)</f>
        <v>1169</v>
      </c>
      <c r="M54" s="28">
        <f>SUM(K54:L54)</f>
        <v>2424</v>
      </c>
      <c r="N54" s="26">
        <v>188</v>
      </c>
      <c r="O54" s="27">
        <v>181</v>
      </c>
      <c r="P54" s="28">
        <f>SUM(N54:O54)</f>
        <v>369</v>
      </c>
      <c r="Q54" s="29">
        <v>193</v>
      </c>
      <c r="R54" s="27">
        <v>186</v>
      </c>
      <c r="S54" s="28">
        <f>SUM(Q54:R54)</f>
        <v>379</v>
      </c>
      <c r="T54" s="26">
        <v>208</v>
      </c>
      <c r="U54" s="27">
        <v>183</v>
      </c>
      <c r="V54" s="28">
        <f>SUM(T54:U54)</f>
        <v>391</v>
      </c>
      <c r="W54" s="29">
        <v>211</v>
      </c>
      <c r="X54" s="27">
        <v>205</v>
      </c>
      <c r="Y54" s="28">
        <f>SUM(W54:X54)</f>
        <v>416</v>
      </c>
      <c r="Z54" s="26">
        <v>228</v>
      </c>
      <c r="AA54" s="27">
        <v>197</v>
      </c>
      <c r="AB54" s="28">
        <f>SUM(Z54:AA54)</f>
        <v>425</v>
      </c>
      <c r="AC54" s="29">
        <v>227</v>
      </c>
      <c r="AD54" s="27">
        <v>217</v>
      </c>
      <c r="AE54" s="28">
        <f>SUM(AC54:AD54)</f>
        <v>444</v>
      </c>
      <c r="AF54" s="40">
        <v>275</v>
      </c>
    </row>
    <row r="55" spans="1:32" s="2" customFormat="1" ht="11.25" customHeight="1" x14ac:dyDescent="0.15">
      <c r="A55" s="87" t="s">
        <v>44</v>
      </c>
      <c r="B55" s="30">
        <v>-1</v>
      </c>
      <c r="C55" s="31"/>
      <c r="D55" s="32"/>
      <c r="E55" s="32"/>
      <c r="F55" s="32"/>
      <c r="G55" s="32"/>
      <c r="H55" s="32"/>
      <c r="I55" s="33" t="s">
        <v>46</v>
      </c>
      <c r="J55" s="34"/>
      <c r="K55" s="35"/>
      <c r="L55" s="36"/>
      <c r="M55" s="37"/>
      <c r="N55" s="35"/>
      <c r="O55" s="36"/>
      <c r="P55" s="37"/>
      <c r="Q55" s="38"/>
      <c r="R55" s="36"/>
      <c r="S55" s="37"/>
      <c r="T55" s="35"/>
      <c r="U55" s="36"/>
      <c r="V55" s="37"/>
      <c r="W55" s="38"/>
      <c r="X55" s="36"/>
      <c r="Y55" s="37"/>
      <c r="Z55" s="35"/>
      <c r="AA55" s="36"/>
      <c r="AB55" s="37"/>
      <c r="AC55" s="38"/>
      <c r="AD55" s="36"/>
      <c r="AE55" s="37"/>
      <c r="AF55" s="34"/>
    </row>
    <row r="56" spans="1:32" s="2" customFormat="1" ht="11.25" customHeight="1" x14ac:dyDescent="0.15">
      <c r="A56" s="90"/>
      <c r="B56" s="21">
        <v>2</v>
      </c>
      <c r="C56" s="42">
        <v>0</v>
      </c>
      <c r="D56" s="43">
        <v>1</v>
      </c>
      <c r="E56" s="43">
        <v>0</v>
      </c>
      <c r="F56" s="43">
        <v>0</v>
      </c>
      <c r="G56" s="43">
        <v>0</v>
      </c>
      <c r="H56" s="43">
        <v>1</v>
      </c>
      <c r="I56" s="24">
        <f>SUM(C56:H56)</f>
        <v>2</v>
      </c>
      <c r="J56" s="44">
        <v>3</v>
      </c>
      <c r="K56" s="26">
        <f>SUM(N56,Q56,T56,W56,Z56,AC56)</f>
        <v>18</v>
      </c>
      <c r="L56" s="27">
        <f>SUM(O56,R56,U56,X56,AA56,AD56)</f>
        <v>15</v>
      </c>
      <c r="M56" s="28">
        <f>SUM(K56:L56)</f>
        <v>33</v>
      </c>
      <c r="N56" s="45">
        <v>0</v>
      </c>
      <c r="O56" s="46">
        <v>0</v>
      </c>
      <c r="P56" s="28">
        <f>SUM(N56:O56)</f>
        <v>0</v>
      </c>
      <c r="Q56" s="47">
        <v>1</v>
      </c>
      <c r="R56" s="46">
        <v>2</v>
      </c>
      <c r="S56" s="28">
        <f>SUM(Q56:R56)</f>
        <v>3</v>
      </c>
      <c r="T56" s="45">
        <v>3</v>
      </c>
      <c r="U56" s="46">
        <v>0</v>
      </c>
      <c r="V56" s="28">
        <f>SUM(T56:U56)</f>
        <v>3</v>
      </c>
      <c r="W56" s="47">
        <v>7</v>
      </c>
      <c r="X56" s="46">
        <v>3</v>
      </c>
      <c r="Y56" s="28">
        <f>SUM(W56:X56)</f>
        <v>10</v>
      </c>
      <c r="Z56" s="45">
        <v>3</v>
      </c>
      <c r="AA56" s="46">
        <v>4</v>
      </c>
      <c r="AB56" s="28">
        <f>SUM(Z56:AA56)</f>
        <v>7</v>
      </c>
      <c r="AC56" s="47">
        <v>4</v>
      </c>
      <c r="AD56" s="46">
        <v>6</v>
      </c>
      <c r="AE56" s="28">
        <f>SUM(AC56:AD56)</f>
        <v>10</v>
      </c>
      <c r="AF56" s="44">
        <v>12</v>
      </c>
    </row>
    <row r="57" spans="1:32" s="2" customFormat="1" ht="11.25" customHeight="1" x14ac:dyDescent="0.15">
      <c r="A57" s="65" t="s">
        <v>6</v>
      </c>
      <c r="B57" s="48">
        <f>SUM(B9,B17,B43,B55)</f>
        <v>-5</v>
      </c>
      <c r="C57" s="49"/>
      <c r="D57" s="15"/>
      <c r="E57" s="15"/>
      <c r="F57" s="15"/>
      <c r="G57" s="15"/>
      <c r="H57" s="15"/>
      <c r="I57" s="16" t="s">
        <v>48</v>
      </c>
      <c r="J57" s="49"/>
      <c r="K57" s="19"/>
      <c r="L57" s="19"/>
      <c r="M57" s="20"/>
      <c r="N57" s="18"/>
      <c r="O57" s="19"/>
      <c r="P57" s="50"/>
      <c r="Q57" s="14"/>
      <c r="R57" s="19"/>
      <c r="S57" s="20"/>
      <c r="T57" s="18"/>
      <c r="U57" s="19"/>
      <c r="V57" s="50"/>
      <c r="W57" s="14"/>
      <c r="X57" s="19"/>
      <c r="Y57" s="20"/>
      <c r="Z57" s="18"/>
      <c r="AA57" s="19"/>
      <c r="AB57" s="50"/>
      <c r="AC57" s="14"/>
      <c r="AD57" s="19"/>
      <c r="AE57" s="20"/>
      <c r="AF57" s="17"/>
    </row>
    <row r="58" spans="1:32" s="59" customFormat="1" ht="11.25" customHeight="1" x14ac:dyDescent="0.15">
      <c r="A58" s="90"/>
      <c r="B58" s="51">
        <f>SUM(B8,B10,B12,B14,B16,B18,B20,B22,B24,B26,B28,B30,B32,B34,B36,B38,B40,B42,B44,B46,B48,B50,B52,B54,B56)</f>
        <v>282</v>
      </c>
      <c r="C58" s="52">
        <f t="shared" ref="C58:AF58" si="0">SUM(C8,C10,C12,C14,C16,C18,C20,C22,C24,C26,C28,C30,C32,C34,C36,C38,C40,C42,C44,C46,C48,C50,C52,C54,C56)</f>
        <v>613</v>
      </c>
      <c r="D58" s="53">
        <f t="shared" si="0"/>
        <v>629</v>
      </c>
      <c r="E58" s="53">
        <f t="shared" si="0"/>
        <v>623</v>
      </c>
      <c r="F58" s="54">
        <f t="shared" si="0"/>
        <v>627</v>
      </c>
      <c r="G58" s="55">
        <f t="shared" si="0"/>
        <v>638</v>
      </c>
      <c r="H58" s="53">
        <f t="shared" si="0"/>
        <v>640</v>
      </c>
      <c r="I58" s="56">
        <f t="shared" si="0"/>
        <v>3770</v>
      </c>
      <c r="J58" s="57">
        <f t="shared" si="0"/>
        <v>1524</v>
      </c>
      <c r="K58" s="55">
        <f t="shared" si="0"/>
        <v>56241</v>
      </c>
      <c r="L58" s="53">
        <f t="shared" si="0"/>
        <v>53917</v>
      </c>
      <c r="M58" s="56">
        <f t="shared" si="0"/>
        <v>110158</v>
      </c>
      <c r="N58" s="52">
        <f t="shared" si="0"/>
        <v>8813</v>
      </c>
      <c r="O58" s="53">
        <f t="shared" si="0"/>
        <v>8569</v>
      </c>
      <c r="P58" s="56">
        <f t="shared" si="0"/>
        <v>17382</v>
      </c>
      <c r="Q58" s="57">
        <f t="shared" si="0"/>
        <v>9209</v>
      </c>
      <c r="R58" s="54">
        <f t="shared" si="0"/>
        <v>8716</v>
      </c>
      <c r="S58" s="58">
        <f t="shared" si="0"/>
        <v>17925</v>
      </c>
      <c r="T58" s="57">
        <f t="shared" si="0"/>
        <v>9534</v>
      </c>
      <c r="U58" s="54">
        <f t="shared" si="0"/>
        <v>8941</v>
      </c>
      <c r="V58" s="58">
        <f t="shared" si="0"/>
        <v>18475</v>
      </c>
      <c r="W58" s="52">
        <f t="shared" si="0"/>
        <v>9430</v>
      </c>
      <c r="X58" s="53">
        <f t="shared" si="0"/>
        <v>9169</v>
      </c>
      <c r="Y58" s="56">
        <f t="shared" si="0"/>
        <v>18599</v>
      </c>
      <c r="Z58" s="52">
        <f t="shared" si="0"/>
        <v>9588</v>
      </c>
      <c r="AA58" s="54">
        <f t="shared" si="0"/>
        <v>9208</v>
      </c>
      <c r="AB58" s="58">
        <f t="shared" si="0"/>
        <v>18796</v>
      </c>
      <c r="AC58" s="52">
        <f t="shared" si="0"/>
        <v>9667</v>
      </c>
      <c r="AD58" s="54">
        <f t="shared" si="0"/>
        <v>9314</v>
      </c>
      <c r="AE58" s="58">
        <f t="shared" si="0"/>
        <v>18981</v>
      </c>
      <c r="AF58" s="51">
        <f t="shared" si="0"/>
        <v>8456</v>
      </c>
    </row>
    <row r="59" spans="1:32" s="2" customFormat="1" ht="16.5" customHeight="1" x14ac:dyDescent="0.15">
      <c r="A59" s="2" t="s">
        <v>45</v>
      </c>
    </row>
    <row r="60" spans="1:32" s="2" customFormat="1" ht="16.5" customHeight="1" x14ac:dyDescent="0.15"/>
    <row r="61" spans="1:32" s="2" customFormat="1" ht="10.8" x14ac:dyDescent="0.15"/>
    <row r="101" spans="7:7" x14ac:dyDescent="0.2">
      <c r="G101" s="60"/>
    </row>
  </sheetData>
  <mergeCells count="41">
    <mergeCell ref="A57:A58"/>
    <mergeCell ref="A45:A46"/>
    <mergeCell ref="A47:A48"/>
    <mergeCell ref="A49:A50"/>
    <mergeCell ref="A51:A52"/>
    <mergeCell ref="A53:A54"/>
    <mergeCell ref="A55:A56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19:A20"/>
    <mergeCell ref="T5:V5"/>
    <mergeCell ref="W5:Y5"/>
    <mergeCell ref="Z5:AB5"/>
    <mergeCell ref="AC5:AE5"/>
    <mergeCell ref="A9:A10"/>
    <mergeCell ref="A11:A12"/>
    <mergeCell ref="A13:A14"/>
    <mergeCell ref="A15:A16"/>
    <mergeCell ref="A17:A18"/>
    <mergeCell ref="AF5:AF6"/>
    <mergeCell ref="A7:A8"/>
    <mergeCell ref="AD2:AF2"/>
    <mergeCell ref="A4:A6"/>
    <mergeCell ref="B4:B6"/>
    <mergeCell ref="C4:J4"/>
    <mergeCell ref="K4:AF4"/>
    <mergeCell ref="C5:I5"/>
    <mergeCell ref="J5:J6"/>
    <mergeCell ref="K5:M5"/>
    <mergeCell ref="N5:P5"/>
    <mergeCell ref="Q5:S5"/>
  </mergeCells>
  <phoneticPr fontId="3"/>
  <pageMargins left="1.1811023622047245" right="0.39370078740157483" top="0.59055118110236227" bottom="0.59055118110236227" header="0.39370078740157483" footer="0.39370078740157483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行政区別小学校数、学級数、児童数</vt:lpstr>
      <vt:lpstr>'５　行政区別小学校数、学級数、児童数'!Print_Area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2025-08-18T02:23:01Z</dcterms:created>
  <dcterms:modified xsi:type="dcterms:W3CDTF">2025-08-18T02:29:58Z</dcterms:modified>
</cp:coreProperties>
</file>