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44227E3E-9AA1-4D11-A9F7-B8BD47B463C5}" xr6:coauthVersionLast="47" xr6:coauthVersionMax="47" xr10:uidLastSave="{00000000-0000-0000-0000-000000000000}"/>
  <bookViews>
    <workbookView xWindow="-108" yWindow="-108" windowWidth="23256" windowHeight="14160" xr2:uid="{02F502D4-5368-45BC-ACC2-C92F61CBDD88}"/>
  </bookViews>
  <sheets>
    <sheet name="７　行政区別中学校数、学級数、生徒数" sheetId="1" r:id="rId1"/>
  </sheets>
  <definedNames>
    <definedName name="_Flg1" localSheetId="0">#REF!</definedName>
    <definedName name="_Flg1">#REF!</definedName>
    <definedName name="_Flg2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1">#REF!</definedName>
    <definedName name="DataA10">#REF!</definedName>
    <definedName name="DataA11">#REF!</definedName>
    <definedName name="DataA12">#REF!</definedName>
    <definedName name="DataA13">#REF!</definedName>
    <definedName name="DataA14">#REF!</definedName>
    <definedName name="DataA15">#REF!</definedName>
    <definedName name="DataA16">#REF!</definedName>
    <definedName name="DataA17">#REF!</definedName>
    <definedName name="DataA18">#REF!</definedName>
    <definedName name="DataA19">#REF!</definedName>
    <definedName name="DataA2">#REF!</definedName>
    <definedName name="DataA20">#REF!</definedName>
    <definedName name="DataA21">#REF!</definedName>
    <definedName name="DataA22">#REF!</definedName>
    <definedName name="DataA23">#REF!</definedName>
    <definedName name="DataA24">#REF!</definedName>
    <definedName name="DataA3">#REF!</definedName>
    <definedName name="DataA4">#REF!</definedName>
    <definedName name="DataA5">#REF!</definedName>
    <definedName name="DataA6">#REF!</definedName>
    <definedName name="DataA7">#REF!</definedName>
    <definedName name="DataA8">#REF!</definedName>
    <definedName name="DataA9">#REF!</definedName>
    <definedName name="HItem1">#REF!</definedName>
    <definedName name="Item1">#REF!</definedName>
    <definedName name="Item10">#REF!</definedName>
    <definedName name="Item11">#REF!</definedName>
    <definedName name="Item12">#REF!</definedName>
    <definedName name="Item13">#REF!</definedName>
    <definedName name="Item14">#REF!</definedName>
    <definedName name="Item15">#REF!</definedName>
    <definedName name="Item16">#REF!</definedName>
    <definedName name="Item17">#REF!</definedName>
    <definedName name="Item18">#REF!</definedName>
    <definedName name="Item19">#REF!</definedName>
    <definedName name="Item2">#REF!</definedName>
    <definedName name="Item20">#REF!</definedName>
    <definedName name="Item21">#REF!</definedName>
    <definedName name="Item22">#REF!</definedName>
    <definedName name="Item23">#REF!</definedName>
    <definedName name="Item24">#REF!</definedName>
    <definedName name="Item25">#REF!</definedName>
    <definedName name="Item26">#REF!</definedName>
    <definedName name="Item27">#REF!</definedName>
    <definedName name="Item28">#REF!</definedName>
    <definedName name="Item29">#REF!</definedName>
    <definedName name="Item3">#REF!</definedName>
    <definedName name="Item30">#REF!</definedName>
    <definedName name="Item31">#REF!</definedName>
    <definedName name="Item32">#REF!</definedName>
    <definedName name="Item3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_xlnm.Print_Area" localSheetId="0">'７　行政区別中学校数、学級数、生徒数'!$A$1:$T$59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4" i="1" l="1"/>
  <c r="T58" i="1" l="1"/>
  <c r="R58" i="1"/>
  <c r="Q58" i="1"/>
  <c r="O58" i="1"/>
  <c r="N58" i="1"/>
  <c r="L58" i="1"/>
  <c r="K58" i="1"/>
  <c r="M58" i="1" s="1"/>
  <c r="G58" i="1"/>
  <c r="E58" i="1"/>
  <c r="D58" i="1"/>
  <c r="C58" i="1"/>
  <c r="B58" i="1"/>
  <c r="S56" i="1"/>
  <c r="P56" i="1"/>
  <c r="M56" i="1"/>
  <c r="I56" i="1"/>
  <c r="H56" i="1"/>
  <c r="J56" i="1" s="1"/>
  <c r="F56" i="1"/>
  <c r="S54" i="1"/>
  <c r="P54" i="1"/>
  <c r="I54" i="1"/>
  <c r="H54" i="1"/>
  <c r="J54" i="1" s="1"/>
  <c r="F54" i="1"/>
  <c r="S52" i="1"/>
  <c r="P52" i="1"/>
  <c r="M52" i="1"/>
  <c r="I52" i="1"/>
  <c r="H52" i="1"/>
  <c r="J52" i="1" s="1"/>
  <c r="F52" i="1"/>
  <c r="S50" i="1"/>
  <c r="P50" i="1"/>
  <c r="M50" i="1"/>
  <c r="I50" i="1"/>
  <c r="H50" i="1"/>
  <c r="J50" i="1" s="1"/>
  <c r="F50" i="1"/>
  <c r="S48" i="1"/>
  <c r="P48" i="1"/>
  <c r="M48" i="1"/>
  <c r="I48" i="1"/>
  <c r="H48" i="1"/>
  <c r="J48" i="1" s="1"/>
  <c r="F48" i="1"/>
  <c r="S46" i="1"/>
  <c r="P46" i="1"/>
  <c r="M46" i="1"/>
  <c r="I46" i="1"/>
  <c r="H46" i="1"/>
  <c r="J46" i="1" s="1"/>
  <c r="F46" i="1"/>
  <c r="S44" i="1"/>
  <c r="P44" i="1"/>
  <c r="M44" i="1"/>
  <c r="I44" i="1"/>
  <c r="H44" i="1"/>
  <c r="J44" i="1" s="1"/>
  <c r="F44" i="1"/>
  <c r="S42" i="1"/>
  <c r="P42" i="1"/>
  <c r="M42" i="1"/>
  <c r="I42" i="1"/>
  <c r="H42" i="1"/>
  <c r="J42" i="1" s="1"/>
  <c r="F42" i="1"/>
  <c r="S40" i="1"/>
  <c r="P40" i="1"/>
  <c r="M40" i="1"/>
  <c r="I40" i="1"/>
  <c r="H40" i="1"/>
  <c r="J40" i="1" s="1"/>
  <c r="F40" i="1"/>
  <c r="S38" i="1"/>
  <c r="P38" i="1"/>
  <c r="M38" i="1"/>
  <c r="I38" i="1"/>
  <c r="H38" i="1"/>
  <c r="J38" i="1" s="1"/>
  <c r="F38" i="1"/>
  <c r="S36" i="1"/>
  <c r="P36" i="1"/>
  <c r="M36" i="1"/>
  <c r="I36" i="1"/>
  <c r="H36" i="1"/>
  <c r="J36" i="1" s="1"/>
  <c r="F36" i="1"/>
  <c r="S34" i="1"/>
  <c r="P34" i="1"/>
  <c r="M34" i="1"/>
  <c r="I34" i="1"/>
  <c r="H34" i="1"/>
  <c r="J34" i="1" s="1"/>
  <c r="F34" i="1"/>
  <c r="S32" i="1"/>
  <c r="P32" i="1"/>
  <c r="M32" i="1"/>
  <c r="I32" i="1"/>
  <c r="H32" i="1"/>
  <c r="J32" i="1" s="1"/>
  <c r="F32" i="1"/>
  <c r="S30" i="1"/>
  <c r="P30" i="1"/>
  <c r="M30" i="1"/>
  <c r="I30" i="1"/>
  <c r="H30" i="1"/>
  <c r="J30" i="1" s="1"/>
  <c r="F30" i="1"/>
  <c r="S28" i="1"/>
  <c r="P28" i="1"/>
  <c r="M28" i="1"/>
  <c r="I28" i="1"/>
  <c r="H28" i="1"/>
  <c r="J28" i="1" s="1"/>
  <c r="F28" i="1"/>
  <c r="S26" i="1"/>
  <c r="P26" i="1"/>
  <c r="M26" i="1"/>
  <c r="I26" i="1"/>
  <c r="H26" i="1"/>
  <c r="J26" i="1" s="1"/>
  <c r="F26" i="1"/>
  <c r="S24" i="1"/>
  <c r="P24" i="1"/>
  <c r="M24" i="1"/>
  <c r="I24" i="1"/>
  <c r="H24" i="1"/>
  <c r="J24" i="1" s="1"/>
  <c r="F24" i="1"/>
  <c r="S22" i="1"/>
  <c r="P22" i="1"/>
  <c r="M22" i="1"/>
  <c r="I22" i="1"/>
  <c r="H22" i="1"/>
  <c r="J22" i="1" s="1"/>
  <c r="F22" i="1"/>
  <c r="S20" i="1"/>
  <c r="P20" i="1"/>
  <c r="M20" i="1"/>
  <c r="I20" i="1"/>
  <c r="H20" i="1"/>
  <c r="J20" i="1" s="1"/>
  <c r="F20" i="1"/>
  <c r="S18" i="1"/>
  <c r="P18" i="1"/>
  <c r="M18" i="1"/>
  <c r="I18" i="1"/>
  <c r="H18" i="1"/>
  <c r="J18" i="1" s="1"/>
  <c r="F18" i="1"/>
  <c r="S16" i="1"/>
  <c r="P16" i="1"/>
  <c r="M16" i="1"/>
  <c r="I16" i="1"/>
  <c r="H16" i="1"/>
  <c r="J16" i="1" s="1"/>
  <c r="F16" i="1"/>
  <c r="S14" i="1"/>
  <c r="P14" i="1"/>
  <c r="M14" i="1"/>
  <c r="I14" i="1"/>
  <c r="H14" i="1"/>
  <c r="J14" i="1" s="1"/>
  <c r="F14" i="1"/>
  <c r="S12" i="1"/>
  <c r="P12" i="1"/>
  <c r="M12" i="1"/>
  <c r="I12" i="1"/>
  <c r="H12" i="1"/>
  <c r="J12" i="1" s="1"/>
  <c r="F12" i="1"/>
  <c r="S10" i="1"/>
  <c r="P10" i="1"/>
  <c r="M10" i="1"/>
  <c r="I10" i="1"/>
  <c r="H10" i="1"/>
  <c r="J10" i="1" s="1"/>
  <c r="F10" i="1"/>
  <c r="S8" i="1"/>
  <c r="S58" i="1" s="1"/>
  <c r="P8" i="1"/>
  <c r="P58" i="1" s="1"/>
  <c r="M8" i="1"/>
  <c r="I8" i="1"/>
  <c r="I58" i="1" s="1"/>
  <c r="H8" i="1"/>
  <c r="F8" i="1"/>
  <c r="F58" i="1" s="1"/>
  <c r="H58" i="1" l="1"/>
  <c r="J8" i="1"/>
  <c r="J58" i="1" s="1"/>
</calcChain>
</file>

<file path=xl/sharedStrings.xml><?xml version="1.0" encoding="utf-8"?>
<sst xmlns="http://schemas.openxmlformats.org/spreadsheetml/2006/main" count="80" uniqueCount="42">
  <si>
    <t>７　行政区別中学校数、学級数、生徒数</t>
  </si>
  <si>
    <t>校数</t>
    <rPh sb="0" eb="2">
      <t>コウスウ</t>
    </rPh>
    <phoneticPr fontId="6"/>
  </si>
  <si>
    <t>学級数</t>
    <rPh sb="0" eb="2">
      <t>ガッキュウ</t>
    </rPh>
    <rPh sb="2" eb="3">
      <t>スウ</t>
    </rPh>
    <phoneticPr fontId="6"/>
  </si>
  <si>
    <t>生徒数</t>
    <rPh sb="0" eb="2">
      <t>セイト</t>
    </rPh>
    <rPh sb="2" eb="3">
      <t>スウ</t>
    </rPh>
    <phoneticPr fontId="6"/>
  </si>
  <si>
    <t>普通学級</t>
    <rPh sb="0" eb="2">
      <t>フツウ</t>
    </rPh>
    <rPh sb="2" eb="4">
      <t>ガッキュウ</t>
    </rPh>
    <phoneticPr fontId="6"/>
  </si>
  <si>
    <t>特別支援
学級</t>
    <rPh sb="0" eb="2">
      <t>トクベツ</t>
    </rPh>
    <rPh sb="2" eb="4">
      <t>シエン</t>
    </rPh>
    <rPh sb="5" eb="7">
      <t>ガッキュウ</t>
    </rPh>
    <phoneticPr fontId="6"/>
  </si>
  <si>
    <t>合計</t>
    <rPh sb="0" eb="2">
      <t>ゴウケイ</t>
    </rPh>
    <phoneticPr fontId="6"/>
  </si>
  <si>
    <t>１年</t>
    <rPh sb="1" eb="2">
      <t>ネン</t>
    </rPh>
    <phoneticPr fontId="6"/>
  </si>
  <si>
    <t>２年</t>
    <rPh sb="1" eb="2">
      <t>ネン</t>
    </rPh>
    <phoneticPr fontId="6"/>
  </si>
  <si>
    <t>３年</t>
    <rPh sb="1" eb="2">
      <t>ネン</t>
    </rPh>
    <phoneticPr fontId="6"/>
  </si>
  <si>
    <t>特別支援
学級
(再掲)</t>
    <rPh sb="0" eb="2">
      <t>トクベツ</t>
    </rPh>
    <rPh sb="2" eb="4">
      <t>シエン</t>
    </rPh>
    <rPh sb="5" eb="7">
      <t>ガッキュウ</t>
    </rPh>
    <rPh sb="9" eb="11">
      <t>サイケイ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</si>
  <si>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</si>
  <si>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</si>
  <si>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</si>
  <si>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北区</t>
    <rPh sb="0" eb="2">
      <t>キタク</t>
    </rPh>
    <phoneticPr fontId="6"/>
  </si>
  <si>
    <t/>
  </si>
  <si>
    <t>都島区</t>
    <rPh sb="0" eb="2">
      <t>ツシマ</t>
    </rPh>
    <rPh sb="2" eb="3">
      <t>ク</t>
    </rPh>
    <phoneticPr fontId="6"/>
  </si>
  <si>
    <t>福島区</t>
    <rPh sb="0" eb="3">
      <t>フクシマク</t>
    </rPh>
    <phoneticPr fontId="6"/>
  </si>
  <si>
    <t>此花区</t>
    <rPh sb="0" eb="3">
      <t>コノハナク</t>
    </rPh>
    <phoneticPr fontId="6"/>
  </si>
  <si>
    <t>中央区</t>
    <rPh sb="0" eb="3">
      <t>チュウオウク</t>
    </rPh>
    <phoneticPr fontId="6"/>
  </si>
  <si>
    <t>西区</t>
    <rPh sb="0" eb="2">
      <t>ニシク</t>
    </rPh>
    <phoneticPr fontId="6"/>
  </si>
  <si>
    <t>港区</t>
    <rPh sb="0" eb="2">
      <t>ミナトク</t>
    </rPh>
    <phoneticPr fontId="6"/>
  </si>
  <si>
    <t>大正区</t>
    <rPh sb="0" eb="2">
      <t>タイショウ</t>
    </rPh>
    <rPh sb="2" eb="3">
      <t>ク</t>
    </rPh>
    <phoneticPr fontId="6"/>
  </si>
  <si>
    <t>天王寺区</t>
    <rPh sb="0" eb="4">
      <t>テンノウジク</t>
    </rPh>
    <phoneticPr fontId="6"/>
  </si>
  <si>
    <t>浪速区</t>
    <rPh sb="0" eb="3">
      <t>ナニワク</t>
    </rPh>
    <phoneticPr fontId="6"/>
  </si>
  <si>
    <t>西淀川区</t>
    <rPh sb="0" eb="4">
      <t>ニシヨドガワク</t>
    </rPh>
    <phoneticPr fontId="6"/>
  </si>
  <si>
    <t>淀川区</t>
    <rPh sb="0" eb="3">
      <t>ヨドガワク</t>
    </rPh>
    <phoneticPr fontId="6"/>
  </si>
  <si>
    <t>東淀川区</t>
    <rPh sb="0" eb="4">
      <t>ヒガシヨドガワク</t>
    </rPh>
    <phoneticPr fontId="6"/>
  </si>
  <si>
    <t>東成区</t>
    <rPh sb="0" eb="3">
      <t>ヒガシナリク</t>
    </rPh>
    <phoneticPr fontId="6"/>
  </si>
  <si>
    <t>生野区</t>
    <rPh sb="0" eb="3">
      <t>イクノク</t>
    </rPh>
    <phoneticPr fontId="6"/>
  </si>
  <si>
    <t>旭区</t>
    <rPh sb="0" eb="2">
      <t>アサヒク</t>
    </rPh>
    <phoneticPr fontId="6"/>
  </si>
  <si>
    <t>城東区</t>
    <rPh sb="0" eb="3">
      <t>ジョウトウク</t>
    </rPh>
    <phoneticPr fontId="6"/>
  </si>
  <si>
    <t>鶴見区</t>
    <rPh sb="0" eb="3">
      <t>ツルミク</t>
    </rPh>
    <phoneticPr fontId="6"/>
  </si>
  <si>
    <t>阿倍野区</t>
    <rPh sb="0" eb="4">
      <t>アベノク</t>
    </rPh>
    <phoneticPr fontId="6"/>
  </si>
  <si>
    <t>住之江区</t>
    <rPh sb="0" eb="4">
      <t>スミノエク</t>
    </rPh>
    <phoneticPr fontId="6"/>
  </si>
  <si>
    <t>住吉区</t>
    <rPh sb="0" eb="3">
      <t>スミヨシク</t>
    </rPh>
    <phoneticPr fontId="6"/>
  </si>
  <si>
    <t>東住吉区</t>
    <rPh sb="0" eb="4">
      <t>ヒガシスミヨシク</t>
    </rPh>
    <phoneticPr fontId="6"/>
  </si>
  <si>
    <t>平野区</t>
    <rPh sb="0" eb="3">
      <t>ヒラノク</t>
    </rPh>
    <phoneticPr fontId="6"/>
  </si>
  <si>
    <t>西成区</t>
    <rPh sb="0" eb="3">
      <t>ニシナリク</t>
    </rPh>
    <phoneticPr fontId="6"/>
  </si>
  <si>
    <t>郊外</t>
    <rPh sb="0" eb="2">
      <t>コウガイ</t>
    </rPh>
    <phoneticPr fontId="6"/>
  </si>
  <si>
    <t>（注）：（　）は分校で別掲。(F)は複式学級で外数。</t>
    <phoneticPr fontId="6"/>
  </si>
  <si>
    <t>(F2)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</si>
</sst>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0_);\(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3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5" fillId="0" borderId="0" xfId="1" applyFont="1" applyAlignment="1">
      <alignment horizontal="right"/>
    </xf>
    <xf numFmtId="0" fontId="4" fillId="0" borderId="1" xfId="1" applyFont="1" applyBorder="1"/>
    <xf numFmtId="0" fontId="4" fillId="0" borderId="0" xfId="1" applyFont="1" applyAlignment="1">
      <alignment horizontal="right"/>
    </xf>
    <xf numFmtId="0" fontId="5" fillId="0" borderId="13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distributed" vertical="center" justifyLastLine="1"/>
    </xf>
    <xf numFmtId="0" fontId="5" fillId="0" borderId="16" xfId="1" applyFont="1" applyBorder="1" applyAlignment="1">
      <alignment horizontal="distributed" vertical="center" justifyLastLine="1"/>
    </xf>
    <xf numFmtId="0" fontId="5" fillId="0" borderId="17" xfId="1" applyFont="1" applyBorder="1" applyAlignment="1">
      <alignment horizontal="distributed" vertical="center" justifyLastLine="1"/>
    </xf>
    <xf numFmtId="0" fontId="5" fillId="0" borderId="6" xfId="1" applyFont="1" applyBorder="1"/>
    <xf numFmtId="0" fontId="8" fillId="0" borderId="2" xfId="1" applyFont="1" applyBorder="1" applyAlignment="1">
      <alignment horizontal="right"/>
    </xf>
    <xf numFmtId="0" fontId="8" fillId="0" borderId="18" xfId="1" applyFont="1" applyBorder="1" applyAlignment="1">
      <alignment horizontal="right"/>
    </xf>
    <xf numFmtId="0" fontId="8" fillId="0" borderId="18" xfId="1" applyFont="1" applyBorder="1" applyAlignment="1">
      <alignment horizontal="right" vertical="center"/>
    </xf>
    <xf numFmtId="0" fontId="8" fillId="0" borderId="7" xfId="1" applyFont="1" applyBorder="1" applyAlignment="1">
      <alignment horizontal="right"/>
    </xf>
    <xf numFmtId="0" fontId="8" fillId="0" borderId="2" xfId="2" applyNumberFormat="1" applyFont="1" applyBorder="1" applyAlignment="1">
      <alignment horizontal="right"/>
    </xf>
    <xf numFmtId="0" fontId="8" fillId="0" borderId="19" xfId="2" applyNumberFormat="1" applyFont="1" applyBorder="1" applyAlignment="1">
      <alignment horizontal="right"/>
    </xf>
    <xf numFmtId="0" fontId="8" fillId="0" borderId="20" xfId="2" applyNumberFormat="1" applyFont="1" applyBorder="1" applyAlignment="1">
      <alignment horizontal="right"/>
    </xf>
    <xf numFmtId="0" fontId="8" fillId="0" borderId="21" xfId="2" applyNumberFormat="1" applyFont="1" applyBorder="1" applyAlignment="1">
      <alignment horizontal="right"/>
    </xf>
    <xf numFmtId="0" fontId="8" fillId="0" borderId="10" xfId="2" applyNumberFormat="1" applyFont="1" applyBorder="1" applyAlignment="1">
      <alignment horizontal="right"/>
    </xf>
    <xf numFmtId="0" fontId="8" fillId="0" borderId="22" xfId="2" applyNumberFormat="1" applyFont="1" applyBorder="1" applyAlignment="1">
      <alignment horizontal="right"/>
    </xf>
    <xf numFmtId="0" fontId="4" fillId="0" borderId="6" xfId="1" applyFont="1" applyBorder="1"/>
    <xf numFmtId="0" fontId="8" fillId="0" borderId="24" xfId="1" applyFont="1" applyBorder="1" applyAlignment="1">
      <alignment horizontal="right"/>
    </xf>
    <xf numFmtId="0" fontId="9" fillId="0" borderId="25" xfId="1" applyFont="1" applyBorder="1" applyAlignment="1">
      <alignment horizontal="right" vertical="center"/>
    </xf>
    <xf numFmtId="0" fontId="9" fillId="0" borderId="26" xfId="1" applyFont="1" applyBorder="1" applyAlignment="1">
      <alignment horizontal="right" vertical="center"/>
    </xf>
    <xf numFmtId="0" fontId="9" fillId="0" borderId="27" xfId="1" applyFont="1" applyBorder="1" applyAlignment="1">
      <alignment horizontal="right" vertical="center"/>
    </xf>
    <xf numFmtId="0" fontId="8" fillId="0" borderId="28" xfId="1" applyFont="1" applyBorder="1" applyAlignment="1">
      <alignment horizontal="right"/>
    </xf>
    <xf numFmtId="0" fontId="8" fillId="0" borderId="29" xfId="1" applyFont="1" applyBorder="1" applyAlignment="1">
      <alignment horizontal="right"/>
    </xf>
    <xf numFmtId="38" fontId="8" fillId="0" borderId="24" xfId="2" applyFont="1" applyBorder="1" applyAlignment="1">
      <alignment horizontal="right"/>
    </xf>
    <xf numFmtId="38" fontId="8" fillId="0" borderId="28" xfId="2" applyFont="1" applyBorder="1" applyAlignment="1">
      <alignment horizontal="right"/>
    </xf>
    <xf numFmtId="38" fontId="8" fillId="0" borderId="30" xfId="2" applyFont="1" applyBorder="1" applyAlignment="1">
      <alignment horizontal="right"/>
    </xf>
    <xf numFmtId="38" fontId="8" fillId="0" borderId="27" xfId="2" applyFont="1" applyBorder="1" applyAlignment="1">
      <alignment horizontal="right"/>
    </xf>
    <xf numFmtId="38" fontId="8" fillId="0" borderId="31" xfId="2" applyFont="1" applyBorder="1" applyAlignment="1">
      <alignment horizontal="right"/>
    </xf>
    <xf numFmtId="38" fontId="8" fillId="0" borderId="32" xfId="2" applyFont="1" applyBorder="1" applyAlignment="1">
      <alignment horizontal="right"/>
    </xf>
    <xf numFmtId="38" fontId="8" fillId="0" borderId="29" xfId="2" applyFont="1" applyBorder="1" applyAlignment="1">
      <alignment horizontal="right"/>
    </xf>
    <xf numFmtId="0" fontId="8" fillId="0" borderId="33" xfId="1" applyFont="1" applyBorder="1" applyAlignment="1">
      <alignment horizontal="right"/>
    </xf>
    <xf numFmtId="0" fontId="8" fillId="0" borderId="34" xfId="1" applyFont="1" applyBorder="1" applyAlignment="1">
      <alignment horizontal="right"/>
    </xf>
    <xf numFmtId="0" fontId="8" fillId="0" borderId="20" xfId="1" applyFont="1" applyBorder="1" applyAlignment="1">
      <alignment horizontal="right"/>
    </xf>
    <xf numFmtId="0" fontId="8" fillId="0" borderId="20" xfId="1" applyFont="1" applyBorder="1" applyAlignment="1">
      <alignment horizontal="right" vertical="center"/>
    </xf>
    <xf numFmtId="0" fontId="8" fillId="0" borderId="35" xfId="1" applyFont="1" applyBorder="1" applyAlignment="1">
      <alignment horizontal="right"/>
    </xf>
    <xf numFmtId="0" fontId="8" fillId="0" borderId="33" xfId="2" applyNumberFormat="1" applyFont="1" applyBorder="1" applyAlignment="1">
      <alignment horizontal="right"/>
    </xf>
    <xf numFmtId="38" fontId="8" fillId="0" borderId="20" xfId="2" applyFont="1" applyBorder="1" applyAlignment="1">
      <alignment horizontal="right"/>
    </xf>
    <xf numFmtId="0" fontId="8" fillId="0" borderId="6" xfId="2" applyNumberFormat="1" applyFont="1" applyBorder="1" applyAlignment="1">
      <alignment horizontal="right"/>
    </xf>
    <xf numFmtId="0" fontId="8" fillId="0" borderId="26" xfId="2" applyNumberFormat="1" applyFont="1" applyBorder="1" applyAlignment="1">
      <alignment horizontal="right"/>
    </xf>
    <xf numFmtId="38" fontId="8" fillId="0" borderId="36" xfId="2" applyFont="1" applyBorder="1" applyAlignment="1">
      <alignment horizontal="right"/>
    </xf>
    <xf numFmtId="0" fontId="8" fillId="0" borderId="37" xfId="2" applyNumberFormat="1" applyFont="1" applyBorder="1" applyAlignment="1">
      <alignment horizontal="right"/>
    </xf>
    <xf numFmtId="0" fontId="8" fillId="0" borderId="38" xfId="2" applyNumberFormat="1" applyFont="1" applyBorder="1" applyAlignment="1">
      <alignment horizontal="right"/>
    </xf>
    <xf numFmtId="38" fontId="8" fillId="0" borderId="0" xfId="2" applyFont="1" applyBorder="1" applyAlignment="1">
      <alignment horizontal="right"/>
    </xf>
    <xf numFmtId="0" fontId="8" fillId="0" borderId="25" xfId="2" applyNumberFormat="1" applyFont="1" applyBorder="1" applyAlignment="1">
      <alignment horizontal="right"/>
    </xf>
    <xf numFmtId="0" fontId="8" fillId="0" borderId="39" xfId="1" applyFont="1" applyBorder="1" applyAlignment="1">
      <alignment horizontal="right"/>
    </xf>
    <xf numFmtId="38" fontId="8" fillId="0" borderId="40" xfId="2" applyFont="1" applyBorder="1" applyAlignment="1">
      <alignment horizontal="right"/>
    </xf>
    <xf numFmtId="38" fontId="8" fillId="0" borderId="41" xfId="2" applyFont="1" applyBorder="1" applyAlignment="1">
      <alignment horizontal="right"/>
    </xf>
    <xf numFmtId="0" fontId="8" fillId="0" borderId="34" xfId="2" applyNumberFormat="1" applyFont="1" applyBorder="1" applyAlignment="1">
      <alignment horizontal="right"/>
    </xf>
    <xf numFmtId="0" fontId="8" fillId="0" borderId="0" xfId="2" applyNumberFormat="1" applyFont="1" applyBorder="1" applyAlignment="1">
      <alignment horizontal="right"/>
    </xf>
    <xf numFmtId="0" fontId="8" fillId="0" borderId="30" xfId="2" applyNumberFormat="1" applyFont="1" applyBorder="1" applyAlignment="1">
      <alignment horizontal="right"/>
    </xf>
    <xf numFmtId="0" fontId="8" fillId="0" borderId="27" xfId="2" applyNumberFormat="1" applyFont="1" applyBorder="1" applyAlignment="1">
      <alignment horizontal="right"/>
    </xf>
    <xf numFmtId="0" fontId="8" fillId="0" borderId="40" xfId="2" applyNumberFormat="1" applyFont="1" applyBorder="1" applyAlignment="1">
      <alignment horizontal="right"/>
    </xf>
    <xf numFmtId="0" fontId="8" fillId="0" borderId="41" xfId="1" applyFont="1" applyBorder="1" applyAlignment="1">
      <alignment horizontal="right"/>
    </xf>
    <xf numFmtId="38" fontId="8" fillId="0" borderId="42" xfId="2" applyFont="1" applyBorder="1" applyAlignment="1">
      <alignment horizontal="right"/>
    </xf>
    <xf numFmtId="0" fontId="8" fillId="0" borderId="42" xfId="1" applyFont="1" applyBorder="1" applyAlignment="1">
      <alignment horizontal="right"/>
    </xf>
    <xf numFmtId="0" fontId="8" fillId="0" borderId="24" xfId="2" applyNumberFormat="1" applyFont="1" applyBorder="1" applyAlignment="1">
      <alignment horizontal="right"/>
    </xf>
    <xf numFmtId="0" fontId="8" fillId="0" borderId="43" xfId="1" applyFont="1" applyBorder="1" applyAlignment="1">
      <alignment horizontal="right"/>
    </xf>
    <xf numFmtId="0" fontId="8" fillId="0" borderId="44" xfId="2" applyNumberFormat="1" applyFont="1" applyBorder="1" applyAlignment="1">
      <alignment horizontal="right"/>
    </xf>
    <xf numFmtId="0" fontId="8" fillId="0" borderId="45" xfId="2" applyNumberFormat="1" applyFont="1" applyBorder="1" applyAlignment="1">
      <alignment horizontal="right"/>
    </xf>
    <xf numFmtId="38" fontId="8" fillId="0" borderId="34" xfId="2" applyFont="1" applyBorder="1" applyAlignment="1">
      <alignment horizontal="right"/>
    </xf>
    <xf numFmtId="38" fontId="8" fillId="0" borderId="46" xfId="2" applyFont="1" applyBorder="1" applyAlignment="1">
      <alignment horizontal="right"/>
    </xf>
    <xf numFmtId="38" fontId="8" fillId="0" borderId="33" xfId="2" applyFont="1" applyBorder="1" applyAlignment="1">
      <alignment horizontal="right"/>
    </xf>
    <xf numFmtId="38" fontId="8" fillId="0" borderId="26" xfId="2" applyFont="1" applyBorder="1" applyAlignment="1">
      <alignment horizontal="right"/>
    </xf>
    <xf numFmtId="38" fontId="8" fillId="0" borderId="6" xfId="2" applyFont="1" applyBorder="1" applyAlignment="1">
      <alignment horizontal="right"/>
    </xf>
    <xf numFmtId="38" fontId="8" fillId="0" borderId="38" xfId="2" applyFont="1" applyBorder="1" applyAlignment="1">
      <alignment horizontal="right"/>
    </xf>
    <xf numFmtId="38" fontId="8" fillId="0" borderId="25" xfId="2" applyFont="1" applyBorder="1" applyAlignment="1">
      <alignment horizontal="right"/>
    </xf>
    <xf numFmtId="38" fontId="8" fillId="0" borderId="39" xfId="2" applyFont="1" applyBorder="1" applyAlignment="1">
      <alignment horizontal="right"/>
    </xf>
    <xf numFmtId="38" fontId="8" fillId="0" borderId="44" xfId="2" applyFont="1" applyBorder="1" applyAlignment="1">
      <alignment horizontal="right"/>
    </xf>
    <xf numFmtId="38" fontId="8" fillId="0" borderId="45" xfId="2" applyFont="1" applyBorder="1" applyAlignment="1">
      <alignment horizontal="right"/>
    </xf>
    <xf numFmtId="38" fontId="8" fillId="0" borderId="47" xfId="2" applyFont="1" applyBorder="1" applyAlignment="1">
      <alignment horizontal="right"/>
    </xf>
    <xf numFmtId="38" fontId="8" fillId="0" borderId="37" xfId="2" applyFont="1" applyBorder="1" applyAlignment="1">
      <alignment horizontal="right"/>
    </xf>
    <xf numFmtId="177" fontId="8" fillId="0" borderId="33" xfId="1" applyNumberFormat="1" applyFont="1" applyBorder="1" applyAlignment="1">
      <alignment horizontal="right"/>
    </xf>
    <xf numFmtId="0" fontId="8" fillId="0" borderId="6" xfId="1" applyFont="1" applyBorder="1" applyAlignment="1">
      <alignment horizontal="right"/>
    </xf>
    <xf numFmtId="0" fontId="8" fillId="0" borderId="12" xfId="1" applyFont="1" applyBorder="1" applyAlignment="1">
      <alignment horizontal="right"/>
    </xf>
    <xf numFmtId="0" fontId="8" fillId="0" borderId="48" xfId="1" applyFont="1" applyBorder="1" applyAlignment="1">
      <alignment horizontal="right"/>
    </xf>
    <xf numFmtId="0" fontId="8" fillId="0" borderId="15" xfId="1" applyFont="1" applyBorder="1" applyAlignment="1">
      <alignment horizontal="right"/>
    </xf>
    <xf numFmtId="38" fontId="8" fillId="0" borderId="48" xfId="2" applyFont="1" applyBorder="1" applyAlignment="1">
      <alignment horizontal="right"/>
    </xf>
    <xf numFmtId="38" fontId="8" fillId="0" borderId="49" xfId="2" applyFont="1" applyBorder="1" applyAlignment="1">
      <alignment horizontal="right"/>
    </xf>
    <xf numFmtId="38" fontId="8" fillId="0" borderId="50" xfId="2" applyFont="1" applyBorder="1" applyAlignment="1">
      <alignment horizontal="right"/>
    </xf>
    <xf numFmtId="38" fontId="8" fillId="0" borderId="51" xfId="2" applyFont="1" applyBorder="1" applyAlignment="1">
      <alignment horizontal="right"/>
    </xf>
    <xf numFmtId="38" fontId="8" fillId="0" borderId="52" xfId="2" applyFont="1" applyBorder="1" applyAlignment="1">
      <alignment horizontal="right"/>
    </xf>
    <xf numFmtId="38" fontId="8" fillId="0" borderId="12" xfId="2" applyFont="1" applyBorder="1" applyAlignment="1">
      <alignment horizontal="right"/>
    </xf>
    <xf numFmtId="38" fontId="8" fillId="0" borderId="53" xfId="2" applyFont="1" applyBorder="1" applyAlignment="1">
      <alignment horizontal="right"/>
    </xf>
    <xf numFmtId="177" fontId="8" fillId="0" borderId="2" xfId="1" applyNumberFormat="1" applyFont="1" applyBorder="1" applyAlignment="1">
      <alignment horizontal="right"/>
    </xf>
    <xf numFmtId="0" fontId="8" fillId="0" borderId="22" xfId="1" applyFont="1" applyBorder="1" applyAlignment="1">
      <alignment horizontal="right"/>
    </xf>
    <xf numFmtId="0" fontId="8" fillId="0" borderId="19" xfId="1" applyFont="1" applyBorder="1" applyAlignment="1">
      <alignment horizontal="right"/>
    </xf>
    <xf numFmtId="0" fontId="8" fillId="0" borderId="21" xfId="1" applyFont="1" applyBorder="1" applyAlignment="1">
      <alignment horizontal="right" vertical="center"/>
    </xf>
    <xf numFmtId="0" fontId="8" fillId="0" borderId="11" xfId="1" applyFont="1" applyBorder="1" applyAlignment="1">
      <alignment horizontal="right"/>
    </xf>
    <xf numFmtId="38" fontId="8" fillId="0" borderId="22" xfId="2" applyFont="1" applyBorder="1" applyAlignment="1">
      <alignment horizontal="right"/>
    </xf>
    <xf numFmtId="38" fontId="8" fillId="0" borderId="19" xfId="2" applyFont="1" applyBorder="1" applyAlignment="1">
      <alignment horizontal="right"/>
    </xf>
    <xf numFmtId="38" fontId="8" fillId="0" borderId="21" xfId="2" applyFont="1" applyBorder="1" applyAlignment="1">
      <alignment horizontal="right"/>
    </xf>
    <xf numFmtId="38" fontId="8" fillId="0" borderId="11" xfId="2" applyFont="1" applyBorder="1" applyAlignment="1">
      <alignment horizontal="right"/>
    </xf>
    <xf numFmtId="0" fontId="8" fillId="0" borderId="49" xfId="1" applyFont="1" applyBorder="1" applyAlignment="1">
      <alignment horizontal="right"/>
    </xf>
    <xf numFmtId="0" fontId="8" fillId="0" borderId="50" xfId="1" applyFont="1" applyBorder="1" applyAlignment="1">
      <alignment horizontal="right"/>
    </xf>
    <xf numFmtId="0" fontId="8" fillId="0" borderId="51" xfId="1" applyFont="1" applyBorder="1" applyAlignment="1">
      <alignment horizontal="right"/>
    </xf>
    <xf numFmtId="0" fontId="4" fillId="0" borderId="10" xfId="1" applyFont="1" applyBorder="1"/>
    <xf numFmtId="0" fontId="1" fillId="0" borderId="0" xfId="1"/>
    <xf numFmtId="0" fontId="1" fillId="0" borderId="20" xfId="1" applyBorder="1"/>
    <xf numFmtId="0" fontId="4" fillId="0" borderId="0" xfId="1" applyFont="1" applyBorder="1"/>
    <xf numFmtId="0" fontId="4" fillId="0" borderId="23" xfId="1" applyFont="1" applyBorder="1" applyAlignment="1">
      <alignment horizontal="distributed" vertical="center"/>
    </xf>
    <xf numFmtId="0" fontId="4" fillId="0" borderId="13" xfId="1" applyFont="1" applyBorder="1" applyAlignment="1">
      <alignment horizontal="distributed" vertical="center"/>
    </xf>
    <xf numFmtId="0" fontId="4" fillId="0" borderId="24" xfId="1" applyFont="1" applyBorder="1" applyAlignment="1">
      <alignment horizontal="distributed" vertical="center"/>
    </xf>
    <xf numFmtId="176" fontId="5" fillId="0" borderId="0" xfId="1" applyNumberFormat="1" applyFont="1" applyAlignment="1">
      <alignment horizontal="center"/>
    </xf>
    <xf numFmtId="0" fontId="5" fillId="0" borderId="2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distributed" vertical="center" wrapText="1" justifyLastLine="1"/>
    </xf>
    <xf numFmtId="0" fontId="5" fillId="0" borderId="6" xfId="1" applyFont="1" applyBorder="1" applyAlignment="1">
      <alignment horizontal="distributed" vertical="center" wrapText="1" justifyLastLine="1"/>
    </xf>
    <xf numFmtId="0" fontId="5" fillId="0" borderId="12" xfId="1" applyFont="1" applyBorder="1" applyAlignment="1">
      <alignment horizontal="distributed" vertical="center" wrapText="1" justifyLastLine="1"/>
    </xf>
    <xf numFmtId="0" fontId="5" fillId="0" borderId="3" xfId="1" applyFont="1" applyBorder="1" applyAlignment="1">
      <alignment horizontal="distributed" vertical="center" justifyLastLine="1"/>
    </xf>
    <xf numFmtId="0" fontId="5" fillId="0" borderId="4" xfId="1" applyFont="1" applyBorder="1" applyAlignment="1">
      <alignment horizontal="distributed" vertical="center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3" xfId="1" applyFont="1" applyBorder="1" applyAlignment="1">
      <alignment horizontal="center" vertical="center" justifyLastLine="1"/>
    </xf>
    <xf numFmtId="0" fontId="5" fillId="0" borderId="4" xfId="1" applyFont="1" applyBorder="1" applyAlignment="1">
      <alignment horizontal="center" vertical="center" justifyLastLine="1"/>
    </xf>
    <xf numFmtId="0" fontId="5" fillId="0" borderId="1" xfId="1" applyFont="1" applyBorder="1" applyAlignment="1">
      <alignment horizontal="center" vertical="center" justifyLastLine="1"/>
    </xf>
    <xf numFmtId="0" fontId="5" fillId="0" borderId="5" xfId="1" applyFont="1" applyBorder="1" applyAlignment="1">
      <alignment horizontal="center" vertical="center" justifyLastLine="1"/>
    </xf>
    <xf numFmtId="0" fontId="5" fillId="0" borderId="0" xfId="1" applyFont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wrapText="1" justifyLastLine="1"/>
    </xf>
    <xf numFmtId="0" fontId="4" fillId="0" borderId="15" xfId="1" applyFont="1" applyBorder="1" applyAlignment="1">
      <alignment horizontal="distributed" vertical="center" wrapText="1" justifyLastLine="1"/>
    </xf>
    <xf numFmtId="0" fontId="5" fillId="0" borderId="8" xfId="1" applyFont="1" applyBorder="1" applyAlignment="1">
      <alignment horizontal="center" vertical="center" justifyLastLine="1"/>
    </xf>
    <xf numFmtId="0" fontId="5" fillId="0" borderId="9" xfId="1" applyFont="1" applyBorder="1" applyAlignment="1">
      <alignment horizontal="center" vertical="center" justifyLastLine="1"/>
    </xf>
    <xf numFmtId="0" fontId="5" fillId="0" borderId="10" xfId="1" applyFont="1" applyBorder="1" applyAlignment="1">
      <alignment horizontal="distributed" vertical="center" justifyLastLine="1"/>
    </xf>
    <xf numFmtId="0" fontId="5" fillId="0" borderId="11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wrapText="1" justifyLastLine="1"/>
    </xf>
    <xf numFmtId="0" fontId="7" fillId="0" borderId="15" xfId="1" applyFont="1" applyBorder="1" applyAlignment="1">
      <alignment horizontal="distributed" vertical="center" wrapText="1" justifyLastLine="1"/>
    </xf>
    <xf numFmtId="0" fontId="4" fillId="0" borderId="8" xfId="1" applyFont="1" applyBorder="1" applyAlignment="1">
      <alignment horizontal="distributed" vertical="center"/>
    </xf>
  </cellXfs>
  <cellStyles count="3">
    <cellStyle name="桁区切り 2 2" xfId="2" xr:uid="{9B37A854-D7DB-4AF7-97F8-F006DAA95CBE}"/>
    <cellStyle name="標準" xfId="0" builtinId="0"/>
    <cellStyle name="標準 2" xfId="1" xr:uid="{12BD0386-5AF6-43CE-B8A7-16799CC617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01B16-9C13-40BB-9F10-EB02FE183A72}">
  <dimension ref="A1:Z101"/>
  <sheetViews>
    <sheetView tabSelected="1" view="pageBreakPreview" zoomScaleNormal="90" zoomScaleSheetLayoutView="100" workbookViewId="0">
      <pane xSplit="1" topLeftCell="B1" activePane="topRight" state="frozen"/>
      <selection activeCell="N25" sqref="N25"/>
      <selection pane="topRight"/>
    </sheetView>
  </sheetViews>
  <sheetFormatPr defaultColWidth="2.19921875" defaultRowHeight="13.2" x14ac:dyDescent="0.2"/>
  <cols>
    <col min="1" max="20" width="7.796875" style="102" customWidth="1"/>
    <col min="21" max="16384" width="2.19921875" style="102"/>
  </cols>
  <sheetData>
    <row r="1" spans="1:26" s="2" customFormat="1" ht="18" customHeight="1" x14ac:dyDescent="0.2">
      <c r="A1" s="1" t="s">
        <v>0</v>
      </c>
      <c r="Q1" s="3"/>
      <c r="R1" s="3"/>
      <c r="S1" s="3"/>
      <c r="T1" s="4"/>
    </row>
    <row r="2" spans="1:26" s="2" customFormat="1" ht="13.5" customHeight="1" x14ac:dyDescent="0.2">
      <c r="O2" s="4"/>
      <c r="S2" s="108">
        <v>45778</v>
      </c>
      <c r="T2" s="108"/>
    </row>
    <row r="3" spans="1:26" s="2" customFormat="1" ht="9" customHeight="1" x14ac:dyDescent="0.15">
      <c r="J3" s="5"/>
      <c r="K3" s="5"/>
      <c r="L3" s="5"/>
      <c r="T3" s="6"/>
    </row>
    <row r="4" spans="1:26" s="3" customFormat="1" ht="13.8" customHeight="1" x14ac:dyDescent="0.2">
      <c r="A4" s="109"/>
      <c r="B4" s="112" t="s">
        <v>1</v>
      </c>
      <c r="C4" s="115" t="s">
        <v>2</v>
      </c>
      <c r="D4" s="116"/>
      <c r="E4" s="116"/>
      <c r="F4" s="116"/>
      <c r="G4" s="117"/>
      <c r="H4" s="118" t="s">
        <v>3</v>
      </c>
      <c r="I4" s="119"/>
      <c r="J4" s="120"/>
      <c r="K4" s="120"/>
      <c r="L4" s="119"/>
      <c r="M4" s="119"/>
      <c r="N4" s="119"/>
      <c r="O4" s="119"/>
      <c r="P4" s="119"/>
      <c r="Q4" s="119"/>
      <c r="R4" s="119"/>
      <c r="S4" s="119"/>
      <c r="T4" s="121"/>
    </row>
    <row r="5" spans="1:26" s="3" customFormat="1" ht="13.8" customHeight="1" x14ac:dyDescent="0.2">
      <c r="A5" s="110"/>
      <c r="B5" s="113"/>
      <c r="C5" s="110" t="s">
        <v>4</v>
      </c>
      <c r="D5" s="122"/>
      <c r="E5" s="122"/>
      <c r="F5" s="122"/>
      <c r="G5" s="123" t="s">
        <v>5</v>
      </c>
      <c r="H5" s="125" t="s">
        <v>6</v>
      </c>
      <c r="I5" s="126"/>
      <c r="J5" s="126"/>
      <c r="K5" s="109" t="s">
        <v>7</v>
      </c>
      <c r="L5" s="127"/>
      <c r="M5" s="128"/>
      <c r="N5" s="122" t="s">
        <v>8</v>
      </c>
      <c r="O5" s="122"/>
      <c r="P5" s="122"/>
      <c r="Q5" s="109" t="s">
        <v>9</v>
      </c>
      <c r="R5" s="127"/>
      <c r="S5" s="128"/>
      <c r="T5" s="129" t="s">
        <v>10</v>
      </c>
    </row>
    <row r="6" spans="1:26" s="3" customFormat="1" ht="13.8" customHeight="1" x14ac:dyDescent="0.2">
      <c r="A6" s="111"/>
      <c r="B6" s="114"/>
      <c r="C6" s="7" t="s">
        <v>7</v>
      </c>
      <c r="D6" s="8" t="s">
        <v>8</v>
      </c>
      <c r="E6" s="8" t="s">
        <v>9</v>
      </c>
      <c r="F6" s="8" t="s">
        <v>6</v>
      </c>
      <c r="G6" s="124"/>
      <c r="H6" s="7" t="s">
        <v>11</v>
      </c>
      <c r="I6" s="8" t="s">
        <v>12</v>
      </c>
      <c r="J6" s="8" t="s">
        <v>13</v>
      </c>
      <c r="K6" s="7" t="s">
        <v>11</v>
      </c>
      <c r="L6" s="8" t="s">
        <v>12</v>
      </c>
      <c r="M6" s="9" t="s">
        <v>13</v>
      </c>
      <c r="N6" s="10" t="s">
        <v>11</v>
      </c>
      <c r="O6" s="8" t="s">
        <v>12</v>
      </c>
      <c r="P6" s="8" t="s">
        <v>13</v>
      </c>
      <c r="Q6" s="7" t="s">
        <v>11</v>
      </c>
      <c r="R6" s="8" t="s">
        <v>12</v>
      </c>
      <c r="S6" s="9" t="s">
        <v>13</v>
      </c>
      <c r="T6" s="130"/>
      <c r="U6" s="11"/>
    </row>
    <row r="7" spans="1:26" s="2" customFormat="1" ht="12" x14ac:dyDescent="0.15">
      <c r="A7" s="131" t="s">
        <v>14</v>
      </c>
      <c r="B7" s="12" t="s">
        <v>15</v>
      </c>
      <c r="C7" s="12"/>
      <c r="D7" s="13"/>
      <c r="E7" s="13"/>
      <c r="F7" s="14"/>
      <c r="G7" s="15"/>
      <c r="H7" s="16"/>
      <c r="I7" s="17"/>
      <c r="J7" s="18"/>
      <c r="K7" s="16"/>
      <c r="L7" s="17"/>
      <c r="M7" s="19"/>
      <c r="N7" s="20"/>
      <c r="O7" s="17"/>
      <c r="P7" s="20"/>
      <c r="Q7" s="21"/>
      <c r="R7" s="17"/>
      <c r="S7" s="19"/>
      <c r="T7" s="15"/>
      <c r="U7" s="22"/>
    </row>
    <row r="8" spans="1:26" s="2" customFormat="1" ht="11.25" customHeight="1" x14ac:dyDescent="0.15">
      <c r="A8" s="105"/>
      <c r="B8" s="23">
        <v>6</v>
      </c>
      <c r="C8" s="24">
        <v>19</v>
      </c>
      <c r="D8" s="25">
        <v>22</v>
      </c>
      <c r="E8" s="26">
        <v>21</v>
      </c>
      <c r="F8" s="27">
        <f>SUM(C8:E8)</f>
        <v>62</v>
      </c>
      <c r="G8" s="28">
        <v>27</v>
      </c>
      <c r="H8" s="29">
        <f>SUM(K8,N8,Q8)</f>
        <v>1067</v>
      </c>
      <c r="I8" s="30">
        <f>SUM(L8,O8,R8)</f>
        <v>1032</v>
      </c>
      <c r="J8" s="30">
        <f>SUM(H8:I8)</f>
        <v>2099</v>
      </c>
      <c r="K8" s="31">
        <v>337</v>
      </c>
      <c r="L8" s="32">
        <v>315</v>
      </c>
      <c r="M8" s="33">
        <f>SUM(K8:L8)</f>
        <v>652</v>
      </c>
      <c r="N8" s="34">
        <v>379</v>
      </c>
      <c r="O8" s="32">
        <v>357</v>
      </c>
      <c r="P8" s="34">
        <f>SUM(N8:O8)</f>
        <v>736</v>
      </c>
      <c r="Q8" s="31">
        <v>351</v>
      </c>
      <c r="R8" s="32">
        <v>360</v>
      </c>
      <c r="S8" s="33">
        <f>SUM(Q8:R8)</f>
        <v>711</v>
      </c>
      <c r="T8" s="35">
        <v>130</v>
      </c>
      <c r="U8" s="22"/>
      <c r="V8" s="104"/>
    </row>
    <row r="9" spans="1:26" s="2" customFormat="1" ht="11.25" customHeight="1" x14ac:dyDescent="0.15">
      <c r="A9" s="105" t="s">
        <v>16</v>
      </c>
      <c r="B9" s="36" t="s">
        <v>15</v>
      </c>
      <c r="C9" s="36"/>
      <c r="D9" s="37"/>
      <c r="E9" s="38"/>
      <c r="F9" s="39"/>
      <c r="G9" s="40"/>
      <c r="H9" s="41"/>
      <c r="I9" s="18"/>
      <c r="J9" s="42"/>
      <c r="K9" s="43"/>
      <c r="L9" s="44"/>
      <c r="M9" s="45"/>
      <c r="N9" s="46"/>
      <c r="O9" s="47"/>
      <c r="P9" s="48"/>
      <c r="Q9" s="49"/>
      <c r="R9" s="44"/>
      <c r="S9" s="45"/>
      <c r="T9" s="50"/>
    </row>
    <row r="10" spans="1:26" s="2" customFormat="1" ht="11.25" customHeight="1" x14ac:dyDescent="0.15">
      <c r="A10" s="105"/>
      <c r="B10" s="23">
        <v>5</v>
      </c>
      <c r="C10" s="24">
        <v>19</v>
      </c>
      <c r="D10" s="25">
        <v>19</v>
      </c>
      <c r="E10" s="25">
        <v>19</v>
      </c>
      <c r="F10" s="27">
        <f t="shared" ref="F10" si="0">SUM(C10:E10)</f>
        <v>57</v>
      </c>
      <c r="G10" s="28">
        <v>25</v>
      </c>
      <c r="H10" s="29">
        <f>SUM(K10,N10,Q10)</f>
        <v>1126</v>
      </c>
      <c r="I10" s="30">
        <f>SUM(L10,O10,R10)</f>
        <v>988</v>
      </c>
      <c r="J10" s="30">
        <f t="shared" ref="J10:J56" si="1">SUM(H10:I10)</f>
        <v>2114</v>
      </c>
      <c r="K10" s="31">
        <v>384</v>
      </c>
      <c r="L10" s="32">
        <v>294</v>
      </c>
      <c r="M10" s="33">
        <f t="shared" ref="M10:M58" si="2">SUM(K10:L10)</f>
        <v>678</v>
      </c>
      <c r="N10" s="51">
        <v>365</v>
      </c>
      <c r="O10" s="32">
        <v>344</v>
      </c>
      <c r="P10" s="34">
        <f t="shared" ref="P10:P56" si="3">SUM(N10:O10)</f>
        <v>709</v>
      </c>
      <c r="Q10" s="31">
        <v>377</v>
      </c>
      <c r="R10" s="32">
        <v>350</v>
      </c>
      <c r="S10" s="33">
        <f t="shared" ref="S10:S56" si="4">SUM(Q10:R10)</f>
        <v>727</v>
      </c>
      <c r="T10" s="52">
        <v>131</v>
      </c>
      <c r="Z10" s="104"/>
    </row>
    <row r="11" spans="1:26" s="2" customFormat="1" ht="11.25" customHeight="1" x14ac:dyDescent="0.15">
      <c r="A11" s="105" t="s">
        <v>17</v>
      </c>
      <c r="B11" s="36" t="s">
        <v>15</v>
      </c>
      <c r="C11" s="36"/>
      <c r="D11" s="37"/>
      <c r="E11" s="37"/>
      <c r="F11" s="39"/>
      <c r="G11" s="40"/>
      <c r="H11" s="41"/>
      <c r="I11" s="53"/>
      <c r="J11" s="42"/>
      <c r="K11" s="41"/>
      <c r="L11" s="44"/>
      <c r="M11" s="45"/>
      <c r="N11" s="54"/>
      <c r="O11" s="44"/>
      <c r="P11" s="48"/>
      <c r="Q11" s="49"/>
      <c r="R11" s="44"/>
      <c r="S11" s="45"/>
      <c r="T11" s="50"/>
      <c r="Z11" s="104"/>
    </row>
    <row r="12" spans="1:26" s="2" customFormat="1" ht="11.25" customHeight="1" x14ac:dyDescent="0.15">
      <c r="A12" s="105"/>
      <c r="B12" s="23">
        <v>3</v>
      </c>
      <c r="C12" s="24">
        <v>12</v>
      </c>
      <c r="D12" s="25">
        <v>14</v>
      </c>
      <c r="E12" s="25">
        <v>13</v>
      </c>
      <c r="F12" s="27">
        <f t="shared" ref="F12" si="5">SUM(C12:E12)</f>
        <v>39</v>
      </c>
      <c r="G12" s="28">
        <v>15</v>
      </c>
      <c r="H12" s="29">
        <f>SUM(K12,N12,Q12)</f>
        <v>762</v>
      </c>
      <c r="I12" s="30">
        <f>SUM(L12,O12,R12)</f>
        <v>672</v>
      </c>
      <c r="J12" s="30">
        <f t="shared" si="1"/>
        <v>1434</v>
      </c>
      <c r="K12" s="55">
        <v>225</v>
      </c>
      <c r="L12" s="56">
        <v>200</v>
      </c>
      <c r="M12" s="33">
        <f t="shared" si="2"/>
        <v>425</v>
      </c>
      <c r="N12" s="57">
        <v>267</v>
      </c>
      <c r="O12" s="56">
        <v>247</v>
      </c>
      <c r="P12" s="34">
        <f t="shared" si="3"/>
        <v>514</v>
      </c>
      <c r="Q12" s="55">
        <v>270</v>
      </c>
      <c r="R12" s="56">
        <v>225</v>
      </c>
      <c r="S12" s="52">
        <f t="shared" si="4"/>
        <v>495</v>
      </c>
      <c r="T12" s="58">
        <v>78</v>
      </c>
    </row>
    <row r="13" spans="1:26" s="2" customFormat="1" ht="11.25" customHeight="1" x14ac:dyDescent="0.15">
      <c r="A13" s="105" t="s">
        <v>18</v>
      </c>
      <c r="B13" s="36" t="s">
        <v>15</v>
      </c>
      <c r="C13" s="36"/>
      <c r="D13" s="37"/>
      <c r="E13" s="37"/>
      <c r="F13" s="39"/>
      <c r="G13" s="40"/>
      <c r="H13" s="41"/>
      <c r="I13" s="53"/>
      <c r="J13" s="42"/>
      <c r="K13" s="43"/>
      <c r="L13" s="47"/>
      <c r="M13" s="45"/>
      <c r="N13" s="54"/>
      <c r="O13" s="47"/>
      <c r="P13" s="48"/>
      <c r="Q13" s="49"/>
      <c r="R13" s="44"/>
      <c r="S13" s="59"/>
      <c r="T13" s="60"/>
    </row>
    <row r="14" spans="1:26" s="2" customFormat="1" ht="11.25" customHeight="1" x14ac:dyDescent="0.15">
      <c r="A14" s="105"/>
      <c r="B14" s="23">
        <v>3</v>
      </c>
      <c r="C14" s="23">
        <v>12</v>
      </c>
      <c r="D14" s="27">
        <v>12</v>
      </c>
      <c r="E14" s="27">
        <v>12</v>
      </c>
      <c r="F14" s="27">
        <f t="shared" ref="F14" si="6">SUM(C14:E14)</f>
        <v>36</v>
      </c>
      <c r="G14" s="28">
        <v>11</v>
      </c>
      <c r="H14" s="29">
        <f>SUM(K14,N14,Q14)</f>
        <v>733</v>
      </c>
      <c r="I14" s="30">
        <f>SUM(L14,O14,R14)</f>
        <v>626</v>
      </c>
      <c r="J14" s="30">
        <f t="shared" si="1"/>
        <v>1359</v>
      </c>
      <c r="K14" s="55">
        <v>223</v>
      </c>
      <c r="L14" s="56">
        <v>227</v>
      </c>
      <c r="M14" s="33">
        <f t="shared" si="2"/>
        <v>450</v>
      </c>
      <c r="N14" s="57">
        <v>244</v>
      </c>
      <c r="O14" s="56">
        <v>209</v>
      </c>
      <c r="P14" s="34">
        <f t="shared" si="3"/>
        <v>453</v>
      </c>
      <c r="Q14" s="61">
        <v>266</v>
      </c>
      <c r="R14" s="56">
        <v>190</v>
      </c>
      <c r="S14" s="52">
        <f t="shared" si="4"/>
        <v>456</v>
      </c>
      <c r="T14" s="58">
        <v>64</v>
      </c>
    </row>
    <row r="15" spans="1:26" s="2" customFormat="1" ht="11.25" customHeight="1" x14ac:dyDescent="0.15">
      <c r="A15" s="105" t="s">
        <v>19</v>
      </c>
      <c r="B15" s="36" t="s">
        <v>15</v>
      </c>
      <c r="C15" s="36"/>
      <c r="D15" s="37"/>
      <c r="E15" s="37"/>
      <c r="F15" s="39"/>
      <c r="G15" s="40"/>
      <c r="H15" s="41"/>
      <c r="I15" s="18"/>
      <c r="J15" s="42"/>
      <c r="K15" s="43"/>
      <c r="L15" s="47"/>
      <c r="M15" s="45"/>
      <c r="N15" s="54"/>
      <c r="O15" s="44"/>
      <c r="P15" s="48"/>
      <c r="Q15" s="43"/>
      <c r="R15" s="44"/>
      <c r="S15" s="59"/>
      <c r="T15" s="60"/>
    </row>
    <row r="16" spans="1:26" s="2" customFormat="1" ht="11.25" customHeight="1" x14ac:dyDescent="0.15">
      <c r="A16" s="105"/>
      <c r="B16" s="23">
        <v>3</v>
      </c>
      <c r="C16" s="23">
        <v>13</v>
      </c>
      <c r="D16" s="27">
        <v>11</v>
      </c>
      <c r="E16" s="27">
        <v>11</v>
      </c>
      <c r="F16" s="27">
        <f t="shared" ref="F16" si="7">SUM(C16:E16)</f>
        <v>35</v>
      </c>
      <c r="G16" s="28">
        <v>14</v>
      </c>
      <c r="H16" s="29">
        <f>SUM(K16,N16,Q16)</f>
        <v>685</v>
      </c>
      <c r="I16" s="30">
        <f>SUM(L16,O16,R16)</f>
        <v>643</v>
      </c>
      <c r="J16" s="30">
        <f t="shared" si="1"/>
        <v>1328</v>
      </c>
      <c r="K16" s="55">
        <v>235</v>
      </c>
      <c r="L16" s="56">
        <v>243</v>
      </c>
      <c r="M16" s="33">
        <f t="shared" si="2"/>
        <v>478</v>
      </c>
      <c r="N16" s="57">
        <v>212</v>
      </c>
      <c r="O16" s="56">
        <v>202</v>
      </c>
      <c r="P16" s="34">
        <f t="shared" si="3"/>
        <v>414</v>
      </c>
      <c r="Q16" s="55">
        <v>238</v>
      </c>
      <c r="R16" s="56">
        <v>198</v>
      </c>
      <c r="S16" s="52">
        <f t="shared" si="4"/>
        <v>436</v>
      </c>
      <c r="T16" s="58">
        <v>79</v>
      </c>
    </row>
    <row r="17" spans="1:20" s="2" customFormat="1" ht="11.25" customHeight="1" x14ac:dyDescent="0.15">
      <c r="A17" s="105" t="s">
        <v>20</v>
      </c>
      <c r="B17" s="36" t="s">
        <v>15</v>
      </c>
      <c r="C17" s="36"/>
      <c r="D17" s="37"/>
      <c r="E17" s="37"/>
      <c r="F17" s="39"/>
      <c r="G17" s="62"/>
      <c r="H17" s="41"/>
      <c r="I17" s="18"/>
      <c r="J17" s="42"/>
      <c r="K17" s="43"/>
      <c r="L17" s="47"/>
      <c r="M17" s="59"/>
      <c r="N17" s="54"/>
      <c r="O17" s="44"/>
      <c r="P17" s="48"/>
      <c r="Q17" s="63"/>
      <c r="R17" s="44"/>
      <c r="S17" s="59"/>
      <c r="T17" s="50"/>
    </row>
    <row r="18" spans="1:20" s="2" customFormat="1" ht="11.25" customHeight="1" x14ac:dyDescent="0.15">
      <c r="A18" s="105"/>
      <c r="B18" s="23">
        <v>3</v>
      </c>
      <c r="C18" s="23">
        <v>17</v>
      </c>
      <c r="D18" s="27">
        <v>15</v>
      </c>
      <c r="E18" s="27">
        <v>15</v>
      </c>
      <c r="F18" s="27">
        <f t="shared" ref="F18" si="8">SUM(C18:E18)</f>
        <v>47</v>
      </c>
      <c r="G18" s="28">
        <v>21</v>
      </c>
      <c r="H18" s="29">
        <f>SUM(K18,N18,Q18)</f>
        <v>955</v>
      </c>
      <c r="I18" s="30">
        <f>SUM(L18,O18,R18)</f>
        <v>852</v>
      </c>
      <c r="J18" s="30">
        <f t="shared" si="1"/>
        <v>1807</v>
      </c>
      <c r="K18" s="55">
        <v>345</v>
      </c>
      <c r="L18" s="56">
        <v>306</v>
      </c>
      <c r="M18" s="52">
        <f t="shared" si="2"/>
        <v>651</v>
      </c>
      <c r="N18" s="57">
        <v>317</v>
      </c>
      <c r="O18" s="56">
        <v>262</v>
      </c>
      <c r="P18" s="34">
        <f t="shared" si="3"/>
        <v>579</v>
      </c>
      <c r="Q18" s="55">
        <v>293</v>
      </c>
      <c r="R18" s="56">
        <v>284</v>
      </c>
      <c r="S18" s="52">
        <f t="shared" si="4"/>
        <v>577</v>
      </c>
      <c r="T18" s="58">
        <v>111</v>
      </c>
    </row>
    <row r="19" spans="1:20" s="2" customFormat="1" ht="11.25" customHeight="1" x14ac:dyDescent="0.15">
      <c r="A19" s="105" t="s">
        <v>21</v>
      </c>
      <c r="B19" s="36" t="s">
        <v>15</v>
      </c>
      <c r="C19" s="36"/>
      <c r="D19" s="37"/>
      <c r="E19" s="37"/>
      <c r="F19" s="39"/>
      <c r="G19" s="40"/>
      <c r="H19" s="43"/>
      <c r="I19" s="44"/>
      <c r="J19" s="42"/>
      <c r="K19" s="43"/>
      <c r="L19" s="44"/>
      <c r="M19" s="59"/>
      <c r="N19" s="64"/>
      <c r="O19" s="44"/>
      <c r="P19" s="48"/>
      <c r="Q19" s="49"/>
      <c r="R19" s="44"/>
      <c r="S19" s="59"/>
      <c r="T19" s="60"/>
    </row>
    <row r="20" spans="1:20" s="2" customFormat="1" ht="11.25" customHeight="1" x14ac:dyDescent="0.15">
      <c r="A20" s="105"/>
      <c r="B20" s="23">
        <v>5</v>
      </c>
      <c r="C20" s="23">
        <v>14</v>
      </c>
      <c r="D20" s="27">
        <v>14</v>
      </c>
      <c r="E20" s="27">
        <v>15</v>
      </c>
      <c r="F20" s="27">
        <f t="shared" ref="F20" si="9">SUM(C20:E20)</f>
        <v>43</v>
      </c>
      <c r="G20" s="28">
        <v>20</v>
      </c>
      <c r="H20" s="29">
        <f>SUM(K20,N20,Q20)</f>
        <v>794</v>
      </c>
      <c r="I20" s="30">
        <f>SUM(L20,O20,R20)</f>
        <v>728</v>
      </c>
      <c r="J20" s="30">
        <f t="shared" si="1"/>
        <v>1522</v>
      </c>
      <c r="K20" s="31">
        <v>274</v>
      </c>
      <c r="L20" s="32">
        <v>233</v>
      </c>
      <c r="M20" s="52">
        <f t="shared" si="2"/>
        <v>507</v>
      </c>
      <c r="N20" s="51">
        <v>244</v>
      </c>
      <c r="O20" s="32">
        <v>251</v>
      </c>
      <c r="P20" s="30">
        <f t="shared" si="3"/>
        <v>495</v>
      </c>
      <c r="Q20" s="31">
        <v>276</v>
      </c>
      <c r="R20" s="32">
        <v>244</v>
      </c>
      <c r="S20" s="52">
        <f t="shared" si="4"/>
        <v>520</v>
      </c>
      <c r="T20" s="52">
        <v>97</v>
      </c>
    </row>
    <row r="21" spans="1:20" s="2" customFormat="1" ht="11.25" customHeight="1" x14ac:dyDescent="0.15">
      <c r="A21" s="105" t="s">
        <v>22</v>
      </c>
      <c r="B21" s="36" t="s">
        <v>15</v>
      </c>
      <c r="C21" s="36"/>
      <c r="D21" s="37"/>
      <c r="E21" s="37"/>
      <c r="F21" s="39"/>
      <c r="G21" s="40"/>
      <c r="H21" s="41"/>
      <c r="I21" s="47"/>
      <c r="J21" s="65"/>
      <c r="K21" s="43"/>
      <c r="L21" s="47"/>
      <c r="M21" s="66"/>
      <c r="N21" s="64"/>
      <c r="O21" s="44"/>
      <c r="P21" s="42"/>
      <c r="Q21" s="63"/>
      <c r="R21" s="44"/>
      <c r="S21" s="59"/>
      <c r="T21" s="50"/>
    </row>
    <row r="22" spans="1:20" s="2" customFormat="1" ht="11.25" customHeight="1" x14ac:dyDescent="0.15">
      <c r="A22" s="105"/>
      <c r="B22" s="23">
        <v>4</v>
      </c>
      <c r="C22" s="23">
        <v>12</v>
      </c>
      <c r="D22" s="27">
        <v>12</v>
      </c>
      <c r="E22" s="27">
        <v>12</v>
      </c>
      <c r="F22" s="27">
        <f t="shared" ref="F22:F46" si="10">SUM(C22:E22)</f>
        <v>36</v>
      </c>
      <c r="G22" s="28">
        <v>16</v>
      </c>
      <c r="H22" s="29">
        <f>SUM(K22,N22,Q22)</f>
        <v>666</v>
      </c>
      <c r="I22" s="30">
        <f>SUM(L22,O22,R22)</f>
        <v>575</v>
      </c>
      <c r="J22" s="30">
        <f t="shared" si="1"/>
        <v>1241</v>
      </c>
      <c r="K22" s="31">
        <v>216</v>
      </c>
      <c r="L22" s="32">
        <v>175</v>
      </c>
      <c r="M22" s="52">
        <f t="shared" si="2"/>
        <v>391</v>
      </c>
      <c r="N22" s="51">
        <v>228</v>
      </c>
      <c r="O22" s="32">
        <v>181</v>
      </c>
      <c r="P22" s="30">
        <f t="shared" si="3"/>
        <v>409</v>
      </c>
      <c r="Q22" s="31">
        <v>222</v>
      </c>
      <c r="R22" s="32">
        <v>219</v>
      </c>
      <c r="S22" s="52">
        <f t="shared" si="4"/>
        <v>441</v>
      </c>
      <c r="T22" s="52">
        <v>80</v>
      </c>
    </row>
    <row r="23" spans="1:20" s="2" customFormat="1" ht="11.25" customHeight="1" x14ac:dyDescent="0.15">
      <c r="A23" s="105" t="s">
        <v>23</v>
      </c>
      <c r="B23" s="36" t="s">
        <v>15</v>
      </c>
      <c r="C23" s="36"/>
      <c r="D23" s="37"/>
      <c r="E23" s="37"/>
      <c r="F23" s="39"/>
      <c r="G23" s="62"/>
      <c r="H23" s="67"/>
      <c r="I23" s="68"/>
      <c r="J23" s="42"/>
      <c r="K23" s="69"/>
      <c r="L23" s="70"/>
      <c r="M23" s="59"/>
      <c r="N23" s="48"/>
      <c r="O23" s="68"/>
      <c r="P23" s="48"/>
      <c r="Q23" s="71"/>
      <c r="R23" s="70"/>
      <c r="S23" s="59"/>
      <c r="T23" s="72"/>
    </row>
    <row r="24" spans="1:20" s="2" customFormat="1" ht="11.25" customHeight="1" x14ac:dyDescent="0.15">
      <c r="A24" s="105"/>
      <c r="B24" s="23">
        <v>3</v>
      </c>
      <c r="C24" s="23">
        <v>14</v>
      </c>
      <c r="D24" s="27">
        <v>14</v>
      </c>
      <c r="E24" s="27">
        <v>13</v>
      </c>
      <c r="F24" s="27">
        <f t="shared" ref="F24:F48" si="11">SUM(C24:E24)</f>
        <v>41</v>
      </c>
      <c r="G24" s="28">
        <v>13</v>
      </c>
      <c r="H24" s="29">
        <f>SUM(K24,N24,Q24)</f>
        <v>802</v>
      </c>
      <c r="I24" s="30">
        <f>SUM(L24,O24,R24)</f>
        <v>763</v>
      </c>
      <c r="J24" s="30">
        <f t="shared" si="1"/>
        <v>1565</v>
      </c>
      <c r="K24" s="31">
        <v>246</v>
      </c>
      <c r="L24" s="32">
        <v>253</v>
      </c>
      <c r="M24" s="52">
        <f t="shared" si="2"/>
        <v>499</v>
      </c>
      <c r="N24" s="51">
        <v>283</v>
      </c>
      <c r="O24" s="32">
        <v>267</v>
      </c>
      <c r="P24" s="30">
        <f t="shared" si="3"/>
        <v>550</v>
      </c>
      <c r="Q24" s="31">
        <v>273</v>
      </c>
      <c r="R24" s="32">
        <v>243</v>
      </c>
      <c r="S24" s="52">
        <f t="shared" si="4"/>
        <v>516</v>
      </c>
      <c r="T24" s="52">
        <v>69</v>
      </c>
    </row>
    <row r="25" spans="1:20" s="2" customFormat="1" ht="11.25" customHeight="1" x14ac:dyDescent="0.15">
      <c r="A25" s="105" t="s">
        <v>24</v>
      </c>
      <c r="B25" s="36" t="s">
        <v>15</v>
      </c>
      <c r="C25" s="36"/>
      <c r="D25" s="37"/>
      <c r="E25" s="37"/>
      <c r="F25" s="39"/>
      <c r="G25" s="40"/>
      <c r="H25" s="69"/>
      <c r="I25" s="42"/>
      <c r="J25" s="42"/>
      <c r="K25" s="69"/>
      <c r="L25" s="68"/>
      <c r="M25" s="59"/>
      <c r="N25" s="48"/>
      <c r="O25" s="68"/>
      <c r="P25" s="42"/>
      <c r="Q25" s="73"/>
      <c r="R25" s="74"/>
      <c r="S25" s="72"/>
      <c r="T25" s="59"/>
    </row>
    <row r="26" spans="1:20" s="2" customFormat="1" ht="11.25" customHeight="1" x14ac:dyDescent="0.15">
      <c r="A26" s="105"/>
      <c r="B26" s="23">
        <v>4</v>
      </c>
      <c r="C26" s="23">
        <v>7</v>
      </c>
      <c r="D26" s="27">
        <v>8</v>
      </c>
      <c r="E26" s="27">
        <v>9</v>
      </c>
      <c r="F26" s="27">
        <f t="shared" ref="F26:F50" si="12">SUM(C26:E26)</f>
        <v>24</v>
      </c>
      <c r="G26" s="28">
        <v>11</v>
      </c>
      <c r="H26" s="29">
        <f>SUM(K26,N26,Q26)</f>
        <v>366</v>
      </c>
      <c r="I26" s="30">
        <f>SUM(L26,O26,R26)</f>
        <v>386</v>
      </c>
      <c r="J26" s="30">
        <f t="shared" si="1"/>
        <v>752</v>
      </c>
      <c r="K26" s="31">
        <v>123</v>
      </c>
      <c r="L26" s="32">
        <v>102</v>
      </c>
      <c r="M26" s="33">
        <f t="shared" si="2"/>
        <v>225</v>
      </c>
      <c r="N26" s="51">
        <v>115</v>
      </c>
      <c r="O26" s="32">
        <v>122</v>
      </c>
      <c r="P26" s="30">
        <f t="shared" si="3"/>
        <v>237</v>
      </c>
      <c r="Q26" s="31">
        <v>128</v>
      </c>
      <c r="R26" s="51">
        <v>162</v>
      </c>
      <c r="S26" s="52">
        <f t="shared" si="4"/>
        <v>290</v>
      </c>
      <c r="T26" s="52">
        <v>64</v>
      </c>
    </row>
    <row r="27" spans="1:20" s="2" customFormat="1" ht="11.25" customHeight="1" x14ac:dyDescent="0.15">
      <c r="A27" s="105" t="s">
        <v>25</v>
      </c>
      <c r="B27" s="36" t="s">
        <v>15</v>
      </c>
      <c r="C27" s="36"/>
      <c r="D27" s="37"/>
      <c r="E27" s="37"/>
      <c r="F27" s="39"/>
      <c r="G27" s="62"/>
      <c r="H27" s="67"/>
      <c r="I27" s="65"/>
      <c r="J27" s="42"/>
      <c r="K27" s="69"/>
      <c r="L27" s="70"/>
      <c r="M27" s="59"/>
      <c r="N27" s="48"/>
      <c r="O27" s="68"/>
      <c r="P27" s="42"/>
      <c r="Q27" s="71"/>
      <c r="R27" s="75"/>
      <c r="S27" s="59"/>
      <c r="T27" s="59"/>
    </row>
    <row r="28" spans="1:20" s="2" customFormat="1" ht="11.25" customHeight="1" x14ac:dyDescent="0.15">
      <c r="A28" s="105"/>
      <c r="B28" s="23">
        <v>4</v>
      </c>
      <c r="C28" s="23">
        <v>18</v>
      </c>
      <c r="D28" s="27">
        <v>17</v>
      </c>
      <c r="E28" s="27">
        <v>18</v>
      </c>
      <c r="F28" s="27">
        <f t="shared" ref="F28:F52" si="13">SUM(C28:E28)</f>
        <v>53</v>
      </c>
      <c r="G28" s="28">
        <v>23</v>
      </c>
      <c r="H28" s="29">
        <f>SUM(K28,N28,Q28)</f>
        <v>1061</v>
      </c>
      <c r="I28" s="30">
        <f>SUM(L28,O28,R28)</f>
        <v>938</v>
      </c>
      <c r="J28" s="30">
        <f t="shared" si="1"/>
        <v>1999</v>
      </c>
      <c r="K28" s="31">
        <v>330</v>
      </c>
      <c r="L28" s="51">
        <v>328</v>
      </c>
      <c r="M28" s="52">
        <f t="shared" si="2"/>
        <v>658</v>
      </c>
      <c r="N28" s="51">
        <v>356</v>
      </c>
      <c r="O28" s="32">
        <v>304</v>
      </c>
      <c r="P28" s="30">
        <f t="shared" si="3"/>
        <v>660</v>
      </c>
      <c r="Q28" s="31">
        <v>375</v>
      </c>
      <c r="R28" s="51">
        <v>306</v>
      </c>
      <c r="S28" s="52">
        <f t="shared" si="4"/>
        <v>681</v>
      </c>
      <c r="T28" s="52">
        <v>137</v>
      </c>
    </row>
    <row r="29" spans="1:20" s="2" customFormat="1" ht="11.25" customHeight="1" x14ac:dyDescent="0.15">
      <c r="A29" s="105" t="s">
        <v>26</v>
      </c>
      <c r="B29" s="36" t="s">
        <v>15</v>
      </c>
      <c r="C29" s="36"/>
      <c r="D29" s="37"/>
      <c r="E29" s="37"/>
      <c r="F29" s="39"/>
      <c r="G29" s="62"/>
      <c r="H29" s="67"/>
      <c r="I29" s="68"/>
      <c r="J29" s="42"/>
      <c r="K29" s="71"/>
      <c r="L29" s="75"/>
      <c r="M29" s="59"/>
      <c r="N29" s="74"/>
      <c r="O29" s="70"/>
      <c r="P29" s="48"/>
      <c r="Q29" s="71"/>
      <c r="R29" s="75"/>
      <c r="S29" s="59"/>
      <c r="T29" s="59"/>
    </row>
    <row r="30" spans="1:20" s="2" customFormat="1" ht="11.25" customHeight="1" x14ac:dyDescent="0.15">
      <c r="A30" s="105"/>
      <c r="B30" s="23">
        <v>6</v>
      </c>
      <c r="C30" s="23">
        <v>27</v>
      </c>
      <c r="D30" s="27">
        <v>29</v>
      </c>
      <c r="E30" s="27">
        <v>29</v>
      </c>
      <c r="F30" s="27">
        <f t="shared" ref="F30:F54" si="14">SUM(C30:E30)</f>
        <v>85</v>
      </c>
      <c r="G30" s="28">
        <v>35</v>
      </c>
      <c r="H30" s="29">
        <f>SUM(K30,N30,Q30)</f>
        <v>1661</v>
      </c>
      <c r="I30" s="30">
        <f>SUM(L30,O30,R30)</f>
        <v>1576</v>
      </c>
      <c r="J30" s="30">
        <f t="shared" si="1"/>
        <v>3237</v>
      </c>
      <c r="K30" s="31">
        <v>553</v>
      </c>
      <c r="L30" s="51">
        <v>514</v>
      </c>
      <c r="M30" s="33">
        <f t="shared" si="2"/>
        <v>1067</v>
      </c>
      <c r="N30" s="51">
        <v>573</v>
      </c>
      <c r="O30" s="32">
        <v>541</v>
      </c>
      <c r="P30" s="34">
        <f t="shared" si="3"/>
        <v>1114</v>
      </c>
      <c r="Q30" s="31">
        <v>535</v>
      </c>
      <c r="R30" s="51">
        <v>521</v>
      </c>
      <c r="S30" s="52">
        <f t="shared" si="4"/>
        <v>1056</v>
      </c>
      <c r="T30" s="52">
        <v>199</v>
      </c>
    </row>
    <row r="31" spans="1:20" s="2" customFormat="1" ht="11.25" customHeight="1" x14ac:dyDescent="0.15">
      <c r="A31" s="105" t="s">
        <v>27</v>
      </c>
      <c r="B31" s="36" t="s">
        <v>15</v>
      </c>
      <c r="C31" s="36"/>
      <c r="D31" s="37"/>
      <c r="E31" s="37"/>
      <c r="F31" s="39"/>
      <c r="G31" s="40"/>
      <c r="H31" s="67"/>
      <c r="I31" s="65"/>
      <c r="J31" s="42"/>
      <c r="K31" s="69"/>
      <c r="L31" s="68"/>
      <c r="M31" s="59"/>
      <c r="N31" s="75"/>
      <c r="O31" s="68"/>
      <c r="P31" s="48"/>
      <c r="Q31" s="73"/>
      <c r="R31" s="75"/>
      <c r="S31" s="59"/>
      <c r="T31" s="59"/>
    </row>
    <row r="32" spans="1:20" s="2" customFormat="1" ht="11.25" customHeight="1" x14ac:dyDescent="0.15">
      <c r="A32" s="105"/>
      <c r="B32" s="23">
        <v>8</v>
      </c>
      <c r="C32" s="23">
        <v>30</v>
      </c>
      <c r="D32" s="27">
        <v>28</v>
      </c>
      <c r="E32" s="27">
        <v>30</v>
      </c>
      <c r="F32" s="27">
        <f t="shared" ref="F32" si="15">SUM(C32:E32)</f>
        <v>88</v>
      </c>
      <c r="G32" s="28">
        <v>44</v>
      </c>
      <c r="H32" s="29">
        <f>SUM(K32,N32,Q32)</f>
        <v>1657</v>
      </c>
      <c r="I32" s="30">
        <f>SUM(L32,O32,R32)</f>
        <v>1567</v>
      </c>
      <c r="J32" s="30">
        <f t="shared" si="1"/>
        <v>3224</v>
      </c>
      <c r="K32" s="31">
        <v>554</v>
      </c>
      <c r="L32" s="32">
        <v>526</v>
      </c>
      <c r="M32" s="33">
        <f t="shared" si="2"/>
        <v>1080</v>
      </c>
      <c r="N32" s="51">
        <v>537</v>
      </c>
      <c r="O32" s="32">
        <v>521</v>
      </c>
      <c r="P32" s="34">
        <f t="shared" si="3"/>
        <v>1058</v>
      </c>
      <c r="Q32" s="31">
        <v>566</v>
      </c>
      <c r="R32" s="51">
        <v>520</v>
      </c>
      <c r="S32" s="52">
        <f t="shared" si="4"/>
        <v>1086</v>
      </c>
      <c r="T32" s="52">
        <v>250</v>
      </c>
    </row>
    <row r="33" spans="1:20" s="2" customFormat="1" ht="11.25" customHeight="1" x14ac:dyDescent="0.15">
      <c r="A33" s="105" t="s">
        <v>28</v>
      </c>
      <c r="B33" s="36" t="s">
        <v>15</v>
      </c>
      <c r="C33" s="36"/>
      <c r="D33" s="37"/>
      <c r="E33" s="37"/>
      <c r="F33" s="39"/>
      <c r="G33" s="40"/>
      <c r="H33" s="67"/>
      <c r="I33" s="65"/>
      <c r="J33" s="42"/>
      <c r="K33" s="69"/>
      <c r="L33" s="70"/>
      <c r="M33" s="59"/>
      <c r="N33" s="75"/>
      <c r="O33" s="68"/>
      <c r="P33" s="48"/>
      <c r="Q33" s="73"/>
      <c r="R33" s="68"/>
      <c r="S33" s="59"/>
      <c r="T33" s="72"/>
    </row>
    <row r="34" spans="1:20" s="2" customFormat="1" ht="11.25" customHeight="1" x14ac:dyDescent="0.15">
      <c r="A34" s="105"/>
      <c r="B34" s="23">
        <v>4</v>
      </c>
      <c r="C34" s="23">
        <v>15</v>
      </c>
      <c r="D34" s="27">
        <v>13</v>
      </c>
      <c r="E34" s="27">
        <v>14</v>
      </c>
      <c r="F34" s="27">
        <f t="shared" si="10"/>
        <v>42</v>
      </c>
      <c r="G34" s="28">
        <v>21</v>
      </c>
      <c r="H34" s="29">
        <f>SUM(K34,N34,Q34)</f>
        <v>808</v>
      </c>
      <c r="I34" s="30">
        <f>SUM(L34,O34,R34)</f>
        <v>703</v>
      </c>
      <c r="J34" s="30">
        <f t="shared" si="1"/>
        <v>1511</v>
      </c>
      <c r="K34" s="31">
        <v>297</v>
      </c>
      <c r="L34" s="32">
        <v>230</v>
      </c>
      <c r="M34" s="52">
        <f t="shared" si="2"/>
        <v>527</v>
      </c>
      <c r="N34" s="51">
        <v>239</v>
      </c>
      <c r="O34" s="32">
        <v>249</v>
      </c>
      <c r="P34" s="34">
        <f t="shared" si="3"/>
        <v>488</v>
      </c>
      <c r="Q34" s="29">
        <v>272</v>
      </c>
      <c r="R34" s="32">
        <v>224</v>
      </c>
      <c r="S34" s="33">
        <f t="shared" si="4"/>
        <v>496</v>
      </c>
      <c r="T34" s="52">
        <v>118</v>
      </c>
    </row>
    <row r="35" spans="1:20" s="2" customFormat="1" ht="11.25" customHeight="1" x14ac:dyDescent="0.15">
      <c r="A35" s="105" t="s">
        <v>29</v>
      </c>
      <c r="B35" s="36" t="s">
        <v>15</v>
      </c>
      <c r="C35" s="36"/>
      <c r="D35" s="37"/>
      <c r="E35" s="37"/>
      <c r="F35" s="39"/>
      <c r="G35" s="62"/>
      <c r="H35" s="67"/>
      <c r="I35" s="42"/>
      <c r="J35" s="42"/>
      <c r="K35" s="69"/>
      <c r="L35" s="70"/>
      <c r="M35" s="59"/>
      <c r="N35" s="76"/>
      <c r="O35" s="68"/>
      <c r="P35" s="42"/>
      <c r="Q35" s="67"/>
      <c r="R35" s="68"/>
      <c r="S35" s="45"/>
      <c r="T35" s="59"/>
    </row>
    <row r="36" spans="1:20" s="2" customFormat="1" ht="11.25" customHeight="1" x14ac:dyDescent="0.15">
      <c r="A36" s="105"/>
      <c r="B36" s="23">
        <v>7</v>
      </c>
      <c r="C36" s="23">
        <v>19</v>
      </c>
      <c r="D36" s="27">
        <v>19</v>
      </c>
      <c r="E36" s="27">
        <v>21</v>
      </c>
      <c r="F36" s="27">
        <f t="shared" si="11"/>
        <v>59</v>
      </c>
      <c r="G36" s="28">
        <v>26</v>
      </c>
      <c r="H36" s="29">
        <f>SUM(K36,N36,Q36)</f>
        <v>977</v>
      </c>
      <c r="I36" s="30">
        <f>SUM(L36,O36,R36)</f>
        <v>945</v>
      </c>
      <c r="J36" s="30">
        <f t="shared" si="1"/>
        <v>1922</v>
      </c>
      <c r="K36" s="31">
        <v>309</v>
      </c>
      <c r="L36" s="32">
        <v>303</v>
      </c>
      <c r="M36" s="52">
        <f t="shared" si="2"/>
        <v>612</v>
      </c>
      <c r="N36" s="34">
        <v>304</v>
      </c>
      <c r="O36" s="32">
        <v>303</v>
      </c>
      <c r="P36" s="30">
        <f t="shared" si="3"/>
        <v>607</v>
      </c>
      <c r="Q36" s="31">
        <v>364</v>
      </c>
      <c r="R36" s="51">
        <v>339</v>
      </c>
      <c r="S36" s="33">
        <f t="shared" si="4"/>
        <v>703</v>
      </c>
      <c r="T36" s="52">
        <v>136</v>
      </c>
    </row>
    <row r="37" spans="1:20" s="2" customFormat="1" ht="11.25" customHeight="1" x14ac:dyDescent="0.15">
      <c r="A37" s="105" t="s">
        <v>30</v>
      </c>
      <c r="B37" s="36" t="s">
        <v>15</v>
      </c>
      <c r="C37" s="36"/>
      <c r="D37" s="37"/>
      <c r="E37" s="37"/>
      <c r="F37" s="39"/>
      <c r="G37" s="40"/>
      <c r="H37" s="67"/>
      <c r="I37" s="65"/>
      <c r="J37" s="42"/>
      <c r="K37" s="69"/>
      <c r="L37" s="68"/>
      <c r="M37" s="59"/>
      <c r="N37" s="48"/>
      <c r="O37" s="68"/>
      <c r="P37" s="42"/>
      <c r="Q37" s="71"/>
      <c r="R37" s="75"/>
      <c r="S37" s="45"/>
      <c r="T37" s="59"/>
    </row>
    <row r="38" spans="1:20" s="2" customFormat="1" ht="11.25" customHeight="1" x14ac:dyDescent="0.15">
      <c r="A38" s="105"/>
      <c r="B38" s="23">
        <v>4</v>
      </c>
      <c r="C38" s="23">
        <v>15</v>
      </c>
      <c r="D38" s="27">
        <v>15</v>
      </c>
      <c r="E38" s="27">
        <v>15</v>
      </c>
      <c r="F38" s="27">
        <f t="shared" si="12"/>
        <v>45</v>
      </c>
      <c r="G38" s="28">
        <v>21</v>
      </c>
      <c r="H38" s="29">
        <f>SUM(K38,N38,Q38)</f>
        <v>863</v>
      </c>
      <c r="I38" s="30">
        <f>SUM(L38,O38,R38)</f>
        <v>813</v>
      </c>
      <c r="J38" s="30">
        <f t="shared" si="1"/>
        <v>1676</v>
      </c>
      <c r="K38" s="31">
        <v>283</v>
      </c>
      <c r="L38" s="32">
        <v>280</v>
      </c>
      <c r="M38" s="52">
        <f t="shared" si="2"/>
        <v>563</v>
      </c>
      <c r="N38" s="34">
        <v>272</v>
      </c>
      <c r="O38" s="32">
        <v>268</v>
      </c>
      <c r="P38" s="30">
        <f t="shared" si="3"/>
        <v>540</v>
      </c>
      <c r="Q38" s="31">
        <v>308</v>
      </c>
      <c r="R38" s="51">
        <v>265</v>
      </c>
      <c r="S38" s="33">
        <f t="shared" si="4"/>
        <v>573</v>
      </c>
      <c r="T38" s="52">
        <v>125</v>
      </c>
    </row>
    <row r="39" spans="1:20" s="2" customFormat="1" ht="11.25" customHeight="1" x14ac:dyDescent="0.15">
      <c r="A39" s="105" t="s">
        <v>31</v>
      </c>
      <c r="B39" s="36" t="s">
        <v>15</v>
      </c>
      <c r="C39" s="36"/>
      <c r="D39" s="37"/>
      <c r="E39" s="37"/>
      <c r="F39" s="39"/>
      <c r="G39" s="62"/>
      <c r="H39" s="67"/>
      <c r="I39" s="42"/>
      <c r="J39" s="42"/>
      <c r="K39" s="69"/>
      <c r="L39" s="70"/>
      <c r="M39" s="59"/>
      <c r="N39" s="48"/>
      <c r="O39" s="68"/>
      <c r="P39" s="42"/>
      <c r="Q39" s="71"/>
      <c r="R39" s="75"/>
      <c r="S39" s="45"/>
      <c r="T39" s="59"/>
    </row>
    <row r="40" spans="1:20" s="2" customFormat="1" ht="11.25" customHeight="1" x14ac:dyDescent="0.15">
      <c r="A40" s="105"/>
      <c r="B40" s="23">
        <v>6</v>
      </c>
      <c r="C40" s="23">
        <v>31</v>
      </c>
      <c r="D40" s="27">
        <v>33</v>
      </c>
      <c r="E40" s="27">
        <v>30</v>
      </c>
      <c r="F40" s="27">
        <f t="shared" si="13"/>
        <v>94</v>
      </c>
      <c r="G40" s="28">
        <v>32</v>
      </c>
      <c r="H40" s="29">
        <f>SUM(K40,N40,Q40)</f>
        <v>1833</v>
      </c>
      <c r="I40" s="30">
        <f>SUM(L40,O40,R40)</f>
        <v>1678</v>
      </c>
      <c r="J40" s="30">
        <f t="shared" si="1"/>
        <v>3511</v>
      </c>
      <c r="K40" s="31">
        <v>586</v>
      </c>
      <c r="L40" s="32">
        <v>566</v>
      </c>
      <c r="M40" s="52">
        <f t="shared" si="2"/>
        <v>1152</v>
      </c>
      <c r="N40" s="34">
        <v>634</v>
      </c>
      <c r="O40" s="32">
        <v>571</v>
      </c>
      <c r="P40" s="30">
        <f t="shared" si="3"/>
        <v>1205</v>
      </c>
      <c r="Q40" s="31">
        <v>613</v>
      </c>
      <c r="R40" s="51">
        <v>541</v>
      </c>
      <c r="S40" s="33">
        <f t="shared" si="4"/>
        <v>1154</v>
      </c>
      <c r="T40" s="52">
        <v>181</v>
      </c>
    </row>
    <row r="41" spans="1:20" s="2" customFormat="1" ht="11.25" customHeight="1" x14ac:dyDescent="0.15">
      <c r="A41" s="105" t="s">
        <v>32</v>
      </c>
      <c r="B41" s="36" t="s">
        <v>15</v>
      </c>
      <c r="C41" s="36"/>
      <c r="D41" s="37"/>
      <c r="E41" s="37"/>
      <c r="F41" s="39"/>
      <c r="G41" s="40"/>
      <c r="H41" s="67"/>
      <c r="I41" s="42"/>
      <c r="J41" s="42"/>
      <c r="K41" s="69"/>
      <c r="L41" s="68"/>
      <c r="M41" s="59"/>
      <c r="N41" s="48"/>
      <c r="O41" s="68"/>
      <c r="P41" s="42"/>
      <c r="Q41" s="69"/>
      <c r="R41" s="68"/>
      <c r="S41" s="45"/>
      <c r="T41" s="72"/>
    </row>
    <row r="42" spans="1:20" s="2" customFormat="1" ht="11.25" customHeight="1" x14ac:dyDescent="0.15">
      <c r="A42" s="105"/>
      <c r="B42" s="23">
        <v>5</v>
      </c>
      <c r="C42" s="23">
        <v>25</v>
      </c>
      <c r="D42" s="27">
        <v>28</v>
      </c>
      <c r="E42" s="27">
        <v>25</v>
      </c>
      <c r="F42" s="27">
        <f t="shared" si="14"/>
        <v>78</v>
      </c>
      <c r="G42" s="28">
        <v>30</v>
      </c>
      <c r="H42" s="29">
        <f>SUM(K42,N42,Q42)</f>
        <v>1576</v>
      </c>
      <c r="I42" s="30">
        <f>SUM(L42,O42,R42)</f>
        <v>1440</v>
      </c>
      <c r="J42" s="30">
        <f t="shared" si="1"/>
        <v>3016</v>
      </c>
      <c r="K42" s="31">
        <v>497</v>
      </c>
      <c r="L42" s="32">
        <v>483</v>
      </c>
      <c r="M42" s="52">
        <f t="shared" si="2"/>
        <v>980</v>
      </c>
      <c r="N42" s="34">
        <v>572</v>
      </c>
      <c r="O42" s="32">
        <v>484</v>
      </c>
      <c r="P42" s="30">
        <f t="shared" si="3"/>
        <v>1056</v>
      </c>
      <c r="Q42" s="31">
        <v>507</v>
      </c>
      <c r="R42" s="32">
        <v>473</v>
      </c>
      <c r="S42" s="33">
        <f>SUM(Q42:R42)</f>
        <v>980</v>
      </c>
      <c r="T42" s="52">
        <v>157</v>
      </c>
    </row>
    <row r="43" spans="1:20" s="2" customFormat="1" ht="11.25" customHeight="1" x14ac:dyDescent="0.15">
      <c r="A43" s="105" t="s">
        <v>33</v>
      </c>
      <c r="B43" s="36" t="s">
        <v>15</v>
      </c>
      <c r="C43" s="36"/>
      <c r="D43" s="37"/>
      <c r="E43" s="38"/>
      <c r="F43" s="39"/>
      <c r="G43" s="40"/>
      <c r="H43" s="67"/>
      <c r="I43" s="42"/>
      <c r="J43" s="42"/>
      <c r="K43" s="69"/>
      <c r="L43" s="70"/>
      <c r="M43" s="59"/>
      <c r="N43" s="48"/>
      <c r="O43" s="70"/>
      <c r="P43" s="42"/>
      <c r="Q43" s="69"/>
      <c r="R43" s="68"/>
      <c r="S43" s="45"/>
      <c r="T43" s="59"/>
    </row>
    <row r="44" spans="1:20" s="2" customFormat="1" ht="11.25" customHeight="1" x14ac:dyDescent="0.15">
      <c r="A44" s="105"/>
      <c r="B44" s="23">
        <v>5</v>
      </c>
      <c r="C44" s="23">
        <v>22</v>
      </c>
      <c r="D44" s="27">
        <v>20</v>
      </c>
      <c r="E44" s="27">
        <v>22</v>
      </c>
      <c r="F44" s="27">
        <f t="shared" ref="F44" si="16">SUM(C44:E44)</f>
        <v>64</v>
      </c>
      <c r="G44" s="28">
        <v>26</v>
      </c>
      <c r="H44" s="29">
        <f>SUM(K44,N44,Q44)</f>
        <v>1264</v>
      </c>
      <c r="I44" s="30">
        <f>SUM(L44,O44,R44)</f>
        <v>1138</v>
      </c>
      <c r="J44" s="42">
        <f t="shared" si="1"/>
        <v>2402</v>
      </c>
      <c r="K44" s="69">
        <v>435</v>
      </c>
      <c r="L44" s="32">
        <v>372</v>
      </c>
      <c r="M44" s="52">
        <f t="shared" si="2"/>
        <v>807</v>
      </c>
      <c r="N44" s="34">
        <v>441</v>
      </c>
      <c r="O44" s="32">
        <v>378</v>
      </c>
      <c r="P44" s="30">
        <f t="shared" si="3"/>
        <v>819</v>
      </c>
      <c r="Q44" s="31">
        <v>388</v>
      </c>
      <c r="R44" s="32">
        <v>388</v>
      </c>
      <c r="S44" s="33">
        <f t="shared" si="4"/>
        <v>776</v>
      </c>
      <c r="T44" s="52">
        <v>123</v>
      </c>
    </row>
    <row r="45" spans="1:20" s="2" customFormat="1" ht="11.25" customHeight="1" x14ac:dyDescent="0.15">
      <c r="A45" s="105" t="s">
        <v>34</v>
      </c>
      <c r="B45" s="36" t="s">
        <v>15</v>
      </c>
      <c r="C45" s="36"/>
      <c r="D45" s="37"/>
      <c r="E45" s="37"/>
      <c r="F45" s="39"/>
      <c r="G45" s="62"/>
      <c r="H45" s="67"/>
      <c r="I45" s="65"/>
      <c r="J45" s="65"/>
      <c r="K45" s="73"/>
      <c r="L45" s="70"/>
      <c r="M45" s="59"/>
      <c r="N45" s="48"/>
      <c r="O45" s="70"/>
      <c r="P45" s="42"/>
      <c r="Q45" s="69"/>
      <c r="R45" s="70"/>
      <c r="S45" s="45"/>
      <c r="T45" s="59"/>
    </row>
    <row r="46" spans="1:20" s="2" customFormat="1" ht="11.25" customHeight="1" x14ac:dyDescent="0.15">
      <c r="A46" s="105"/>
      <c r="B46" s="23">
        <v>7</v>
      </c>
      <c r="C46" s="23">
        <v>21</v>
      </c>
      <c r="D46" s="27">
        <v>22</v>
      </c>
      <c r="E46" s="27">
        <v>23</v>
      </c>
      <c r="F46" s="27">
        <f t="shared" si="10"/>
        <v>66</v>
      </c>
      <c r="G46" s="28">
        <v>36</v>
      </c>
      <c r="H46" s="29">
        <f>SUM(K46,N46,Q46)</f>
        <v>1279</v>
      </c>
      <c r="I46" s="30">
        <f>SUM(L46,O46,R46)</f>
        <v>1179</v>
      </c>
      <c r="J46" s="30">
        <f t="shared" si="1"/>
        <v>2458</v>
      </c>
      <c r="K46" s="31">
        <v>430</v>
      </c>
      <c r="L46" s="32">
        <v>375</v>
      </c>
      <c r="M46" s="52">
        <f t="shared" si="2"/>
        <v>805</v>
      </c>
      <c r="N46" s="34">
        <v>424</v>
      </c>
      <c r="O46" s="32">
        <v>385</v>
      </c>
      <c r="P46" s="30">
        <f t="shared" si="3"/>
        <v>809</v>
      </c>
      <c r="Q46" s="29">
        <v>425</v>
      </c>
      <c r="R46" s="32">
        <v>419</v>
      </c>
      <c r="S46" s="33">
        <f t="shared" si="4"/>
        <v>844</v>
      </c>
      <c r="T46" s="52">
        <v>207</v>
      </c>
    </row>
    <row r="47" spans="1:20" s="2" customFormat="1" ht="11.25" customHeight="1" x14ac:dyDescent="0.15">
      <c r="A47" s="105" t="s">
        <v>35</v>
      </c>
      <c r="B47" s="36" t="s">
        <v>15</v>
      </c>
      <c r="C47" s="36"/>
      <c r="D47" s="37"/>
      <c r="E47" s="37"/>
      <c r="F47" s="39"/>
      <c r="G47" s="40"/>
      <c r="H47" s="69"/>
      <c r="I47" s="42"/>
      <c r="J47" s="42"/>
      <c r="K47" s="69"/>
      <c r="L47" s="68"/>
      <c r="M47" s="59"/>
      <c r="N47" s="48"/>
      <c r="O47" s="68"/>
      <c r="P47" s="42"/>
      <c r="Q47" s="69"/>
      <c r="R47" s="68"/>
      <c r="S47" s="45"/>
      <c r="T47" s="72"/>
    </row>
    <row r="48" spans="1:20" s="2" customFormat="1" ht="11.25" customHeight="1" x14ac:dyDescent="0.15">
      <c r="A48" s="105"/>
      <c r="B48" s="23">
        <v>8</v>
      </c>
      <c r="C48" s="23">
        <v>29</v>
      </c>
      <c r="D48" s="27">
        <v>27</v>
      </c>
      <c r="E48" s="27">
        <v>30</v>
      </c>
      <c r="F48" s="27">
        <f t="shared" si="11"/>
        <v>86</v>
      </c>
      <c r="G48" s="28">
        <v>39</v>
      </c>
      <c r="H48" s="29">
        <f>SUM(K48,N48,Q48)</f>
        <v>1508</v>
      </c>
      <c r="I48" s="30">
        <f>SUM(L48,O48,R48)</f>
        <v>1566</v>
      </c>
      <c r="J48" s="30">
        <f t="shared" si="1"/>
        <v>3074</v>
      </c>
      <c r="K48" s="31">
        <v>494</v>
      </c>
      <c r="L48" s="32">
        <v>516</v>
      </c>
      <c r="M48" s="52">
        <f t="shared" si="2"/>
        <v>1010</v>
      </c>
      <c r="N48" s="34">
        <v>502</v>
      </c>
      <c r="O48" s="32">
        <v>508</v>
      </c>
      <c r="P48" s="30">
        <f t="shared" si="3"/>
        <v>1010</v>
      </c>
      <c r="Q48" s="29">
        <v>512</v>
      </c>
      <c r="R48" s="32">
        <v>542</v>
      </c>
      <c r="S48" s="52">
        <f t="shared" si="4"/>
        <v>1054</v>
      </c>
      <c r="T48" s="52">
        <v>212</v>
      </c>
    </row>
    <row r="49" spans="1:20" s="2" customFormat="1" ht="11.25" customHeight="1" x14ac:dyDescent="0.15">
      <c r="A49" s="105" t="s">
        <v>36</v>
      </c>
      <c r="B49" s="36" t="s">
        <v>15</v>
      </c>
      <c r="C49" s="36"/>
      <c r="D49" s="37"/>
      <c r="E49" s="37"/>
      <c r="F49" s="39"/>
      <c r="G49" s="62"/>
      <c r="H49" s="69"/>
      <c r="I49" s="42"/>
      <c r="J49" s="42"/>
      <c r="K49" s="69"/>
      <c r="L49" s="68"/>
      <c r="M49" s="59"/>
      <c r="N49" s="48"/>
      <c r="O49" s="68"/>
      <c r="P49" s="42"/>
      <c r="Q49" s="69"/>
      <c r="R49" s="68"/>
      <c r="S49" s="59"/>
      <c r="T49" s="59"/>
    </row>
    <row r="50" spans="1:20" s="2" customFormat="1" ht="11.25" customHeight="1" x14ac:dyDescent="0.15">
      <c r="A50" s="105"/>
      <c r="B50" s="23">
        <v>7</v>
      </c>
      <c r="C50" s="23">
        <v>23</v>
      </c>
      <c r="D50" s="27">
        <v>26</v>
      </c>
      <c r="E50" s="27">
        <v>25</v>
      </c>
      <c r="F50" s="27">
        <f t="shared" si="12"/>
        <v>74</v>
      </c>
      <c r="G50" s="28">
        <v>39</v>
      </c>
      <c r="H50" s="29">
        <f>SUM(K50,N50,Q50)</f>
        <v>1396</v>
      </c>
      <c r="I50" s="30">
        <f>SUM(L50,O50,R50)</f>
        <v>1276</v>
      </c>
      <c r="J50" s="30">
        <f t="shared" si="1"/>
        <v>2672</v>
      </c>
      <c r="K50" s="31">
        <v>455</v>
      </c>
      <c r="L50" s="32">
        <v>411</v>
      </c>
      <c r="M50" s="52">
        <f t="shared" si="2"/>
        <v>866</v>
      </c>
      <c r="N50" s="34">
        <v>469</v>
      </c>
      <c r="O50" s="32">
        <v>431</v>
      </c>
      <c r="P50" s="30">
        <f t="shared" si="3"/>
        <v>900</v>
      </c>
      <c r="Q50" s="31">
        <v>472</v>
      </c>
      <c r="R50" s="32">
        <v>434</v>
      </c>
      <c r="S50" s="52">
        <f t="shared" si="4"/>
        <v>906</v>
      </c>
      <c r="T50" s="52">
        <v>220</v>
      </c>
    </row>
    <row r="51" spans="1:20" s="2" customFormat="1" ht="11.25" customHeight="1" x14ac:dyDescent="0.15">
      <c r="A51" s="105" t="s">
        <v>37</v>
      </c>
      <c r="B51" s="36" t="s">
        <v>15</v>
      </c>
      <c r="C51" s="36"/>
      <c r="D51" s="37"/>
      <c r="E51" s="37"/>
      <c r="F51" s="39"/>
      <c r="G51" s="62"/>
      <c r="H51" s="67"/>
      <c r="I51" s="65"/>
      <c r="J51" s="42"/>
      <c r="K51" s="69"/>
      <c r="L51" s="70"/>
      <c r="M51" s="59"/>
      <c r="N51" s="76"/>
      <c r="O51" s="70"/>
      <c r="P51" s="42"/>
      <c r="Q51" s="69"/>
      <c r="R51" s="68"/>
      <c r="S51" s="45"/>
      <c r="T51" s="59"/>
    </row>
    <row r="52" spans="1:20" s="2" customFormat="1" ht="11.25" customHeight="1" x14ac:dyDescent="0.15">
      <c r="A52" s="105"/>
      <c r="B52" s="23">
        <v>11</v>
      </c>
      <c r="C52" s="23">
        <v>34</v>
      </c>
      <c r="D52" s="27">
        <v>36</v>
      </c>
      <c r="E52" s="27">
        <v>37</v>
      </c>
      <c r="F52" s="27">
        <f t="shared" si="13"/>
        <v>107</v>
      </c>
      <c r="G52" s="28">
        <v>54</v>
      </c>
      <c r="H52" s="29">
        <f>SUM(K52,N52,Q52)</f>
        <v>1986</v>
      </c>
      <c r="I52" s="30">
        <f>SUM(L52,O52,R52)</f>
        <v>1936</v>
      </c>
      <c r="J52" s="30">
        <f t="shared" si="1"/>
        <v>3922</v>
      </c>
      <c r="K52" s="31">
        <v>591</v>
      </c>
      <c r="L52" s="32">
        <v>649</v>
      </c>
      <c r="M52" s="52">
        <f t="shared" si="2"/>
        <v>1240</v>
      </c>
      <c r="N52" s="34">
        <v>695</v>
      </c>
      <c r="O52" s="32">
        <v>645</v>
      </c>
      <c r="P52" s="30">
        <f t="shared" si="3"/>
        <v>1340</v>
      </c>
      <c r="Q52" s="29">
        <v>700</v>
      </c>
      <c r="R52" s="32">
        <v>642</v>
      </c>
      <c r="S52" s="33">
        <f t="shared" si="4"/>
        <v>1342</v>
      </c>
      <c r="T52" s="52">
        <v>309</v>
      </c>
    </row>
    <row r="53" spans="1:20" s="2" customFormat="1" ht="11.25" customHeight="1" x14ac:dyDescent="0.15">
      <c r="A53" s="105" t="s">
        <v>38</v>
      </c>
      <c r="B53" s="36" t="s">
        <v>15</v>
      </c>
      <c r="C53" s="36"/>
      <c r="D53" s="37"/>
      <c r="E53" s="37"/>
      <c r="F53" s="39"/>
      <c r="G53" s="62"/>
      <c r="H53" s="71"/>
      <c r="I53" s="76"/>
      <c r="J53" s="42"/>
      <c r="K53" s="71"/>
      <c r="L53" s="75"/>
      <c r="M53" s="59"/>
      <c r="N53" s="48"/>
      <c r="O53" s="70"/>
      <c r="P53" s="42"/>
      <c r="Q53" s="67"/>
      <c r="R53" s="70"/>
      <c r="S53" s="45"/>
      <c r="T53" s="59"/>
    </row>
    <row r="54" spans="1:20" s="2" customFormat="1" ht="11.25" customHeight="1" x14ac:dyDescent="0.15">
      <c r="A54" s="105"/>
      <c r="B54" s="23">
        <v>6</v>
      </c>
      <c r="C54" s="23">
        <v>14</v>
      </c>
      <c r="D54" s="27">
        <v>14</v>
      </c>
      <c r="E54" s="27">
        <v>14</v>
      </c>
      <c r="F54" s="27">
        <f t="shared" si="14"/>
        <v>42</v>
      </c>
      <c r="G54" s="28">
        <v>20</v>
      </c>
      <c r="H54" s="29">
        <f>SUM(K54,N54,Q54)</f>
        <v>715</v>
      </c>
      <c r="I54" s="30">
        <f>SUM(L54,O54,R54)</f>
        <v>597</v>
      </c>
      <c r="J54" s="30">
        <f t="shared" si="1"/>
        <v>1312</v>
      </c>
      <c r="K54" s="31">
        <v>237</v>
      </c>
      <c r="L54" s="32">
        <v>201</v>
      </c>
      <c r="M54" s="33">
        <f t="shared" si="2"/>
        <v>438</v>
      </c>
      <c r="N54" s="34">
        <v>227</v>
      </c>
      <c r="O54" s="32">
        <v>194</v>
      </c>
      <c r="P54" s="30">
        <f t="shared" si="3"/>
        <v>421</v>
      </c>
      <c r="Q54" s="29">
        <v>251</v>
      </c>
      <c r="R54" s="32">
        <v>202</v>
      </c>
      <c r="S54" s="33">
        <f t="shared" si="4"/>
        <v>453</v>
      </c>
      <c r="T54" s="52">
        <v>107</v>
      </c>
    </row>
    <row r="55" spans="1:20" s="2" customFormat="1" ht="11.25" customHeight="1" x14ac:dyDescent="0.15">
      <c r="A55" s="105" t="s">
        <v>39</v>
      </c>
      <c r="B55" s="77">
        <v>-1</v>
      </c>
      <c r="C55" s="36"/>
      <c r="D55" s="37"/>
      <c r="E55" s="37"/>
      <c r="F55" s="39" t="s">
        <v>41</v>
      </c>
      <c r="G55" s="40"/>
      <c r="H55" s="71"/>
      <c r="I55" s="74"/>
      <c r="J55" s="65"/>
      <c r="K55" s="71"/>
      <c r="L55" s="68"/>
      <c r="M55" s="45"/>
      <c r="N55" s="74"/>
      <c r="O55" s="75"/>
      <c r="P55" s="42"/>
      <c r="Q55" s="67"/>
      <c r="R55" s="70"/>
      <c r="S55" s="45"/>
      <c r="T55" s="59"/>
    </row>
    <row r="56" spans="1:20" s="2" customFormat="1" ht="11.25" customHeight="1" x14ac:dyDescent="0.15">
      <c r="A56" s="106"/>
      <c r="B56" s="78">
        <v>2</v>
      </c>
      <c r="C56" s="79">
        <v>2</v>
      </c>
      <c r="D56" s="80">
        <v>1</v>
      </c>
      <c r="E56" s="80">
        <v>2</v>
      </c>
      <c r="F56" s="80">
        <f t="shared" ref="F56" si="17">SUM(C56:E56)</f>
        <v>5</v>
      </c>
      <c r="G56" s="81">
        <v>7</v>
      </c>
      <c r="H56" s="29">
        <f>SUM(K56,N56,Q56)</f>
        <v>53</v>
      </c>
      <c r="I56" s="30">
        <f>SUM(L56,O56,R56)</f>
        <v>21</v>
      </c>
      <c r="J56" s="82">
        <f t="shared" si="1"/>
        <v>74</v>
      </c>
      <c r="K56" s="83">
        <v>12</v>
      </c>
      <c r="L56" s="84">
        <v>5</v>
      </c>
      <c r="M56" s="85">
        <f t="shared" si="2"/>
        <v>17</v>
      </c>
      <c r="N56" s="86">
        <v>13</v>
      </c>
      <c r="O56" s="86">
        <v>10</v>
      </c>
      <c r="P56" s="30">
        <f t="shared" si="3"/>
        <v>23</v>
      </c>
      <c r="Q56" s="87">
        <v>28</v>
      </c>
      <c r="R56" s="84">
        <v>6</v>
      </c>
      <c r="S56" s="85">
        <f t="shared" si="4"/>
        <v>34</v>
      </c>
      <c r="T56" s="88">
        <v>27</v>
      </c>
    </row>
    <row r="57" spans="1:20" s="2" customFormat="1" ht="11.25" customHeight="1" x14ac:dyDescent="0.15">
      <c r="A57" s="107" t="s">
        <v>6</v>
      </c>
      <c r="B57" s="89">
        <v>-1</v>
      </c>
      <c r="C57" s="90"/>
      <c r="D57" s="91"/>
      <c r="E57" s="91"/>
      <c r="F57" s="92" t="s">
        <v>41</v>
      </c>
      <c r="G57" s="93"/>
      <c r="H57" s="94"/>
      <c r="I57" s="95"/>
      <c r="J57" s="96"/>
      <c r="K57" s="94"/>
      <c r="L57" s="95"/>
      <c r="M57" s="96"/>
      <c r="N57" s="94"/>
      <c r="O57" s="95"/>
      <c r="P57" s="96"/>
      <c r="Q57" s="94"/>
      <c r="R57" s="95"/>
      <c r="S57" s="96"/>
      <c r="T57" s="97"/>
    </row>
    <row r="58" spans="1:20" s="2" customFormat="1" ht="11.25" customHeight="1" x14ac:dyDescent="0.15">
      <c r="A58" s="106"/>
      <c r="B58" s="79">
        <f>SUM(B8,B10,B12,B14,B16,B18,B20,B22,B24,B26,B28,B30,B32,B34,B36,B38,B40,B42,B44,B46,B48,B50,B52,B54,B56)</f>
        <v>129</v>
      </c>
      <c r="C58" s="98">
        <f>SUM(C7:C56)</f>
        <v>464</v>
      </c>
      <c r="D58" s="99">
        <f t="shared" ref="D58:F58" si="18">SUM(D7:D56)</f>
        <v>469</v>
      </c>
      <c r="E58" s="99">
        <f t="shared" si="18"/>
        <v>475</v>
      </c>
      <c r="F58" s="100">
        <f t="shared" si="18"/>
        <v>1408</v>
      </c>
      <c r="G58" s="81">
        <f>SUM(G7:G56)</f>
        <v>626</v>
      </c>
      <c r="H58" s="83">
        <f>SUM(H8:H56)</f>
        <v>26593</v>
      </c>
      <c r="I58" s="84">
        <f>SUM(I8:I56)</f>
        <v>24638</v>
      </c>
      <c r="J58" s="85">
        <f>SUM(J8:J56)</f>
        <v>51231</v>
      </c>
      <c r="K58" s="83">
        <f>SUM(K7:K56)</f>
        <v>8671</v>
      </c>
      <c r="L58" s="84">
        <f>SUM(L7:L56)</f>
        <v>8107</v>
      </c>
      <c r="M58" s="85">
        <f t="shared" si="2"/>
        <v>16778</v>
      </c>
      <c r="N58" s="83">
        <f>SUM(N8:N56)</f>
        <v>8912</v>
      </c>
      <c r="O58" s="84">
        <f>SUM(O8:O56)</f>
        <v>8234</v>
      </c>
      <c r="P58" s="85">
        <f>SUM(P7:P56)</f>
        <v>17146</v>
      </c>
      <c r="Q58" s="83">
        <f>SUM(Q8:Q56)</f>
        <v>9010</v>
      </c>
      <c r="R58" s="84">
        <f>SUM(R8:R56)</f>
        <v>8297</v>
      </c>
      <c r="S58" s="85">
        <f>SUM(S8:S56)</f>
        <v>17307</v>
      </c>
      <c r="T58" s="88">
        <f>SUM(T8:T56)</f>
        <v>3411</v>
      </c>
    </row>
    <row r="59" spans="1:20" s="2" customFormat="1" ht="14.4" customHeight="1" x14ac:dyDescent="0.15">
      <c r="A59" s="2" t="s">
        <v>40</v>
      </c>
      <c r="T59" s="101"/>
    </row>
    <row r="60" spans="1:20" s="2" customFormat="1" ht="10.8" x14ac:dyDescent="0.15"/>
    <row r="61" spans="1:20" s="2" customFormat="1" ht="10.8" x14ac:dyDescent="0.15"/>
    <row r="101" spans="7:7" x14ac:dyDescent="0.2">
      <c r="G101" s="103"/>
    </row>
  </sheetData>
  <mergeCells count="38">
    <mergeCell ref="A13:A14"/>
    <mergeCell ref="S2:T2"/>
    <mergeCell ref="A4:A6"/>
    <mergeCell ref="B4:B6"/>
    <mergeCell ref="C4:G4"/>
    <mergeCell ref="H4:T4"/>
    <mergeCell ref="C5:F5"/>
    <mergeCell ref="G5:G6"/>
    <mergeCell ref="H5:J5"/>
    <mergeCell ref="K5:M5"/>
    <mergeCell ref="N5:P5"/>
    <mergeCell ref="Q5:S5"/>
    <mergeCell ref="T5:T6"/>
    <mergeCell ref="A7:A8"/>
    <mergeCell ref="A9:A10"/>
    <mergeCell ref="A11:A12"/>
    <mergeCell ref="A37:A38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51:A52"/>
    <mergeCell ref="A53:A54"/>
    <mergeCell ref="A55:A56"/>
    <mergeCell ref="A57:A58"/>
    <mergeCell ref="A39:A40"/>
    <mergeCell ref="A41:A42"/>
    <mergeCell ref="A43:A44"/>
    <mergeCell ref="A45:A46"/>
    <mergeCell ref="A47:A48"/>
    <mergeCell ref="A49:A50"/>
  </mergeCells>
  <phoneticPr fontId="3"/>
  <pageMargins left="0.98425196850393704" right="0" top="0.59055118110236227" bottom="0.59055118110236227" header="0.39370078740157483" footer="0.39370078740157483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　行政区別中学校数、学級数、生徒数</vt:lpstr>
      <vt:lpstr>'７　行政区別中学校数、学級数、生徒数'!Print_Area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2025-08-18T02:25:07Z</dcterms:created>
  <dcterms:modified xsi:type="dcterms:W3CDTF">2025-08-18T02:32:00Z</dcterms:modified>
</cp:coreProperties>
</file>