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7D6B3E62-147A-4A59-9200-0EEB58E6A2F1}" xr6:coauthVersionLast="47" xr6:coauthVersionMax="47" xr10:uidLastSave="{00000000-0000-0000-0000-000000000000}"/>
  <bookViews>
    <workbookView xWindow="-108" yWindow="-108" windowWidth="23256" windowHeight="14160" xr2:uid="{BED05AA8-0E1F-4313-81CA-71D4CBEBCB37}"/>
  </bookViews>
  <sheets>
    <sheet name="８　中学校別学級数、生徒数 " sheetId="1" r:id="rId1"/>
  </sheets>
  <definedNames>
    <definedName name="_Flg1">#REF!</definedName>
    <definedName name="_Flg2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1">#REF!</definedName>
    <definedName name="DataA10">#REF!</definedName>
    <definedName name="DataA11">#REF!</definedName>
    <definedName name="DataA12">#REF!</definedName>
    <definedName name="DataA13">#REF!</definedName>
    <definedName name="DataA14">#REF!</definedName>
    <definedName name="DataA15">#REF!</definedName>
    <definedName name="DataA16">#REF!</definedName>
    <definedName name="DataA17">#REF!</definedName>
    <definedName name="DataA18">#REF!</definedName>
    <definedName name="DataA19">#REF!</definedName>
    <definedName name="DataA2">#REF!</definedName>
    <definedName name="DataA20">#REF!</definedName>
    <definedName name="DataA21">#REF!</definedName>
    <definedName name="DataA22">#REF!</definedName>
    <definedName name="DataA23">#REF!</definedName>
    <definedName name="DataA24">#REF!</definedName>
    <definedName name="DataA3">#REF!</definedName>
    <definedName name="DataA4">#REF!</definedName>
    <definedName name="DataA5">#REF!</definedName>
    <definedName name="DataA6">#REF!</definedName>
    <definedName name="DataA7">#REF!</definedName>
    <definedName name="DataA8">#REF!</definedName>
    <definedName name="DataA9">#REF!</definedName>
    <definedName name="HItem1">#REF!</definedName>
    <definedName name="Item1">#REF!</definedName>
    <definedName name="Item10">#REF!</definedName>
    <definedName name="Item11">#REF!</definedName>
    <definedName name="Item12">#REF!</definedName>
    <definedName name="Item13">#REF!</definedName>
    <definedName name="Item14">#REF!</definedName>
    <definedName name="Item15">#REF!</definedName>
    <definedName name="Item16">#REF!</definedName>
    <definedName name="Item17">#REF!</definedName>
    <definedName name="Item18">#REF!</definedName>
    <definedName name="Item19">#REF!</definedName>
    <definedName name="Item2">#REF!</definedName>
    <definedName name="Item20">#REF!</definedName>
    <definedName name="Item21">#REF!</definedName>
    <definedName name="Item22">#REF!</definedName>
    <definedName name="Item23">#REF!</definedName>
    <definedName name="Item24">#REF!</definedName>
    <definedName name="Item25">#REF!</definedName>
    <definedName name="Item26">#REF!</definedName>
    <definedName name="Item27">#REF!</definedName>
    <definedName name="Item28">#REF!</definedName>
    <definedName name="Item29">#REF!</definedName>
    <definedName name="Item3">#REF!</definedName>
    <definedName name="Item30">#REF!</definedName>
    <definedName name="Item31">#REF!</definedName>
    <definedName name="Item32">#REF!</definedName>
    <definedName name="Item3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_xlnm.Print_Area" localSheetId="0">'８　中学校別学級数、生徒数 '!$A$1:$V$221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1" l="1"/>
  <c r="V202" i="1" l="1"/>
  <c r="T202" i="1"/>
  <c r="S202" i="1"/>
  <c r="U202" i="1" s="1"/>
  <c r="Q202" i="1"/>
  <c r="P202" i="1"/>
  <c r="R202" i="1" s="1"/>
  <c r="N202" i="1"/>
  <c r="M202" i="1"/>
  <c r="O202" i="1" s="1"/>
  <c r="J202" i="1"/>
  <c r="I202" i="1"/>
  <c r="F202" i="1"/>
  <c r="E202" i="1"/>
  <c r="D202" i="1"/>
  <c r="H202" i="1" s="1"/>
  <c r="U201" i="1"/>
  <c r="R201" i="1"/>
  <c r="O201" i="1"/>
  <c r="K201" i="1"/>
  <c r="J201" i="1"/>
  <c r="L201" i="1" s="1"/>
  <c r="H201" i="1"/>
  <c r="U200" i="1"/>
  <c r="R200" i="1"/>
  <c r="O200" i="1"/>
  <c r="K200" i="1"/>
  <c r="J200" i="1"/>
  <c r="L200" i="1" s="1"/>
  <c r="H200" i="1"/>
  <c r="U199" i="1"/>
  <c r="R199" i="1"/>
  <c r="O199" i="1"/>
  <c r="K199" i="1"/>
  <c r="K202" i="1" s="1"/>
  <c r="J199" i="1"/>
  <c r="L199" i="1" s="1"/>
  <c r="H199" i="1"/>
  <c r="V197" i="1"/>
  <c r="T197" i="1"/>
  <c r="S197" i="1"/>
  <c r="U197" i="1" s="1"/>
  <c r="Q197" i="1"/>
  <c r="P197" i="1"/>
  <c r="R197" i="1" s="1"/>
  <c r="N197" i="1"/>
  <c r="M197" i="1"/>
  <c r="O197" i="1" s="1"/>
  <c r="I197" i="1"/>
  <c r="F197" i="1"/>
  <c r="E197" i="1"/>
  <c r="D197" i="1"/>
  <c r="H197" i="1" s="1"/>
  <c r="U196" i="1"/>
  <c r="R196" i="1"/>
  <c r="O196" i="1"/>
  <c r="K196" i="1"/>
  <c r="J196" i="1"/>
  <c r="L196" i="1" s="1"/>
  <c r="H196" i="1"/>
  <c r="U195" i="1"/>
  <c r="R195" i="1"/>
  <c r="O195" i="1"/>
  <c r="K195" i="1"/>
  <c r="J195" i="1"/>
  <c r="L195" i="1" s="1"/>
  <c r="H195" i="1"/>
  <c r="U194" i="1"/>
  <c r="R194" i="1"/>
  <c r="O194" i="1"/>
  <c r="K194" i="1"/>
  <c r="J194" i="1"/>
  <c r="L194" i="1" s="1"/>
  <c r="H194" i="1"/>
  <c r="U193" i="1"/>
  <c r="R193" i="1"/>
  <c r="O193" i="1"/>
  <c r="K193" i="1"/>
  <c r="J193" i="1"/>
  <c r="L193" i="1" s="1"/>
  <c r="H193" i="1"/>
  <c r="U192" i="1"/>
  <c r="R192" i="1"/>
  <c r="O192" i="1"/>
  <c r="K192" i="1"/>
  <c r="J192" i="1"/>
  <c r="L192" i="1" s="1"/>
  <c r="H192" i="1"/>
  <c r="U191" i="1"/>
  <c r="R191" i="1"/>
  <c r="O191" i="1"/>
  <c r="K191" i="1"/>
  <c r="K197" i="1" s="1"/>
  <c r="J191" i="1"/>
  <c r="H191" i="1"/>
  <c r="V189" i="1"/>
  <c r="T189" i="1"/>
  <c r="S189" i="1"/>
  <c r="U189" i="1" s="1"/>
  <c r="Q189" i="1"/>
  <c r="P189" i="1"/>
  <c r="R189" i="1" s="1"/>
  <c r="N189" i="1"/>
  <c r="M189" i="1"/>
  <c r="O189" i="1" s="1"/>
  <c r="I189" i="1"/>
  <c r="F189" i="1"/>
  <c r="E189" i="1"/>
  <c r="D189" i="1"/>
  <c r="H189" i="1" s="1"/>
  <c r="U188" i="1"/>
  <c r="R188" i="1"/>
  <c r="O188" i="1"/>
  <c r="K188" i="1"/>
  <c r="J188" i="1"/>
  <c r="L188" i="1" s="1"/>
  <c r="H188" i="1"/>
  <c r="U187" i="1"/>
  <c r="R187" i="1"/>
  <c r="O187" i="1"/>
  <c r="K187" i="1"/>
  <c r="J187" i="1"/>
  <c r="L187" i="1" s="1"/>
  <c r="H187" i="1"/>
  <c r="U186" i="1"/>
  <c r="R186" i="1"/>
  <c r="O186" i="1"/>
  <c r="K186" i="1"/>
  <c r="J186" i="1"/>
  <c r="L186" i="1" s="1"/>
  <c r="H186" i="1"/>
  <c r="U185" i="1"/>
  <c r="R185" i="1"/>
  <c r="O185" i="1"/>
  <c r="K185" i="1"/>
  <c r="J185" i="1"/>
  <c r="L185" i="1" s="1"/>
  <c r="H185" i="1"/>
  <c r="U184" i="1"/>
  <c r="R184" i="1"/>
  <c r="O184" i="1"/>
  <c r="K184" i="1"/>
  <c r="J184" i="1"/>
  <c r="L184" i="1" s="1"/>
  <c r="H184" i="1"/>
  <c r="U183" i="1"/>
  <c r="R183" i="1"/>
  <c r="O183" i="1"/>
  <c r="K183" i="1"/>
  <c r="J183" i="1"/>
  <c r="L183" i="1" s="1"/>
  <c r="H183" i="1"/>
  <c r="U182" i="1"/>
  <c r="R182" i="1"/>
  <c r="O182" i="1"/>
  <c r="K182" i="1"/>
  <c r="J182" i="1"/>
  <c r="L182" i="1" s="1"/>
  <c r="H182" i="1"/>
  <c r="U181" i="1"/>
  <c r="R181" i="1"/>
  <c r="O181" i="1"/>
  <c r="K181" i="1"/>
  <c r="J181" i="1"/>
  <c r="L181" i="1" s="1"/>
  <c r="H181" i="1"/>
  <c r="U180" i="1"/>
  <c r="R180" i="1"/>
  <c r="O180" i="1"/>
  <c r="K180" i="1"/>
  <c r="J180" i="1"/>
  <c r="L180" i="1" s="1"/>
  <c r="H180" i="1"/>
  <c r="U179" i="1"/>
  <c r="R179" i="1"/>
  <c r="O179" i="1"/>
  <c r="K179" i="1"/>
  <c r="J179" i="1"/>
  <c r="L179" i="1" s="1"/>
  <c r="H179" i="1"/>
  <c r="U178" i="1"/>
  <c r="R178" i="1"/>
  <c r="O178" i="1"/>
  <c r="K178" i="1"/>
  <c r="K189" i="1" s="1"/>
  <c r="J178" i="1"/>
  <c r="H178" i="1"/>
  <c r="V176" i="1"/>
  <c r="T176" i="1"/>
  <c r="S176" i="1"/>
  <c r="U176" i="1" s="1"/>
  <c r="Q176" i="1"/>
  <c r="P176" i="1"/>
  <c r="R176" i="1" s="1"/>
  <c r="N176" i="1"/>
  <c r="M176" i="1"/>
  <c r="O176" i="1" s="1"/>
  <c r="I176" i="1"/>
  <c r="F176" i="1"/>
  <c r="E176" i="1"/>
  <c r="D176" i="1"/>
  <c r="H176" i="1" s="1"/>
  <c r="U175" i="1"/>
  <c r="R175" i="1"/>
  <c r="O175" i="1"/>
  <c r="K175" i="1"/>
  <c r="J175" i="1"/>
  <c r="L175" i="1" s="1"/>
  <c r="H175" i="1"/>
  <c r="U174" i="1"/>
  <c r="R174" i="1"/>
  <c r="O174" i="1"/>
  <c r="K174" i="1"/>
  <c r="J174" i="1"/>
  <c r="L174" i="1" s="1"/>
  <c r="H174" i="1"/>
  <c r="U173" i="1"/>
  <c r="R173" i="1"/>
  <c r="O173" i="1"/>
  <c r="K173" i="1"/>
  <c r="J173" i="1"/>
  <c r="L173" i="1" s="1"/>
  <c r="H173" i="1"/>
  <c r="U172" i="1"/>
  <c r="R172" i="1"/>
  <c r="O172" i="1"/>
  <c r="K172" i="1"/>
  <c r="J172" i="1"/>
  <c r="L172" i="1" s="1"/>
  <c r="H172" i="1"/>
  <c r="U171" i="1"/>
  <c r="R171" i="1"/>
  <c r="O171" i="1"/>
  <c r="K171" i="1"/>
  <c r="J171" i="1"/>
  <c r="L171" i="1" s="1"/>
  <c r="H171" i="1"/>
  <c r="U170" i="1"/>
  <c r="R170" i="1"/>
  <c r="O170" i="1"/>
  <c r="K170" i="1"/>
  <c r="J170" i="1"/>
  <c r="L170" i="1" s="1"/>
  <c r="H170" i="1"/>
  <c r="U169" i="1"/>
  <c r="R169" i="1"/>
  <c r="O169" i="1"/>
  <c r="K169" i="1"/>
  <c r="K176" i="1" s="1"/>
  <c r="J169" i="1"/>
  <c r="H169" i="1"/>
  <c r="V162" i="1"/>
  <c r="T162" i="1"/>
  <c r="S162" i="1"/>
  <c r="U162" i="1" s="1"/>
  <c r="Q162" i="1"/>
  <c r="P162" i="1"/>
  <c r="R162" i="1" s="1"/>
  <c r="N162" i="1"/>
  <c r="M162" i="1"/>
  <c r="O162" i="1" s="1"/>
  <c r="I162" i="1"/>
  <c r="F162" i="1"/>
  <c r="E162" i="1"/>
  <c r="D162" i="1"/>
  <c r="H162" i="1" s="1"/>
  <c r="U161" i="1"/>
  <c r="R161" i="1"/>
  <c r="O161" i="1"/>
  <c r="K161" i="1"/>
  <c r="J161" i="1"/>
  <c r="L161" i="1" s="1"/>
  <c r="H161" i="1"/>
  <c r="U160" i="1"/>
  <c r="R160" i="1"/>
  <c r="O160" i="1"/>
  <c r="K160" i="1"/>
  <c r="J160" i="1"/>
  <c r="L160" i="1" s="1"/>
  <c r="H160" i="1"/>
  <c r="U159" i="1"/>
  <c r="R159" i="1"/>
  <c r="O159" i="1"/>
  <c r="K159" i="1"/>
  <c r="J159" i="1"/>
  <c r="L159" i="1" s="1"/>
  <c r="H159" i="1"/>
  <c r="U158" i="1"/>
  <c r="R158" i="1"/>
  <c r="O158" i="1"/>
  <c r="K158" i="1"/>
  <c r="J158" i="1"/>
  <c r="L158" i="1" s="1"/>
  <c r="H158" i="1"/>
  <c r="U157" i="1"/>
  <c r="R157" i="1"/>
  <c r="O157" i="1"/>
  <c r="K157" i="1"/>
  <c r="J157" i="1"/>
  <c r="L157" i="1" s="1"/>
  <c r="H157" i="1"/>
  <c r="U156" i="1"/>
  <c r="R156" i="1"/>
  <c r="O156" i="1"/>
  <c r="K156" i="1"/>
  <c r="J156" i="1"/>
  <c r="L156" i="1" s="1"/>
  <c r="H156" i="1"/>
  <c r="U155" i="1"/>
  <c r="R155" i="1"/>
  <c r="O155" i="1"/>
  <c r="K155" i="1"/>
  <c r="J155" i="1"/>
  <c r="L155" i="1" s="1"/>
  <c r="H155" i="1"/>
  <c r="U154" i="1"/>
  <c r="R154" i="1"/>
  <c r="O154" i="1"/>
  <c r="K154" i="1"/>
  <c r="K162" i="1" s="1"/>
  <c r="J154" i="1"/>
  <c r="H154" i="1"/>
  <c r="V152" i="1"/>
  <c r="T152" i="1"/>
  <c r="S152" i="1"/>
  <c r="U152" i="1" s="1"/>
  <c r="Q152" i="1"/>
  <c r="P152" i="1"/>
  <c r="R152" i="1" s="1"/>
  <c r="N152" i="1"/>
  <c r="M152" i="1"/>
  <c r="O152" i="1" s="1"/>
  <c r="I152" i="1"/>
  <c r="F152" i="1"/>
  <c r="E152" i="1"/>
  <c r="D152" i="1"/>
  <c r="H152" i="1" s="1"/>
  <c r="U151" i="1"/>
  <c r="R151" i="1"/>
  <c r="O151" i="1"/>
  <c r="K151" i="1"/>
  <c r="J151" i="1"/>
  <c r="L151" i="1" s="1"/>
  <c r="H151" i="1"/>
  <c r="U150" i="1"/>
  <c r="R150" i="1"/>
  <c r="O150" i="1"/>
  <c r="K150" i="1"/>
  <c r="J150" i="1"/>
  <c r="L150" i="1" s="1"/>
  <c r="H150" i="1"/>
  <c r="U149" i="1"/>
  <c r="R149" i="1"/>
  <c r="O149" i="1"/>
  <c r="K149" i="1"/>
  <c r="J149" i="1"/>
  <c r="L149" i="1" s="1"/>
  <c r="H149" i="1"/>
  <c r="U148" i="1"/>
  <c r="R148" i="1"/>
  <c r="O148" i="1"/>
  <c r="K148" i="1"/>
  <c r="J148" i="1"/>
  <c r="L148" i="1" s="1"/>
  <c r="H148" i="1"/>
  <c r="U147" i="1"/>
  <c r="R147" i="1"/>
  <c r="O147" i="1"/>
  <c r="K147" i="1"/>
  <c r="J147" i="1"/>
  <c r="L147" i="1" s="1"/>
  <c r="H147" i="1"/>
  <c r="U146" i="1"/>
  <c r="R146" i="1"/>
  <c r="O146" i="1"/>
  <c r="K146" i="1"/>
  <c r="J146" i="1"/>
  <c r="L146" i="1" s="1"/>
  <c r="H146" i="1"/>
  <c r="U145" i="1"/>
  <c r="R145" i="1"/>
  <c r="O145" i="1"/>
  <c r="K145" i="1"/>
  <c r="K152" i="1" s="1"/>
  <c r="J145" i="1"/>
  <c r="H145" i="1"/>
  <c r="V143" i="1"/>
  <c r="T143" i="1"/>
  <c r="S143" i="1"/>
  <c r="U143" i="1" s="1"/>
  <c r="Q143" i="1"/>
  <c r="P143" i="1"/>
  <c r="R143" i="1" s="1"/>
  <c r="N143" i="1"/>
  <c r="M143" i="1"/>
  <c r="O143" i="1" s="1"/>
  <c r="I143" i="1"/>
  <c r="F143" i="1"/>
  <c r="E143" i="1"/>
  <c r="D143" i="1"/>
  <c r="H143" i="1" s="1"/>
  <c r="U142" i="1"/>
  <c r="R142" i="1"/>
  <c r="O142" i="1"/>
  <c r="K142" i="1"/>
  <c r="J142" i="1"/>
  <c r="L142" i="1" s="1"/>
  <c r="H142" i="1"/>
  <c r="U141" i="1"/>
  <c r="R141" i="1"/>
  <c r="O141" i="1"/>
  <c r="K141" i="1"/>
  <c r="J141" i="1"/>
  <c r="L141" i="1" s="1"/>
  <c r="H141" i="1"/>
  <c r="U140" i="1"/>
  <c r="R140" i="1"/>
  <c r="O140" i="1"/>
  <c r="K140" i="1"/>
  <c r="J140" i="1"/>
  <c r="L140" i="1" s="1"/>
  <c r="H140" i="1"/>
  <c r="U139" i="1"/>
  <c r="R139" i="1"/>
  <c r="O139" i="1"/>
  <c r="K139" i="1"/>
  <c r="J139" i="1"/>
  <c r="L139" i="1" s="1"/>
  <c r="H139" i="1"/>
  <c r="U138" i="1"/>
  <c r="R138" i="1"/>
  <c r="O138" i="1"/>
  <c r="K138" i="1"/>
  <c r="K143" i="1" s="1"/>
  <c r="J138" i="1"/>
  <c r="H138" i="1"/>
  <c r="V136" i="1"/>
  <c r="T136" i="1"/>
  <c r="S136" i="1"/>
  <c r="U136" i="1" s="1"/>
  <c r="Q136" i="1"/>
  <c r="P136" i="1"/>
  <c r="R136" i="1" s="1"/>
  <c r="N136" i="1"/>
  <c r="M136" i="1"/>
  <c r="O136" i="1" s="1"/>
  <c r="I136" i="1"/>
  <c r="F136" i="1"/>
  <c r="E136" i="1"/>
  <c r="D136" i="1"/>
  <c r="H136" i="1" s="1"/>
  <c r="U135" i="1"/>
  <c r="R135" i="1"/>
  <c r="O135" i="1"/>
  <c r="K135" i="1"/>
  <c r="J135" i="1"/>
  <c r="L135" i="1" s="1"/>
  <c r="H135" i="1"/>
  <c r="U134" i="1"/>
  <c r="R134" i="1"/>
  <c r="O134" i="1"/>
  <c r="K134" i="1"/>
  <c r="J134" i="1"/>
  <c r="L134" i="1" s="1"/>
  <c r="H134" i="1"/>
  <c r="U133" i="1"/>
  <c r="R133" i="1"/>
  <c r="O133" i="1"/>
  <c r="K133" i="1"/>
  <c r="J133" i="1"/>
  <c r="L133" i="1" s="1"/>
  <c r="H133" i="1"/>
  <c r="U132" i="1"/>
  <c r="R132" i="1"/>
  <c r="O132" i="1"/>
  <c r="K132" i="1"/>
  <c r="J132" i="1"/>
  <c r="L132" i="1" s="1"/>
  <c r="H132" i="1"/>
  <c r="U131" i="1"/>
  <c r="R131" i="1"/>
  <c r="O131" i="1"/>
  <c r="K131" i="1"/>
  <c r="K136" i="1" s="1"/>
  <c r="J131" i="1"/>
  <c r="H131" i="1"/>
  <c r="V129" i="1"/>
  <c r="T129" i="1"/>
  <c r="S129" i="1"/>
  <c r="U129" i="1" s="1"/>
  <c r="Q129" i="1"/>
  <c r="P129" i="1"/>
  <c r="R129" i="1" s="1"/>
  <c r="N129" i="1"/>
  <c r="M129" i="1"/>
  <c r="O129" i="1" s="1"/>
  <c r="I129" i="1"/>
  <c r="F129" i="1"/>
  <c r="E129" i="1"/>
  <c r="D129" i="1"/>
  <c r="H129" i="1" s="1"/>
  <c r="U128" i="1"/>
  <c r="R128" i="1"/>
  <c r="O128" i="1"/>
  <c r="K128" i="1"/>
  <c r="J128" i="1"/>
  <c r="L128" i="1" s="1"/>
  <c r="H128" i="1"/>
  <c r="U127" i="1"/>
  <c r="R127" i="1"/>
  <c r="O127" i="1"/>
  <c r="K127" i="1"/>
  <c r="J127" i="1"/>
  <c r="L127" i="1" s="1"/>
  <c r="H127" i="1"/>
  <c r="U126" i="1"/>
  <c r="R126" i="1"/>
  <c r="O126" i="1"/>
  <c r="K126" i="1"/>
  <c r="J126" i="1"/>
  <c r="L126" i="1" s="1"/>
  <c r="H126" i="1"/>
  <c r="U125" i="1"/>
  <c r="R125" i="1"/>
  <c r="O125" i="1"/>
  <c r="K125" i="1"/>
  <c r="J125" i="1"/>
  <c r="L125" i="1" s="1"/>
  <c r="H125" i="1"/>
  <c r="U124" i="1"/>
  <c r="R124" i="1"/>
  <c r="O124" i="1"/>
  <c r="K124" i="1"/>
  <c r="J124" i="1"/>
  <c r="L124" i="1" s="1"/>
  <c r="H124" i="1"/>
  <c r="U123" i="1"/>
  <c r="R123" i="1"/>
  <c r="O123" i="1"/>
  <c r="K123" i="1"/>
  <c r="K129" i="1" s="1"/>
  <c r="J123" i="1"/>
  <c r="H123" i="1"/>
  <c r="V121" i="1"/>
  <c r="T121" i="1"/>
  <c r="S121" i="1"/>
  <c r="U121" i="1" s="1"/>
  <c r="Q121" i="1"/>
  <c r="P121" i="1"/>
  <c r="R121" i="1" s="1"/>
  <c r="N121" i="1"/>
  <c r="M121" i="1"/>
  <c r="O121" i="1" s="1"/>
  <c r="I121" i="1"/>
  <c r="F121" i="1"/>
  <c r="E121" i="1"/>
  <c r="D121" i="1"/>
  <c r="H121" i="1" s="1"/>
  <c r="U120" i="1"/>
  <c r="R120" i="1"/>
  <c r="O120" i="1"/>
  <c r="K120" i="1"/>
  <c r="J120" i="1"/>
  <c r="L120" i="1" s="1"/>
  <c r="H120" i="1"/>
  <c r="U119" i="1"/>
  <c r="R119" i="1"/>
  <c r="O119" i="1"/>
  <c r="K119" i="1"/>
  <c r="J119" i="1"/>
  <c r="L119" i="1" s="1"/>
  <c r="H119" i="1"/>
  <c r="U118" i="1"/>
  <c r="R118" i="1"/>
  <c r="O118" i="1"/>
  <c r="K118" i="1"/>
  <c r="J118" i="1"/>
  <c r="L118" i="1" s="1"/>
  <c r="H118" i="1"/>
  <c r="U117" i="1"/>
  <c r="R117" i="1"/>
  <c r="O117" i="1"/>
  <c r="K117" i="1"/>
  <c r="K121" i="1" s="1"/>
  <c r="J117" i="1"/>
  <c r="H117" i="1"/>
  <c r="V110" i="1"/>
  <c r="T110" i="1"/>
  <c r="S110" i="1"/>
  <c r="U110" i="1" s="1"/>
  <c r="Q110" i="1"/>
  <c r="P110" i="1"/>
  <c r="R110" i="1" s="1"/>
  <c r="N110" i="1"/>
  <c r="M110" i="1"/>
  <c r="O110" i="1" s="1"/>
  <c r="I110" i="1"/>
  <c r="F110" i="1"/>
  <c r="E110" i="1"/>
  <c r="D110" i="1"/>
  <c r="H110" i="1" s="1"/>
  <c r="U109" i="1"/>
  <c r="R109" i="1"/>
  <c r="O109" i="1"/>
  <c r="K109" i="1"/>
  <c r="J109" i="1"/>
  <c r="L109" i="1" s="1"/>
  <c r="H109" i="1"/>
  <c r="U108" i="1"/>
  <c r="R108" i="1"/>
  <c r="O108" i="1"/>
  <c r="K108" i="1"/>
  <c r="J108" i="1"/>
  <c r="L108" i="1" s="1"/>
  <c r="H108" i="1"/>
  <c r="U107" i="1"/>
  <c r="R107" i="1"/>
  <c r="O107" i="1"/>
  <c r="K107" i="1"/>
  <c r="J107" i="1"/>
  <c r="L107" i="1" s="1"/>
  <c r="H107" i="1"/>
  <c r="U106" i="1"/>
  <c r="R106" i="1"/>
  <c r="O106" i="1"/>
  <c r="K106" i="1"/>
  <c r="J106" i="1"/>
  <c r="L106" i="1" s="1"/>
  <c r="H106" i="1"/>
  <c r="U105" i="1"/>
  <c r="R105" i="1"/>
  <c r="O105" i="1"/>
  <c r="K105" i="1"/>
  <c r="J105" i="1"/>
  <c r="L105" i="1" s="1"/>
  <c r="H105" i="1"/>
  <c r="U104" i="1"/>
  <c r="R104" i="1"/>
  <c r="O104" i="1"/>
  <c r="K104" i="1"/>
  <c r="J104" i="1"/>
  <c r="L104" i="1" s="1"/>
  <c r="H104" i="1"/>
  <c r="U103" i="1"/>
  <c r="R103" i="1"/>
  <c r="O103" i="1"/>
  <c r="K103" i="1"/>
  <c r="J103" i="1"/>
  <c r="L103" i="1" s="1"/>
  <c r="H103" i="1"/>
  <c r="U102" i="1"/>
  <c r="R102" i="1"/>
  <c r="O102" i="1"/>
  <c r="K102" i="1"/>
  <c r="K110" i="1" s="1"/>
  <c r="J102" i="1"/>
  <c r="H102" i="1"/>
  <c r="V100" i="1"/>
  <c r="T100" i="1"/>
  <c r="S100" i="1"/>
  <c r="U100" i="1" s="1"/>
  <c r="Q100" i="1"/>
  <c r="P100" i="1"/>
  <c r="R100" i="1" s="1"/>
  <c r="N100" i="1"/>
  <c r="M100" i="1"/>
  <c r="O100" i="1" s="1"/>
  <c r="I100" i="1"/>
  <c r="F100" i="1"/>
  <c r="E100" i="1"/>
  <c r="D100" i="1"/>
  <c r="H100" i="1" s="1"/>
  <c r="U99" i="1"/>
  <c r="R99" i="1"/>
  <c r="O99" i="1"/>
  <c r="K99" i="1"/>
  <c r="J99" i="1"/>
  <c r="L99" i="1" s="1"/>
  <c r="H99" i="1"/>
  <c r="U98" i="1"/>
  <c r="R98" i="1"/>
  <c r="O98" i="1"/>
  <c r="K98" i="1"/>
  <c r="J98" i="1"/>
  <c r="L98" i="1" s="1"/>
  <c r="H98" i="1"/>
  <c r="U97" i="1"/>
  <c r="R97" i="1"/>
  <c r="O97" i="1"/>
  <c r="K97" i="1"/>
  <c r="J97" i="1"/>
  <c r="L97" i="1" s="1"/>
  <c r="H97" i="1"/>
  <c r="U96" i="1"/>
  <c r="R96" i="1"/>
  <c r="O96" i="1"/>
  <c r="K96" i="1"/>
  <c r="K100" i="1" s="1"/>
  <c r="J96" i="1"/>
  <c r="H96" i="1"/>
  <c r="V94" i="1"/>
  <c r="T94" i="1"/>
  <c r="S94" i="1"/>
  <c r="U94" i="1" s="1"/>
  <c r="Q94" i="1"/>
  <c r="P94" i="1"/>
  <c r="R94" i="1" s="1"/>
  <c r="N94" i="1"/>
  <c r="M94" i="1"/>
  <c r="O94" i="1" s="1"/>
  <c r="I94" i="1"/>
  <c r="F94" i="1"/>
  <c r="E94" i="1"/>
  <c r="D94" i="1"/>
  <c r="H94" i="1" s="1"/>
  <c r="U93" i="1"/>
  <c r="R93" i="1"/>
  <c r="O93" i="1"/>
  <c r="K93" i="1"/>
  <c r="J93" i="1"/>
  <c r="L93" i="1" s="1"/>
  <c r="H93" i="1"/>
  <c r="U92" i="1"/>
  <c r="R92" i="1"/>
  <c r="O92" i="1"/>
  <c r="K92" i="1"/>
  <c r="J92" i="1"/>
  <c r="L92" i="1" s="1"/>
  <c r="H92" i="1"/>
  <c r="U91" i="1"/>
  <c r="R91" i="1"/>
  <c r="O91" i="1"/>
  <c r="K91" i="1"/>
  <c r="J91" i="1"/>
  <c r="L91" i="1" s="1"/>
  <c r="H91" i="1"/>
  <c r="U90" i="1"/>
  <c r="R90" i="1"/>
  <c r="O90" i="1"/>
  <c r="K90" i="1"/>
  <c r="J90" i="1"/>
  <c r="L90" i="1" s="1"/>
  <c r="H90" i="1"/>
  <c r="U89" i="1"/>
  <c r="R89" i="1"/>
  <c r="O89" i="1"/>
  <c r="K89" i="1"/>
  <c r="J89" i="1"/>
  <c r="L89" i="1" s="1"/>
  <c r="H89" i="1"/>
  <c r="U88" i="1"/>
  <c r="R88" i="1"/>
  <c r="O88" i="1"/>
  <c r="K88" i="1"/>
  <c r="J88" i="1"/>
  <c r="L88" i="1" s="1"/>
  <c r="H88" i="1"/>
  <c r="U87" i="1"/>
  <c r="R87" i="1"/>
  <c r="O87" i="1"/>
  <c r="K87" i="1"/>
  <c r="J87" i="1"/>
  <c r="L87" i="1" s="1"/>
  <c r="H87" i="1"/>
  <c r="U86" i="1"/>
  <c r="R86" i="1"/>
  <c r="O86" i="1"/>
  <c r="K86" i="1"/>
  <c r="K94" i="1" s="1"/>
  <c r="J86" i="1"/>
  <c r="H86" i="1"/>
  <c r="V84" i="1"/>
  <c r="T84" i="1"/>
  <c r="S84" i="1"/>
  <c r="U84" i="1" s="1"/>
  <c r="Q84" i="1"/>
  <c r="P84" i="1"/>
  <c r="R84" i="1" s="1"/>
  <c r="N84" i="1"/>
  <c r="M84" i="1"/>
  <c r="O84" i="1" s="1"/>
  <c r="I84" i="1"/>
  <c r="F84" i="1"/>
  <c r="E84" i="1"/>
  <c r="D84" i="1"/>
  <c r="H84" i="1" s="1"/>
  <c r="U83" i="1"/>
  <c r="R83" i="1"/>
  <c r="O83" i="1"/>
  <c r="K83" i="1"/>
  <c r="J83" i="1"/>
  <c r="L83" i="1" s="1"/>
  <c r="H83" i="1"/>
  <c r="U82" i="1"/>
  <c r="R82" i="1"/>
  <c r="O82" i="1"/>
  <c r="K82" i="1"/>
  <c r="J82" i="1"/>
  <c r="L82" i="1" s="1"/>
  <c r="H82" i="1"/>
  <c r="U81" i="1"/>
  <c r="R81" i="1"/>
  <c r="O81" i="1"/>
  <c r="K81" i="1"/>
  <c r="J81" i="1"/>
  <c r="L81" i="1" s="1"/>
  <c r="H81" i="1"/>
  <c r="U80" i="1"/>
  <c r="R80" i="1"/>
  <c r="O80" i="1"/>
  <c r="K80" i="1"/>
  <c r="J80" i="1"/>
  <c r="L80" i="1" s="1"/>
  <c r="H80" i="1"/>
  <c r="U79" i="1"/>
  <c r="R79" i="1"/>
  <c r="O79" i="1"/>
  <c r="K79" i="1"/>
  <c r="J79" i="1"/>
  <c r="L79" i="1" s="1"/>
  <c r="H79" i="1"/>
  <c r="U78" i="1"/>
  <c r="R78" i="1"/>
  <c r="O78" i="1"/>
  <c r="K78" i="1"/>
  <c r="K84" i="1" s="1"/>
  <c r="J78" i="1"/>
  <c r="H78" i="1"/>
  <c r="V76" i="1"/>
  <c r="T76" i="1"/>
  <c r="S76" i="1"/>
  <c r="U76" i="1" s="1"/>
  <c r="Q76" i="1"/>
  <c r="P76" i="1"/>
  <c r="R76" i="1" s="1"/>
  <c r="N76" i="1"/>
  <c r="M76" i="1"/>
  <c r="O76" i="1" s="1"/>
  <c r="I76" i="1"/>
  <c r="F76" i="1"/>
  <c r="E76" i="1"/>
  <c r="D76" i="1"/>
  <c r="H76" i="1" s="1"/>
  <c r="U75" i="1"/>
  <c r="R75" i="1"/>
  <c r="O75" i="1"/>
  <c r="K75" i="1"/>
  <c r="J75" i="1"/>
  <c r="L75" i="1" s="1"/>
  <c r="H75" i="1"/>
  <c r="U74" i="1"/>
  <c r="R74" i="1"/>
  <c r="O74" i="1"/>
  <c r="K74" i="1"/>
  <c r="J74" i="1"/>
  <c r="L74" i="1" s="1"/>
  <c r="H74" i="1"/>
  <c r="U73" i="1"/>
  <c r="R73" i="1"/>
  <c r="O73" i="1"/>
  <c r="K73" i="1"/>
  <c r="J73" i="1"/>
  <c r="L73" i="1" s="1"/>
  <c r="H73" i="1"/>
  <c r="U72" i="1"/>
  <c r="R72" i="1"/>
  <c r="O72" i="1"/>
  <c r="K72" i="1"/>
  <c r="K76" i="1" s="1"/>
  <c r="J72" i="1"/>
  <c r="H72" i="1"/>
  <c r="V70" i="1"/>
  <c r="T70" i="1"/>
  <c r="S70" i="1"/>
  <c r="U70" i="1" s="1"/>
  <c r="Q70" i="1"/>
  <c r="P70" i="1"/>
  <c r="R70" i="1" s="1"/>
  <c r="N70" i="1"/>
  <c r="M70" i="1"/>
  <c r="O70" i="1" s="1"/>
  <c r="I70" i="1"/>
  <c r="F70" i="1"/>
  <c r="E70" i="1"/>
  <c r="D70" i="1"/>
  <c r="H70" i="1" s="1"/>
  <c r="U69" i="1"/>
  <c r="R69" i="1"/>
  <c r="O69" i="1"/>
  <c r="K69" i="1"/>
  <c r="L69" i="1" s="1"/>
  <c r="H69" i="1"/>
  <c r="U68" i="1"/>
  <c r="R68" i="1"/>
  <c r="O68" i="1"/>
  <c r="K68" i="1"/>
  <c r="J68" i="1"/>
  <c r="L68" i="1" s="1"/>
  <c r="H68" i="1"/>
  <c r="U67" i="1"/>
  <c r="R67" i="1"/>
  <c r="O67" i="1"/>
  <c r="K67" i="1"/>
  <c r="J67" i="1"/>
  <c r="L67" i="1" s="1"/>
  <c r="H67" i="1"/>
  <c r="U66" i="1"/>
  <c r="R66" i="1"/>
  <c r="O66" i="1"/>
  <c r="K66" i="1"/>
  <c r="J66" i="1"/>
  <c r="L66" i="1" s="1"/>
  <c r="H66" i="1"/>
  <c r="U65" i="1"/>
  <c r="R65" i="1"/>
  <c r="O65" i="1"/>
  <c r="K65" i="1"/>
  <c r="K70" i="1" s="1"/>
  <c r="J65" i="1"/>
  <c r="H65" i="1"/>
  <c r="V63" i="1"/>
  <c r="T63" i="1"/>
  <c r="S63" i="1"/>
  <c r="U63" i="1" s="1"/>
  <c r="Q63" i="1"/>
  <c r="P63" i="1"/>
  <c r="R63" i="1" s="1"/>
  <c r="N63" i="1"/>
  <c r="M63" i="1"/>
  <c r="O63" i="1" s="1"/>
  <c r="I63" i="1"/>
  <c r="F63" i="1"/>
  <c r="E63" i="1"/>
  <c r="D63" i="1"/>
  <c r="H63" i="1" s="1"/>
  <c r="U62" i="1"/>
  <c r="R62" i="1"/>
  <c r="O62" i="1"/>
  <c r="K62" i="1"/>
  <c r="J62" i="1"/>
  <c r="L62" i="1" s="1"/>
  <c r="H62" i="1"/>
  <c r="U61" i="1"/>
  <c r="R61" i="1"/>
  <c r="O61" i="1"/>
  <c r="K61" i="1"/>
  <c r="J61" i="1"/>
  <c r="L61" i="1" s="1"/>
  <c r="H61" i="1"/>
  <c r="U60" i="1"/>
  <c r="R60" i="1"/>
  <c r="O60" i="1"/>
  <c r="K60" i="1"/>
  <c r="K63" i="1" s="1"/>
  <c r="J60" i="1"/>
  <c r="H60" i="1"/>
  <c r="V53" i="1"/>
  <c r="T53" i="1"/>
  <c r="S53" i="1"/>
  <c r="U53" i="1" s="1"/>
  <c r="Q53" i="1"/>
  <c r="P53" i="1"/>
  <c r="R53" i="1" s="1"/>
  <c r="N53" i="1"/>
  <c r="M53" i="1"/>
  <c r="O53" i="1" s="1"/>
  <c r="I53" i="1"/>
  <c r="F53" i="1"/>
  <c r="E53" i="1"/>
  <c r="D53" i="1"/>
  <c r="H53" i="1" s="1"/>
  <c r="U52" i="1"/>
  <c r="R52" i="1"/>
  <c r="O52" i="1"/>
  <c r="K52" i="1"/>
  <c r="J52" i="1"/>
  <c r="L52" i="1" s="1"/>
  <c r="H52" i="1"/>
  <c r="U51" i="1"/>
  <c r="R51" i="1"/>
  <c r="O51" i="1"/>
  <c r="K51" i="1"/>
  <c r="J51" i="1"/>
  <c r="L51" i="1" s="1"/>
  <c r="H51" i="1"/>
  <c r="U50" i="1"/>
  <c r="R50" i="1"/>
  <c r="O50" i="1"/>
  <c r="K50" i="1"/>
  <c r="J50" i="1"/>
  <c r="L50" i="1" s="1"/>
  <c r="H50" i="1"/>
  <c r="U49" i="1"/>
  <c r="R49" i="1"/>
  <c r="O49" i="1"/>
  <c r="K49" i="1"/>
  <c r="K53" i="1" s="1"/>
  <c r="J49" i="1"/>
  <c r="H49" i="1"/>
  <c r="V47" i="1"/>
  <c r="T47" i="1"/>
  <c r="S47" i="1"/>
  <c r="U47" i="1" s="1"/>
  <c r="Q47" i="1"/>
  <c r="P47" i="1"/>
  <c r="R47" i="1" s="1"/>
  <c r="N47" i="1"/>
  <c r="M47" i="1"/>
  <c r="O47" i="1" s="1"/>
  <c r="I47" i="1"/>
  <c r="F47" i="1"/>
  <c r="E47" i="1"/>
  <c r="D47" i="1"/>
  <c r="H47" i="1" s="1"/>
  <c r="U46" i="1"/>
  <c r="R46" i="1"/>
  <c r="O46" i="1"/>
  <c r="K46" i="1"/>
  <c r="J46" i="1"/>
  <c r="L46" i="1" s="1"/>
  <c r="H46" i="1"/>
  <c r="U45" i="1"/>
  <c r="R45" i="1"/>
  <c r="O45" i="1"/>
  <c r="K45" i="1"/>
  <c r="J45" i="1"/>
  <c r="L45" i="1" s="1"/>
  <c r="H45" i="1"/>
  <c r="U44" i="1"/>
  <c r="R44" i="1"/>
  <c r="O44" i="1"/>
  <c r="K44" i="1"/>
  <c r="J44" i="1"/>
  <c r="L44" i="1" s="1"/>
  <c r="H44" i="1"/>
  <c r="U43" i="1"/>
  <c r="R43" i="1"/>
  <c r="O43" i="1"/>
  <c r="K43" i="1"/>
  <c r="J43" i="1"/>
  <c r="L43" i="1" s="1"/>
  <c r="H43" i="1"/>
  <c r="U42" i="1"/>
  <c r="R42" i="1"/>
  <c r="O42" i="1"/>
  <c r="K42" i="1"/>
  <c r="K47" i="1" s="1"/>
  <c r="J42" i="1"/>
  <c r="H42" i="1"/>
  <c r="V40" i="1"/>
  <c r="T40" i="1"/>
  <c r="S40" i="1"/>
  <c r="U40" i="1" s="1"/>
  <c r="Q40" i="1"/>
  <c r="P40" i="1"/>
  <c r="R40" i="1" s="1"/>
  <c r="N40" i="1"/>
  <c r="M40" i="1"/>
  <c r="O40" i="1" s="1"/>
  <c r="I40" i="1"/>
  <c r="F40" i="1"/>
  <c r="E40" i="1"/>
  <c r="D40" i="1"/>
  <c r="H40" i="1" s="1"/>
  <c r="U39" i="1"/>
  <c r="R39" i="1"/>
  <c r="O39" i="1"/>
  <c r="K39" i="1"/>
  <c r="J39" i="1"/>
  <c r="L39" i="1" s="1"/>
  <c r="H39" i="1"/>
  <c r="U38" i="1"/>
  <c r="R38" i="1"/>
  <c r="O38" i="1"/>
  <c r="K38" i="1"/>
  <c r="J38" i="1"/>
  <c r="L38" i="1" s="1"/>
  <c r="H38" i="1"/>
  <c r="U37" i="1"/>
  <c r="R37" i="1"/>
  <c r="O37" i="1"/>
  <c r="K37" i="1"/>
  <c r="K40" i="1" s="1"/>
  <c r="J37" i="1"/>
  <c r="H37" i="1"/>
  <c r="V35" i="1"/>
  <c r="T35" i="1"/>
  <c r="S35" i="1"/>
  <c r="U35" i="1" s="1"/>
  <c r="Q35" i="1"/>
  <c r="P35" i="1"/>
  <c r="R35" i="1" s="1"/>
  <c r="N35" i="1"/>
  <c r="M35" i="1"/>
  <c r="O35" i="1" s="1"/>
  <c r="I35" i="1"/>
  <c r="F35" i="1"/>
  <c r="E35" i="1"/>
  <c r="D35" i="1"/>
  <c r="H35" i="1" s="1"/>
  <c r="U34" i="1"/>
  <c r="R34" i="1"/>
  <c r="O34" i="1"/>
  <c r="K34" i="1"/>
  <c r="J34" i="1"/>
  <c r="L34" i="1" s="1"/>
  <c r="H34" i="1"/>
  <c r="U33" i="1"/>
  <c r="R33" i="1"/>
  <c r="O33" i="1"/>
  <c r="K33" i="1"/>
  <c r="J33" i="1"/>
  <c r="L33" i="1" s="1"/>
  <c r="H33" i="1"/>
  <c r="U32" i="1"/>
  <c r="R32" i="1"/>
  <c r="O32" i="1"/>
  <c r="K32" i="1"/>
  <c r="K35" i="1" s="1"/>
  <c r="J32" i="1"/>
  <c r="H32" i="1"/>
  <c r="V30" i="1"/>
  <c r="T30" i="1"/>
  <c r="S30" i="1"/>
  <c r="U30" i="1" s="1"/>
  <c r="Q30" i="1"/>
  <c r="P30" i="1"/>
  <c r="R30" i="1" s="1"/>
  <c r="N30" i="1"/>
  <c r="M30" i="1"/>
  <c r="O30" i="1" s="1"/>
  <c r="I30" i="1"/>
  <c r="F30" i="1"/>
  <c r="E30" i="1"/>
  <c r="D30" i="1"/>
  <c r="H30" i="1" s="1"/>
  <c r="U29" i="1"/>
  <c r="R29" i="1"/>
  <c r="O29" i="1"/>
  <c r="K29" i="1"/>
  <c r="J29" i="1"/>
  <c r="L29" i="1" s="1"/>
  <c r="H29" i="1"/>
  <c r="U28" i="1"/>
  <c r="R28" i="1"/>
  <c r="O28" i="1"/>
  <c r="K28" i="1"/>
  <c r="J28" i="1"/>
  <c r="L28" i="1" s="1"/>
  <c r="H28" i="1"/>
  <c r="U27" i="1"/>
  <c r="R27" i="1"/>
  <c r="O27" i="1"/>
  <c r="K27" i="1"/>
  <c r="K30" i="1" s="1"/>
  <c r="J27" i="1"/>
  <c r="H27" i="1"/>
  <c r="V25" i="1"/>
  <c r="T25" i="1"/>
  <c r="S25" i="1"/>
  <c r="U25" i="1" s="1"/>
  <c r="Q25" i="1"/>
  <c r="P25" i="1"/>
  <c r="R25" i="1" s="1"/>
  <c r="N25" i="1"/>
  <c r="M25" i="1"/>
  <c r="O25" i="1" s="1"/>
  <c r="I25" i="1"/>
  <c r="F25" i="1"/>
  <c r="E25" i="1"/>
  <c r="D25" i="1"/>
  <c r="H25" i="1" s="1"/>
  <c r="U24" i="1"/>
  <c r="R24" i="1"/>
  <c r="O24" i="1"/>
  <c r="K24" i="1"/>
  <c r="J24" i="1"/>
  <c r="L24" i="1" s="1"/>
  <c r="H24" i="1"/>
  <c r="U23" i="1"/>
  <c r="R23" i="1"/>
  <c r="O23" i="1"/>
  <c r="K23" i="1"/>
  <c r="J23" i="1"/>
  <c r="L23" i="1" s="1"/>
  <c r="H23" i="1"/>
  <c r="U22" i="1"/>
  <c r="R22" i="1"/>
  <c r="O22" i="1"/>
  <c r="K22" i="1"/>
  <c r="K25" i="1" s="1"/>
  <c r="J22" i="1"/>
  <c r="H22" i="1"/>
  <c r="V20" i="1"/>
  <c r="T20" i="1"/>
  <c r="S20" i="1"/>
  <c r="U20" i="1" s="1"/>
  <c r="Q20" i="1"/>
  <c r="P20" i="1"/>
  <c r="R20" i="1" s="1"/>
  <c r="N20" i="1"/>
  <c r="M20" i="1"/>
  <c r="O20" i="1" s="1"/>
  <c r="I20" i="1"/>
  <c r="F20" i="1"/>
  <c r="E20" i="1"/>
  <c r="D20" i="1"/>
  <c r="H20" i="1" s="1"/>
  <c r="U19" i="1"/>
  <c r="R19" i="1"/>
  <c r="O19" i="1"/>
  <c r="K19" i="1"/>
  <c r="J19" i="1"/>
  <c r="L19" i="1" s="1"/>
  <c r="H19" i="1"/>
  <c r="U18" i="1"/>
  <c r="R18" i="1"/>
  <c r="O18" i="1"/>
  <c r="K18" i="1"/>
  <c r="J18" i="1"/>
  <c r="L18" i="1" s="1"/>
  <c r="H18" i="1"/>
  <c r="U17" i="1"/>
  <c r="R17" i="1"/>
  <c r="O17" i="1"/>
  <c r="K17" i="1"/>
  <c r="J17" i="1"/>
  <c r="L17" i="1" s="1"/>
  <c r="H17" i="1"/>
  <c r="U16" i="1"/>
  <c r="R16" i="1"/>
  <c r="O16" i="1"/>
  <c r="K16" i="1"/>
  <c r="J16" i="1"/>
  <c r="L16" i="1" s="1"/>
  <c r="H16" i="1"/>
  <c r="U15" i="1"/>
  <c r="R15" i="1"/>
  <c r="O15" i="1"/>
  <c r="K15" i="1"/>
  <c r="K20" i="1" s="1"/>
  <c r="J15" i="1"/>
  <c r="H15" i="1"/>
  <c r="V13" i="1"/>
  <c r="V206" i="1" s="1"/>
  <c r="T13" i="1"/>
  <c r="T206" i="1" s="1"/>
  <c r="S13" i="1"/>
  <c r="Q13" i="1"/>
  <c r="Q206" i="1" s="1"/>
  <c r="P13" i="1"/>
  <c r="N13" i="1"/>
  <c r="N206" i="1" s="1"/>
  <c r="M13" i="1"/>
  <c r="I13" i="1"/>
  <c r="I206" i="1" s="1"/>
  <c r="F13" i="1"/>
  <c r="F206" i="1" s="1"/>
  <c r="E13" i="1"/>
  <c r="E206" i="1" s="1"/>
  <c r="D13" i="1"/>
  <c r="U12" i="1"/>
  <c r="R12" i="1"/>
  <c r="O12" i="1"/>
  <c r="K12" i="1"/>
  <c r="J12" i="1"/>
  <c r="L12" i="1" s="1"/>
  <c r="H12" i="1"/>
  <c r="U11" i="1"/>
  <c r="R11" i="1"/>
  <c r="O11" i="1"/>
  <c r="K11" i="1"/>
  <c r="J11" i="1"/>
  <c r="L11" i="1" s="1"/>
  <c r="H11" i="1"/>
  <c r="U10" i="1"/>
  <c r="R10" i="1"/>
  <c r="O10" i="1"/>
  <c r="K10" i="1"/>
  <c r="J10" i="1"/>
  <c r="L10" i="1" s="1"/>
  <c r="H10" i="1"/>
  <c r="U9" i="1"/>
  <c r="R9" i="1"/>
  <c r="O9" i="1"/>
  <c r="K9" i="1"/>
  <c r="J9" i="1"/>
  <c r="L9" i="1" s="1"/>
  <c r="H9" i="1"/>
  <c r="U8" i="1"/>
  <c r="R8" i="1"/>
  <c r="O8" i="1"/>
  <c r="K8" i="1"/>
  <c r="J8" i="1"/>
  <c r="L8" i="1" s="1"/>
  <c r="H8" i="1"/>
  <c r="U7" i="1"/>
  <c r="R7" i="1"/>
  <c r="O7" i="1"/>
  <c r="K7" i="1"/>
  <c r="J7" i="1"/>
  <c r="L7" i="1" s="1"/>
  <c r="H7" i="1"/>
  <c r="U6" i="1"/>
  <c r="R6" i="1"/>
  <c r="O6" i="1"/>
  <c r="K6" i="1"/>
  <c r="K13" i="1" s="1"/>
  <c r="K206" i="1" s="1"/>
  <c r="J6" i="1"/>
  <c r="H6" i="1"/>
  <c r="J13" i="1" l="1"/>
  <c r="L6" i="1"/>
  <c r="D206" i="1"/>
  <c r="H13" i="1"/>
  <c r="H206" i="1" s="1"/>
  <c r="M206" i="1"/>
  <c r="O13" i="1"/>
  <c r="O206" i="1" s="1"/>
  <c r="P206" i="1"/>
  <c r="R13" i="1"/>
  <c r="R206" i="1" s="1"/>
  <c r="S206" i="1"/>
  <c r="U13" i="1"/>
  <c r="U206" i="1" s="1"/>
  <c r="J20" i="1"/>
  <c r="L20" i="1" s="1"/>
  <c r="L15" i="1"/>
  <c r="J25" i="1"/>
  <c r="L25" i="1" s="1"/>
  <c r="L22" i="1"/>
  <c r="J30" i="1"/>
  <c r="L30" i="1" s="1"/>
  <c r="L27" i="1"/>
  <c r="J35" i="1"/>
  <c r="L35" i="1" s="1"/>
  <c r="L32" i="1"/>
  <c r="J40" i="1"/>
  <c r="L40" i="1" s="1"/>
  <c r="L37" i="1"/>
  <c r="J47" i="1"/>
  <c r="L47" i="1" s="1"/>
  <c r="L42" i="1"/>
  <c r="J53" i="1"/>
  <c r="L53" i="1" s="1"/>
  <c r="L49" i="1"/>
  <c r="J63" i="1"/>
  <c r="L63" i="1" s="1"/>
  <c r="L60" i="1"/>
  <c r="J70" i="1"/>
  <c r="L70" i="1" s="1"/>
  <c r="L65" i="1"/>
  <c r="J76" i="1"/>
  <c r="L76" i="1" s="1"/>
  <c r="L72" i="1"/>
  <c r="J84" i="1"/>
  <c r="L84" i="1" s="1"/>
  <c r="L78" i="1"/>
  <c r="J94" i="1"/>
  <c r="L94" i="1" s="1"/>
  <c r="L86" i="1"/>
  <c r="J100" i="1"/>
  <c r="L100" i="1" s="1"/>
  <c r="L96" i="1"/>
  <c r="J110" i="1"/>
  <c r="L110" i="1" s="1"/>
  <c r="L102" i="1"/>
  <c r="J121" i="1"/>
  <c r="L121" i="1" s="1"/>
  <c r="L117" i="1"/>
  <c r="J129" i="1"/>
  <c r="L129" i="1" s="1"/>
  <c r="L123" i="1"/>
  <c r="J136" i="1"/>
  <c r="L136" i="1" s="1"/>
  <c r="L131" i="1"/>
  <c r="J143" i="1"/>
  <c r="L143" i="1" s="1"/>
  <c r="L138" i="1"/>
  <c r="J152" i="1"/>
  <c r="L152" i="1" s="1"/>
  <c r="L145" i="1"/>
  <c r="J162" i="1"/>
  <c r="L162" i="1" s="1"/>
  <c r="L154" i="1"/>
  <c r="J176" i="1"/>
  <c r="L176" i="1" s="1"/>
  <c r="L169" i="1"/>
  <c r="J189" i="1"/>
  <c r="L189" i="1" s="1"/>
  <c r="L178" i="1"/>
  <c r="J197" i="1"/>
  <c r="L197" i="1" s="1"/>
  <c r="L191" i="1"/>
  <c r="L202" i="1"/>
  <c r="J206" i="1" l="1"/>
  <c r="L13" i="1"/>
  <c r="L206" i="1" s="1"/>
</calcChain>
</file>

<file path=xl/sharedStrings.xml><?xml version="1.0" encoding="utf-8"?>
<sst xmlns="http://schemas.openxmlformats.org/spreadsheetml/2006/main" count="358" uniqueCount="179">
  <si>
    <t>８　中学校別学級数、生徒数</t>
    <phoneticPr fontId="1"/>
  </si>
  <si>
    <t>区名</t>
    <rPh sb="0" eb="2">
      <t>クメイ</t>
    </rPh>
    <phoneticPr fontId="7"/>
  </si>
  <si>
    <t>校名</t>
    <rPh sb="0" eb="2">
      <t>コウメイ</t>
    </rPh>
    <phoneticPr fontId="7"/>
  </si>
  <si>
    <t>普通学級</t>
    <rPh sb="0" eb="2">
      <t>フツウ</t>
    </rPh>
    <rPh sb="2" eb="4">
      <t>ガッキュウ</t>
    </rPh>
    <phoneticPr fontId="8"/>
  </si>
  <si>
    <t>特別
支援
学級</t>
    <rPh sb="0" eb="2">
      <t>トクベツ</t>
    </rPh>
    <rPh sb="3" eb="5">
      <t>シエン</t>
    </rPh>
    <rPh sb="6" eb="8">
      <t>ガッキュウ</t>
    </rPh>
    <phoneticPr fontId="7"/>
  </si>
  <si>
    <t>合計</t>
    <rPh sb="0" eb="2">
      <t>ゴウケイ</t>
    </rPh>
    <phoneticPr fontId="8"/>
  </si>
  <si>
    <t>１年</t>
    <rPh sb="1" eb="2">
      <t>ネン</t>
    </rPh>
    <phoneticPr fontId="8"/>
  </si>
  <si>
    <t>２年</t>
    <rPh sb="1" eb="2">
      <t>ネン</t>
    </rPh>
    <phoneticPr fontId="8"/>
  </si>
  <si>
    <t>３年</t>
    <rPh sb="1" eb="2">
      <t>ネン</t>
    </rPh>
    <phoneticPr fontId="8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</si>
  <si>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</si>
  <si>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</si>
  <si>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</si>
  <si>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合計</t>
    <rPh sb="0" eb="2">
      <t>ゴウケイ</t>
    </rPh>
    <phoneticPr fontId="7"/>
  </si>
  <si>
    <t>男</t>
    <rPh sb="0" eb="1">
      <t>オトコ</t>
    </rPh>
    <phoneticPr fontId="8"/>
  </si>
  <si>
    <t>女</t>
    <rPh sb="0" eb="1">
      <t>オンナ</t>
    </rPh>
    <phoneticPr fontId="8"/>
  </si>
  <si>
    <t>計</t>
    <rPh sb="0" eb="1">
      <t>ケイ</t>
    </rPh>
    <phoneticPr fontId="8"/>
  </si>
  <si>
    <t>北</t>
    <phoneticPr fontId="7"/>
  </si>
  <si>
    <t>天満</t>
    <phoneticPr fontId="8"/>
  </si>
  <si>
    <t>天満（夜間）</t>
    <phoneticPr fontId="8"/>
  </si>
  <si>
    <t/>
  </si>
  <si>
    <t>北稜</t>
  </si>
  <si>
    <t>大淀</t>
  </si>
  <si>
    <t>豊崎</t>
  </si>
  <si>
    <t>新豊崎</t>
  </si>
  <si>
    <t>中之島</t>
    <rPh sb="0" eb="3">
      <t>ナカノシマ</t>
    </rPh>
    <phoneticPr fontId="7"/>
  </si>
  <si>
    <t>　　計</t>
  </si>
  <si>
    <t>都島</t>
    <phoneticPr fontId="7"/>
  </si>
  <si>
    <t>高倉</t>
  </si>
  <si>
    <t>桜宮</t>
  </si>
  <si>
    <t>都島</t>
  </si>
  <si>
    <t>淀川</t>
  </si>
  <si>
    <t>友渕</t>
  </si>
  <si>
    <t>福島</t>
    <phoneticPr fontId="7"/>
  </si>
  <si>
    <t>八阪</t>
  </si>
  <si>
    <t>下福島</t>
  </si>
  <si>
    <t>野田</t>
  </si>
  <si>
    <t>此花</t>
    <phoneticPr fontId="7"/>
  </si>
  <si>
    <t>春日出</t>
  </si>
  <si>
    <t>梅香</t>
  </si>
  <si>
    <t>此花</t>
  </si>
  <si>
    <t>中央</t>
    <phoneticPr fontId="7"/>
  </si>
  <si>
    <t>東</t>
  </si>
  <si>
    <t>南</t>
  </si>
  <si>
    <t>上町</t>
  </si>
  <si>
    <t>西</t>
    <phoneticPr fontId="7"/>
  </si>
  <si>
    <t>西</t>
  </si>
  <si>
    <t>花乃井</t>
  </si>
  <si>
    <t>堀江</t>
  </si>
  <si>
    <t>港</t>
    <phoneticPr fontId="7"/>
  </si>
  <si>
    <t>市岡</t>
  </si>
  <si>
    <t>港</t>
  </si>
  <si>
    <t>港南</t>
  </si>
  <si>
    <t>市岡東</t>
  </si>
  <si>
    <t>築港</t>
  </si>
  <si>
    <t>大正</t>
    <phoneticPr fontId="7"/>
  </si>
  <si>
    <t>大正東</t>
    <phoneticPr fontId="8"/>
  </si>
  <si>
    <t>大正中央</t>
  </si>
  <si>
    <t>大正西</t>
  </si>
  <si>
    <t>大正北</t>
  </si>
  <si>
    <t>（注）：Ｆは複式学級で外数扱い。</t>
    <rPh sb="1" eb="2">
      <t>チュウ</t>
    </rPh>
    <rPh sb="6" eb="8">
      <t>フクシキ</t>
    </rPh>
    <rPh sb="8" eb="10">
      <t>ガッキュウ</t>
    </rPh>
    <rPh sb="11" eb="12">
      <t>ガイ</t>
    </rPh>
    <rPh sb="12" eb="13">
      <t>スウ</t>
    </rPh>
    <rPh sb="13" eb="14">
      <t>アツカ</t>
    </rPh>
    <phoneticPr fontId="1"/>
  </si>
  <si>
    <t>天王寺</t>
    <phoneticPr fontId="7"/>
  </si>
  <si>
    <t>天王寺</t>
  </si>
  <si>
    <t>夕陽丘</t>
  </si>
  <si>
    <t>高津</t>
  </si>
  <si>
    <t>浪速</t>
    <phoneticPr fontId="7"/>
  </si>
  <si>
    <t>難波</t>
  </si>
  <si>
    <t>日本橋</t>
  </si>
  <si>
    <t>木津</t>
  </si>
  <si>
    <t>心和</t>
    <rPh sb="0" eb="2">
      <t>シンワ</t>
    </rPh>
    <phoneticPr fontId="7"/>
  </si>
  <si>
    <t>心和（夜間）</t>
    <rPh sb="0" eb="2">
      <t>シンワ</t>
    </rPh>
    <rPh sb="3" eb="5">
      <t>ヤカン</t>
    </rPh>
    <phoneticPr fontId="7"/>
  </si>
  <si>
    <t>西淀川</t>
    <phoneticPr fontId="7"/>
  </si>
  <si>
    <t>淀</t>
  </si>
  <si>
    <t>西淀</t>
    <phoneticPr fontId="7"/>
  </si>
  <si>
    <t>歌島</t>
  </si>
  <si>
    <t>佃</t>
  </si>
  <si>
    <t>淀川</t>
    <phoneticPr fontId="7"/>
  </si>
  <si>
    <t>十三</t>
  </si>
  <si>
    <t>新北野</t>
  </si>
  <si>
    <t>三国</t>
  </si>
  <si>
    <t>美津島</t>
  </si>
  <si>
    <t>東三国</t>
  </si>
  <si>
    <t>宮原</t>
  </si>
  <si>
    <t>東淀川</t>
  </si>
  <si>
    <t>淡路</t>
  </si>
  <si>
    <t>柴島</t>
  </si>
  <si>
    <t>瑞光</t>
  </si>
  <si>
    <t>中島</t>
  </si>
  <si>
    <t>東淀</t>
  </si>
  <si>
    <t>井高野</t>
  </si>
  <si>
    <t>新東淀</t>
  </si>
  <si>
    <t>大桐</t>
  </si>
  <si>
    <t>東成</t>
    <phoneticPr fontId="7"/>
  </si>
  <si>
    <t>東陽</t>
  </si>
  <si>
    <t>本庄</t>
  </si>
  <si>
    <t>玉津</t>
  </si>
  <si>
    <t>相生</t>
  </si>
  <si>
    <t>生野</t>
    <phoneticPr fontId="7"/>
  </si>
  <si>
    <t>大池</t>
  </si>
  <si>
    <t>東生野</t>
  </si>
  <si>
    <t>東生野（夜間）</t>
    <phoneticPr fontId="7"/>
  </si>
  <si>
    <t>田島</t>
  </si>
  <si>
    <t>巽</t>
  </si>
  <si>
    <t>新生野</t>
  </si>
  <si>
    <t>新巽</t>
  </si>
  <si>
    <t>桃谷</t>
  </si>
  <si>
    <t>旭</t>
    <phoneticPr fontId="7"/>
  </si>
  <si>
    <t>旭陽</t>
  </si>
  <si>
    <t>大宮</t>
  </si>
  <si>
    <t>旭東</t>
  </si>
  <si>
    <t>今市</t>
  </si>
  <si>
    <t>城東</t>
    <phoneticPr fontId="7"/>
  </si>
  <si>
    <t>放出</t>
    <phoneticPr fontId="7"/>
  </si>
  <si>
    <t>蒲生</t>
  </si>
  <si>
    <t>城陽</t>
  </si>
  <si>
    <t>菫</t>
  </si>
  <si>
    <t>城東</t>
  </si>
  <si>
    <t>鯰江</t>
  </si>
  <si>
    <t>鶴見</t>
    <phoneticPr fontId="7"/>
  </si>
  <si>
    <t>茨田</t>
  </si>
  <si>
    <t>緑</t>
  </si>
  <si>
    <t>茨田北</t>
  </si>
  <si>
    <t>今津</t>
  </si>
  <si>
    <t>横堤</t>
  </si>
  <si>
    <t>阿倍野</t>
  </si>
  <si>
    <t>昭和</t>
  </si>
  <si>
    <t>文の里</t>
  </si>
  <si>
    <t>阪南</t>
  </si>
  <si>
    <t>松虫</t>
  </si>
  <si>
    <t>住之江</t>
  </si>
  <si>
    <t>住吉第一</t>
  </si>
  <si>
    <t>加賀屋</t>
  </si>
  <si>
    <t>新北島</t>
  </si>
  <si>
    <t>南港北</t>
  </si>
  <si>
    <t>南港南</t>
  </si>
  <si>
    <t>真住</t>
  </si>
  <si>
    <t>住吉</t>
    <phoneticPr fontId="7"/>
  </si>
  <si>
    <t>三稜</t>
  </si>
  <si>
    <t>我孫子</t>
  </si>
  <si>
    <t>住吉</t>
  </si>
  <si>
    <t>大和川</t>
  </si>
  <si>
    <t>東我孫子</t>
  </si>
  <si>
    <t>墨江丘</t>
  </si>
  <si>
    <t>大領</t>
  </si>
  <si>
    <t>我孫子南</t>
  </si>
  <si>
    <t>東住吉</t>
  </si>
  <si>
    <t>田辺</t>
  </si>
  <si>
    <t>中野</t>
  </si>
  <si>
    <t>矢田</t>
  </si>
  <si>
    <t>白鷺</t>
  </si>
  <si>
    <t>矢田南</t>
  </si>
  <si>
    <t>矢田西</t>
  </si>
  <si>
    <t>平野</t>
    <phoneticPr fontId="7"/>
  </si>
  <si>
    <t>摂陽</t>
  </si>
  <si>
    <t>平野</t>
  </si>
  <si>
    <t>長吉</t>
  </si>
  <si>
    <t>瓜破</t>
  </si>
  <si>
    <t>加美</t>
  </si>
  <si>
    <t>長吉西</t>
  </si>
  <si>
    <t>喜連</t>
  </si>
  <si>
    <t>長吉六反</t>
  </si>
  <si>
    <t>瓜破西</t>
  </si>
  <si>
    <t>加美南</t>
  </si>
  <si>
    <t>平野北</t>
  </si>
  <si>
    <t>西成</t>
    <phoneticPr fontId="7"/>
  </si>
  <si>
    <t>天下茶屋</t>
  </si>
  <si>
    <t>今宮</t>
  </si>
  <si>
    <t>成南</t>
  </si>
  <si>
    <t>鶴見橋</t>
  </si>
  <si>
    <t>玉出</t>
  </si>
  <si>
    <t>梅南</t>
  </si>
  <si>
    <t>郊外</t>
  </si>
  <si>
    <t>弘済（郊外）</t>
    <phoneticPr fontId="8"/>
  </si>
  <si>
    <t>弘済（分校）</t>
    <phoneticPr fontId="8"/>
  </si>
  <si>
    <t>長谷川（郊外）</t>
    <phoneticPr fontId="8"/>
  </si>
  <si>
    <t>　　合　　計</t>
    <phoneticPr fontId="7"/>
  </si>
  <si>
    <t>特別支援
学級生徒数
(再掲)</t>
    <rPh sb="0" eb="2">
      <t>トクベツ</t>
    </rPh>
    <rPh sb="2" eb="4">
      <t>シエン</t>
    </rPh>
    <rPh sb="5" eb="7">
      <t>ガッキュウ</t>
    </rPh>
    <rPh sb="7" eb="9">
      <t>セイト</t>
    </rPh>
    <rPh sb="9" eb="10">
      <t>スウ</t>
    </rPh>
    <rPh sb="12" eb="14">
      <t>サイケイ</t>
    </rPh>
    <phoneticPr fontId="8"/>
  </si>
  <si>
    <t>F1</t>
    <phoneticPr fontId="3"/>
  </si>
  <si>
    <t>F2</t>
    <phoneticPr fontId="3"/>
  </si>
  <si>
    <t>F2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</si>
</sst>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4" fillId="0" borderId="0" xfId="1" applyFont="1" applyFill="1" applyAlignment="1">
      <alignment vertical="center"/>
    </xf>
    <xf numFmtId="38" fontId="6" fillId="0" borderId="0" xfId="1" applyFont="1" applyAlignment="1">
      <alignment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8" xfId="1" applyFont="1" applyBorder="1" applyAlignment="1">
      <alignment horizontal="distributed" vertical="center" justifyLastLine="1"/>
    </xf>
    <xf numFmtId="38" fontId="4" fillId="0" borderId="14" xfId="1" applyFont="1" applyBorder="1" applyAlignment="1">
      <alignment horizontal="distributed" vertical="center" justifyLastLine="1"/>
    </xf>
    <xf numFmtId="38" fontId="5" fillId="0" borderId="19" xfId="1" applyFont="1" applyBorder="1" applyAlignment="1">
      <alignment horizontal="distributed" vertical="center" justifyLastLine="1"/>
    </xf>
    <xf numFmtId="38" fontId="5" fillId="0" borderId="18" xfId="1" applyFont="1" applyBorder="1" applyAlignment="1">
      <alignment horizontal="distributed" vertical="center" justifyLastLine="1"/>
    </xf>
    <xf numFmtId="38" fontId="5" fillId="0" borderId="14" xfId="1" applyFont="1" applyBorder="1" applyAlignment="1">
      <alignment horizontal="distributed" vertical="center" justifyLastLine="1"/>
    </xf>
    <xf numFmtId="38" fontId="4" fillId="0" borderId="19" xfId="1" applyFont="1" applyBorder="1" applyAlignment="1">
      <alignment horizontal="distributed" vertical="center" justifyLastLine="1"/>
    </xf>
    <xf numFmtId="38" fontId="4" fillId="0" borderId="20" xfId="1" applyFont="1" applyFill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5" fillId="0" borderId="21" xfId="1" applyFont="1" applyFill="1" applyBorder="1" applyAlignment="1">
      <alignment horizontal="left" vertical="center"/>
    </xf>
    <xf numFmtId="38" fontId="4" fillId="0" borderId="22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5" fillId="0" borderId="25" xfId="1" applyFont="1" applyBorder="1" applyAlignment="1">
      <alignment horizontal="right" vertical="center"/>
    </xf>
    <xf numFmtId="38" fontId="5" fillId="0" borderId="26" xfId="1" applyFont="1" applyBorder="1" applyAlignment="1">
      <alignment horizontal="right" vertical="center"/>
    </xf>
    <xf numFmtId="38" fontId="5" fillId="0" borderId="23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1" xfId="1" applyFont="1" applyBorder="1" applyAlignment="1">
      <alignment vertical="center"/>
    </xf>
    <xf numFmtId="38" fontId="4" fillId="0" borderId="27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5" fillId="0" borderId="31" xfId="1" applyFont="1" applyBorder="1" applyAlignment="1">
      <alignment horizontal="right" vertical="center"/>
    </xf>
    <xf numFmtId="38" fontId="5" fillId="0" borderId="32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4" fillId="0" borderId="32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4" fillId="0" borderId="33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0" xfId="1" applyFont="1" applyBorder="1" applyAlignment="1">
      <alignment horizontal="right" vertical="center"/>
    </xf>
    <xf numFmtId="38" fontId="4" fillId="0" borderId="34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5" fillId="0" borderId="21" xfId="1" applyFont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38" fontId="4" fillId="0" borderId="35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36" xfId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38" fontId="4" fillId="0" borderId="38" xfId="1" applyFont="1" applyBorder="1" applyAlignment="1">
      <alignment horizontal="right" vertical="center"/>
    </xf>
    <xf numFmtId="38" fontId="4" fillId="0" borderId="37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39" xfId="1" applyFont="1" applyBorder="1" applyAlignment="1">
      <alignment vertical="center"/>
    </xf>
    <xf numFmtId="38" fontId="4" fillId="0" borderId="39" xfId="1" applyFont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4" fillId="0" borderId="40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38" fontId="4" fillId="0" borderId="41" xfId="1" applyFont="1" applyBorder="1" applyAlignment="1">
      <alignment horizontal="right" vertical="center"/>
    </xf>
    <xf numFmtId="38" fontId="5" fillId="0" borderId="39" xfId="1" applyFont="1" applyBorder="1" applyAlignment="1">
      <alignment vertical="center"/>
    </xf>
    <xf numFmtId="38" fontId="5" fillId="0" borderId="27" xfId="1" applyFont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38" fontId="5" fillId="0" borderId="29" xfId="1" applyFont="1" applyFill="1" applyBorder="1" applyAlignment="1">
      <alignment horizontal="right" vertical="center"/>
    </xf>
    <xf numFmtId="38" fontId="5" fillId="0" borderId="32" xfId="1" applyFont="1" applyFill="1" applyBorder="1" applyAlignment="1">
      <alignment horizontal="right" vertical="center"/>
    </xf>
    <xf numFmtId="38" fontId="5" fillId="0" borderId="28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9" fillId="0" borderId="32" xfId="1" applyFont="1" applyBorder="1" applyAlignment="1">
      <alignment horizontal="right" vertical="center"/>
    </xf>
    <xf numFmtId="38" fontId="9" fillId="0" borderId="28" xfId="1" applyFont="1" applyBorder="1" applyAlignment="1">
      <alignment horizontal="right" vertical="center"/>
    </xf>
    <xf numFmtId="38" fontId="9" fillId="0" borderId="31" xfId="1" applyFont="1" applyBorder="1" applyAlignment="1">
      <alignment horizontal="right" vertical="center"/>
    </xf>
    <xf numFmtId="38" fontId="10" fillId="0" borderId="32" xfId="1" applyFont="1" applyBorder="1" applyAlignment="1">
      <alignment horizontal="right" vertical="center"/>
    </xf>
    <xf numFmtId="38" fontId="10" fillId="0" borderId="28" xfId="1" applyFont="1" applyBorder="1" applyAlignment="1">
      <alignment horizontal="right" vertical="center"/>
    </xf>
    <xf numFmtId="38" fontId="10" fillId="0" borderId="31" xfId="1" applyFont="1" applyBorder="1" applyAlignment="1">
      <alignment horizontal="right" vertical="center"/>
    </xf>
    <xf numFmtId="38" fontId="10" fillId="0" borderId="27" xfId="1" applyFont="1" applyBorder="1" applyAlignment="1">
      <alignment horizontal="right" vertical="center"/>
    </xf>
    <xf numFmtId="38" fontId="10" fillId="0" borderId="33" xfId="1" applyFont="1" applyBorder="1" applyAlignment="1">
      <alignment vertical="center"/>
    </xf>
    <xf numFmtId="38" fontId="4" fillId="0" borderId="29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9" fillId="0" borderId="29" xfId="1" applyFont="1" applyBorder="1" applyAlignment="1">
      <alignment horizontal="right" vertical="center"/>
    </xf>
    <xf numFmtId="38" fontId="10" fillId="0" borderId="30" xfId="1" applyFont="1" applyBorder="1" applyAlignment="1">
      <alignment horizontal="right" vertical="center"/>
    </xf>
    <xf numFmtId="38" fontId="10" fillId="0" borderId="38" xfId="1" applyFont="1" applyBorder="1" applyAlignment="1">
      <alignment horizontal="right" vertical="center"/>
    </xf>
    <xf numFmtId="38" fontId="10" fillId="0" borderId="36" xfId="1" applyFont="1" applyBorder="1" applyAlignment="1">
      <alignment horizontal="right" vertical="center"/>
    </xf>
    <xf numFmtId="38" fontId="10" fillId="0" borderId="42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10" fillId="0" borderId="41" xfId="1" applyFont="1" applyBorder="1" applyAlignment="1">
      <alignment horizontal="right" vertical="center"/>
    </xf>
    <xf numFmtId="38" fontId="9" fillId="0" borderId="37" xfId="1" applyFont="1" applyBorder="1" applyAlignment="1">
      <alignment horizontal="right" vertical="center"/>
    </xf>
    <xf numFmtId="38" fontId="9" fillId="0" borderId="43" xfId="1" applyFont="1" applyBorder="1" applyAlignment="1">
      <alignment horizontal="right" vertical="center"/>
    </xf>
    <xf numFmtId="38" fontId="9" fillId="0" borderId="36" xfId="1" applyFont="1" applyBorder="1" applyAlignment="1">
      <alignment horizontal="right" vertical="center"/>
    </xf>
    <xf numFmtId="38" fontId="10" fillId="0" borderId="43" xfId="1" applyFont="1" applyBorder="1" applyAlignment="1">
      <alignment horizontal="right" vertical="center"/>
    </xf>
    <xf numFmtId="38" fontId="10" fillId="0" borderId="37" xfId="1" applyFont="1" applyBorder="1" applyAlignment="1">
      <alignment horizontal="right" vertical="center"/>
    </xf>
    <xf numFmtId="38" fontId="10" fillId="0" borderId="10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10" fillId="0" borderId="0" xfId="1" applyFont="1" applyAlignment="1">
      <alignment vertical="center"/>
    </xf>
    <xf numFmtId="176" fontId="5" fillId="0" borderId="0" xfId="1" applyNumberFormat="1" applyFont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4" xfId="1" applyFont="1" applyBorder="1" applyAlignment="1">
      <alignment horizontal="distributed" vertical="center" justifyLastLine="1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  <xf numFmtId="38" fontId="5" fillId="0" borderId="7" xfId="1" applyFont="1" applyBorder="1" applyAlignment="1">
      <alignment horizontal="center" vertical="center" wrapText="1"/>
    </xf>
    <xf numFmtId="38" fontId="5" fillId="0" borderId="17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distributed" vertical="center" justifyLastLine="1"/>
    </xf>
    <xf numFmtId="38" fontId="5" fillId="0" borderId="9" xfId="1" applyFont="1" applyBorder="1" applyAlignment="1">
      <alignment horizontal="distributed" vertical="center" justifyLastLine="1"/>
    </xf>
    <xf numFmtId="38" fontId="4" fillId="0" borderId="8" xfId="1" applyFont="1" applyBorder="1" applyAlignment="1">
      <alignment horizontal="distributed" vertical="center" justifyLastLine="1"/>
    </xf>
    <xf numFmtId="38" fontId="4" fillId="0" borderId="5" xfId="1" applyFont="1" applyBorder="1" applyAlignment="1">
      <alignment horizontal="distributed" vertical="center" justifyLastLine="1"/>
    </xf>
    <xf numFmtId="38" fontId="4" fillId="0" borderId="9" xfId="1" applyFont="1" applyBorder="1" applyAlignment="1">
      <alignment horizontal="distributed" vertical="center" justifyLastLine="1"/>
    </xf>
    <xf numFmtId="38" fontId="9" fillId="0" borderId="3" xfId="1" applyFont="1" applyBorder="1" applyAlignment="1">
      <alignment horizontal="center" vertical="center" wrapText="1"/>
    </xf>
    <xf numFmtId="38" fontId="9" fillId="0" borderId="12" xfId="1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</cellXfs>
  <cellStyles count="2">
    <cellStyle name="桁区切り 4" xfId="1" xr:uid="{A99E0992-1D7C-41D2-BBC2-74F466CFA48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22CC4-570D-44E3-8BBE-2F77F39A8391}">
  <dimension ref="A1:X222"/>
  <sheetViews>
    <sheetView tabSelected="1" view="pageBreakPreview" zoomScaleNormal="80" zoomScaleSheetLayoutView="100" workbookViewId="0">
      <pane xSplit="3" topLeftCell="D1" activePane="topRight" state="frozen"/>
      <selection activeCell="N25" sqref="N25"/>
      <selection pane="topRight"/>
    </sheetView>
  </sheetViews>
  <sheetFormatPr defaultColWidth="9" defaultRowHeight="13.2" x14ac:dyDescent="0.45"/>
  <cols>
    <col min="1" max="1" width="10.5" style="2" customWidth="1"/>
    <col min="2" max="2" width="1.09765625" style="2" customWidth="1"/>
    <col min="3" max="3" width="20" style="2" customWidth="1"/>
    <col min="4" max="6" width="8.5" style="2" customWidth="1"/>
    <col min="7" max="7" width="3.5" style="2" customWidth="1"/>
    <col min="8" max="8" width="5.69921875" style="2" customWidth="1"/>
    <col min="9" max="9" width="6.3984375" style="3" customWidth="1"/>
    <col min="10" max="12" width="9.69921875" style="2" customWidth="1"/>
    <col min="13" max="15" width="9.69921875" style="100" customWidth="1"/>
    <col min="16" max="22" width="9.69921875" style="101" customWidth="1"/>
    <col min="23" max="23" width="9" style="4"/>
    <col min="24" max="16384" width="9" style="2"/>
  </cols>
  <sheetData>
    <row r="1" spans="1:22" ht="14.25" customHeight="1" x14ac:dyDescent="0.45">
      <c r="A1" s="1" t="s">
        <v>0</v>
      </c>
      <c r="M1" s="3"/>
      <c r="N1" s="3"/>
      <c r="O1" s="3"/>
      <c r="P1" s="2"/>
      <c r="Q1" s="2"/>
      <c r="R1" s="2"/>
      <c r="S1" s="2"/>
      <c r="T1" s="2"/>
      <c r="U1" s="2"/>
      <c r="V1" s="2"/>
    </row>
    <row r="2" spans="1:22" ht="13.5" customHeight="1" x14ac:dyDescent="0.45">
      <c r="L2" s="5"/>
      <c r="M2" s="3"/>
      <c r="N2" s="3"/>
      <c r="O2" s="3"/>
      <c r="P2" s="2"/>
      <c r="Q2" s="2"/>
      <c r="R2" s="2"/>
      <c r="S2" s="2"/>
      <c r="T2" s="2"/>
      <c r="U2" s="102">
        <v>45778</v>
      </c>
      <c r="V2" s="102"/>
    </row>
    <row r="3" spans="1:22" ht="13.5" customHeight="1" x14ac:dyDescent="0.45">
      <c r="L3" s="5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21" customHeight="1" x14ac:dyDescent="0.45">
      <c r="A4" s="103" t="s">
        <v>1</v>
      </c>
      <c r="B4" s="105" t="s">
        <v>2</v>
      </c>
      <c r="C4" s="106"/>
      <c r="D4" s="109" t="s">
        <v>3</v>
      </c>
      <c r="E4" s="110"/>
      <c r="F4" s="110"/>
      <c r="G4" s="111"/>
      <c r="H4" s="111"/>
      <c r="I4" s="112" t="s">
        <v>4</v>
      </c>
      <c r="J4" s="114" t="s">
        <v>5</v>
      </c>
      <c r="K4" s="110"/>
      <c r="L4" s="115"/>
      <c r="M4" s="114" t="s">
        <v>6</v>
      </c>
      <c r="N4" s="110"/>
      <c r="O4" s="115"/>
      <c r="P4" s="116" t="s">
        <v>7</v>
      </c>
      <c r="Q4" s="117"/>
      <c r="R4" s="118"/>
      <c r="S4" s="116" t="s">
        <v>8</v>
      </c>
      <c r="T4" s="117"/>
      <c r="U4" s="118"/>
      <c r="V4" s="119" t="s">
        <v>175</v>
      </c>
    </row>
    <row r="5" spans="1:22" ht="21" customHeight="1" x14ac:dyDescent="0.45">
      <c r="A5" s="104"/>
      <c r="B5" s="107"/>
      <c r="C5" s="108"/>
      <c r="D5" s="6" t="s">
        <v>9</v>
      </c>
      <c r="E5" s="7" t="s">
        <v>10</v>
      </c>
      <c r="F5" s="7" t="s">
        <v>11</v>
      </c>
      <c r="G5" s="121" t="s">
        <v>12</v>
      </c>
      <c r="H5" s="122"/>
      <c r="I5" s="113"/>
      <c r="J5" s="8" t="s">
        <v>13</v>
      </c>
      <c r="K5" s="9" t="s">
        <v>14</v>
      </c>
      <c r="L5" s="10" t="s">
        <v>15</v>
      </c>
      <c r="M5" s="11" t="s">
        <v>13</v>
      </c>
      <c r="N5" s="12" t="s">
        <v>14</v>
      </c>
      <c r="O5" s="10" t="s">
        <v>15</v>
      </c>
      <c r="P5" s="8" t="s">
        <v>13</v>
      </c>
      <c r="Q5" s="9" t="s">
        <v>14</v>
      </c>
      <c r="R5" s="13" t="s">
        <v>15</v>
      </c>
      <c r="S5" s="8" t="s">
        <v>13</v>
      </c>
      <c r="T5" s="9" t="s">
        <v>14</v>
      </c>
      <c r="U5" s="13" t="s">
        <v>15</v>
      </c>
      <c r="V5" s="120"/>
    </row>
    <row r="6" spans="1:22" ht="13.5" customHeight="1" x14ac:dyDescent="0.45">
      <c r="A6" s="14" t="s">
        <v>16</v>
      </c>
      <c r="B6" s="15"/>
      <c r="C6" s="16" t="s">
        <v>17</v>
      </c>
      <c r="D6" s="17">
        <v>4</v>
      </c>
      <c r="E6" s="18">
        <v>4</v>
      </c>
      <c r="F6" s="18">
        <v>4</v>
      </c>
      <c r="G6" s="19"/>
      <c r="H6" s="19">
        <f>SUM(D6:F6)</f>
        <v>12</v>
      </c>
      <c r="I6" s="20">
        <v>6</v>
      </c>
      <c r="J6" s="21">
        <f>SUM(M6,P6,S6)</f>
        <v>244</v>
      </c>
      <c r="K6" s="18">
        <f t="shared" ref="J6:K12" si="0">SUM(N6,Q6,T6)</f>
        <v>214</v>
      </c>
      <c r="L6" s="22">
        <f>SUM(J6:K6)</f>
        <v>458</v>
      </c>
      <c r="M6" s="23">
        <v>79</v>
      </c>
      <c r="N6" s="24">
        <v>83</v>
      </c>
      <c r="O6" s="22">
        <f>SUM(M6:N6)</f>
        <v>162</v>
      </c>
      <c r="P6" s="25">
        <v>87</v>
      </c>
      <c r="Q6" s="18">
        <v>51</v>
      </c>
      <c r="R6" s="26">
        <f>SUM(P6:Q6)</f>
        <v>138</v>
      </c>
      <c r="S6" s="17">
        <v>78</v>
      </c>
      <c r="T6" s="18">
        <v>80</v>
      </c>
      <c r="U6" s="26">
        <f>SUM(S6:T6)</f>
        <v>158</v>
      </c>
      <c r="V6" s="27">
        <v>28</v>
      </c>
    </row>
    <row r="7" spans="1:22" ht="13.5" customHeight="1" x14ac:dyDescent="0.45">
      <c r="A7" s="15"/>
      <c r="B7" s="15"/>
      <c r="C7" s="16" t="s">
        <v>18</v>
      </c>
      <c r="D7" s="28">
        <v>1</v>
      </c>
      <c r="E7" s="29">
        <v>2</v>
      </c>
      <c r="F7" s="29">
        <v>2</v>
      </c>
      <c r="G7" s="19"/>
      <c r="H7" s="19">
        <f>SUM(D7:F7)</f>
        <v>5</v>
      </c>
      <c r="I7" s="30">
        <v>0</v>
      </c>
      <c r="J7" s="31">
        <f t="shared" si="0"/>
        <v>35</v>
      </c>
      <c r="K7" s="29">
        <f t="shared" si="0"/>
        <v>67</v>
      </c>
      <c r="L7" s="32">
        <f>SUM(J7:K7)</f>
        <v>102</v>
      </c>
      <c r="M7" s="33">
        <v>0</v>
      </c>
      <c r="N7" s="34">
        <v>3</v>
      </c>
      <c r="O7" s="32">
        <f>SUM(M7:N7)</f>
        <v>3</v>
      </c>
      <c r="P7" s="35">
        <v>19</v>
      </c>
      <c r="Q7" s="29">
        <v>26</v>
      </c>
      <c r="R7" s="36">
        <f>SUM(P7:Q7)</f>
        <v>45</v>
      </c>
      <c r="S7" s="28">
        <v>16</v>
      </c>
      <c r="T7" s="29">
        <v>38</v>
      </c>
      <c r="U7" s="36">
        <f>SUM(S7:T7)</f>
        <v>54</v>
      </c>
      <c r="V7" s="37">
        <v>0</v>
      </c>
    </row>
    <row r="8" spans="1:22" ht="13.5" customHeight="1" x14ac:dyDescent="0.45">
      <c r="A8" s="15" t="s">
        <v>19</v>
      </c>
      <c r="B8" s="15"/>
      <c r="C8" s="16" t="s">
        <v>20</v>
      </c>
      <c r="D8" s="28">
        <v>4</v>
      </c>
      <c r="E8" s="29">
        <v>5</v>
      </c>
      <c r="F8" s="29">
        <v>4</v>
      </c>
      <c r="G8" s="19"/>
      <c r="H8" s="19">
        <f t="shared" ref="H8:H12" si="1">SUM(D8:F8)</f>
        <v>13</v>
      </c>
      <c r="I8" s="30">
        <v>5</v>
      </c>
      <c r="J8" s="31">
        <f t="shared" si="0"/>
        <v>239</v>
      </c>
      <c r="K8" s="29">
        <f t="shared" si="0"/>
        <v>219</v>
      </c>
      <c r="L8" s="32">
        <f t="shared" ref="L8:L12" si="2">SUM(J8:K8)</f>
        <v>458</v>
      </c>
      <c r="M8" s="33">
        <v>73</v>
      </c>
      <c r="N8" s="34">
        <v>65</v>
      </c>
      <c r="O8" s="32">
        <f t="shared" ref="O8:O12" si="3">SUM(M8:N8)</f>
        <v>138</v>
      </c>
      <c r="P8" s="35">
        <v>84</v>
      </c>
      <c r="Q8" s="29">
        <v>82</v>
      </c>
      <c r="R8" s="36">
        <f t="shared" ref="R8:R12" si="4">SUM(P8:Q8)</f>
        <v>166</v>
      </c>
      <c r="S8" s="28">
        <v>82</v>
      </c>
      <c r="T8" s="29">
        <v>72</v>
      </c>
      <c r="U8" s="36">
        <f t="shared" ref="U8:U12" si="5">SUM(S8:T8)</f>
        <v>154</v>
      </c>
      <c r="V8" s="37">
        <v>21</v>
      </c>
    </row>
    <row r="9" spans="1:22" ht="13.5" customHeight="1" x14ac:dyDescent="0.45">
      <c r="A9" s="15" t="s">
        <v>19</v>
      </c>
      <c r="B9" s="15"/>
      <c r="C9" s="16" t="s">
        <v>21</v>
      </c>
      <c r="D9" s="28">
        <v>3</v>
      </c>
      <c r="E9" s="29">
        <v>4</v>
      </c>
      <c r="F9" s="29">
        <v>4</v>
      </c>
      <c r="G9" s="19"/>
      <c r="H9" s="19">
        <f t="shared" si="1"/>
        <v>11</v>
      </c>
      <c r="I9" s="30">
        <v>4</v>
      </c>
      <c r="J9" s="31">
        <f t="shared" si="0"/>
        <v>209</v>
      </c>
      <c r="K9" s="29">
        <f t="shared" si="0"/>
        <v>171</v>
      </c>
      <c r="L9" s="32">
        <f t="shared" si="2"/>
        <v>380</v>
      </c>
      <c r="M9" s="33">
        <v>67</v>
      </c>
      <c r="N9" s="34">
        <v>51</v>
      </c>
      <c r="O9" s="32">
        <f t="shared" si="3"/>
        <v>118</v>
      </c>
      <c r="P9" s="35">
        <v>68</v>
      </c>
      <c r="Q9" s="29">
        <v>64</v>
      </c>
      <c r="R9" s="36">
        <f t="shared" si="4"/>
        <v>132</v>
      </c>
      <c r="S9" s="28">
        <v>74</v>
      </c>
      <c r="T9" s="29">
        <v>56</v>
      </c>
      <c r="U9" s="36">
        <f t="shared" si="5"/>
        <v>130</v>
      </c>
      <c r="V9" s="37">
        <v>22</v>
      </c>
    </row>
    <row r="10" spans="1:22" ht="13.5" customHeight="1" x14ac:dyDescent="0.45">
      <c r="A10" s="15" t="s">
        <v>19</v>
      </c>
      <c r="B10" s="15"/>
      <c r="C10" s="16" t="s">
        <v>22</v>
      </c>
      <c r="D10" s="28">
        <v>2</v>
      </c>
      <c r="E10" s="29">
        <v>2</v>
      </c>
      <c r="F10" s="29">
        <v>2</v>
      </c>
      <c r="G10" s="19"/>
      <c r="H10" s="19">
        <f t="shared" si="1"/>
        <v>6</v>
      </c>
      <c r="I10" s="30">
        <v>5</v>
      </c>
      <c r="J10" s="31">
        <f t="shared" si="0"/>
        <v>108</v>
      </c>
      <c r="K10" s="29">
        <f t="shared" si="0"/>
        <v>121</v>
      </c>
      <c r="L10" s="32">
        <f t="shared" si="2"/>
        <v>229</v>
      </c>
      <c r="M10" s="33">
        <v>35</v>
      </c>
      <c r="N10" s="34">
        <v>37</v>
      </c>
      <c r="O10" s="32">
        <f t="shared" si="3"/>
        <v>72</v>
      </c>
      <c r="P10" s="35">
        <v>41</v>
      </c>
      <c r="Q10" s="29">
        <v>47</v>
      </c>
      <c r="R10" s="36">
        <f t="shared" si="4"/>
        <v>88</v>
      </c>
      <c r="S10" s="28">
        <v>32</v>
      </c>
      <c r="T10" s="29">
        <v>37</v>
      </c>
      <c r="U10" s="36">
        <f t="shared" si="5"/>
        <v>69</v>
      </c>
      <c r="V10" s="37">
        <v>28</v>
      </c>
    </row>
    <row r="11" spans="1:22" ht="13.5" customHeight="1" x14ac:dyDescent="0.45">
      <c r="A11" s="15" t="s">
        <v>19</v>
      </c>
      <c r="B11" s="15"/>
      <c r="C11" s="16" t="s">
        <v>23</v>
      </c>
      <c r="D11" s="28">
        <v>3</v>
      </c>
      <c r="E11" s="29">
        <v>3</v>
      </c>
      <c r="F11" s="29">
        <v>3</v>
      </c>
      <c r="G11" s="19"/>
      <c r="H11" s="19">
        <f t="shared" si="1"/>
        <v>9</v>
      </c>
      <c r="I11" s="30">
        <v>5</v>
      </c>
      <c r="J11" s="31">
        <f t="shared" si="0"/>
        <v>150</v>
      </c>
      <c r="K11" s="29">
        <f t="shared" si="0"/>
        <v>141</v>
      </c>
      <c r="L11" s="32">
        <f t="shared" si="2"/>
        <v>291</v>
      </c>
      <c r="M11" s="33">
        <v>53</v>
      </c>
      <c r="N11" s="34">
        <v>38</v>
      </c>
      <c r="O11" s="32">
        <f t="shared" si="3"/>
        <v>91</v>
      </c>
      <c r="P11" s="35">
        <v>44</v>
      </c>
      <c r="Q11" s="29">
        <v>55</v>
      </c>
      <c r="R11" s="36">
        <f t="shared" si="4"/>
        <v>99</v>
      </c>
      <c r="S11" s="28">
        <v>53</v>
      </c>
      <c r="T11" s="29">
        <v>48</v>
      </c>
      <c r="U11" s="36">
        <f t="shared" si="5"/>
        <v>101</v>
      </c>
      <c r="V11" s="37">
        <v>24</v>
      </c>
    </row>
    <row r="12" spans="1:22" ht="13.5" customHeight="1" x14ac:dyDescent="0.45">
      <c r="A12" s="15"/>
      <c r="B12" s="15"/>
      <c r="C12" s="16" t="s">
        <v>24</v>
      </c>
      <c r="D12" s="28">
        <v>2</v>
      </c>
      <c r="E12" s="29">
        <v>2</v>
      </c>
      <c r="F12" s="29">
        <v>2</v>
      </c>
      <c r="G12" s="19"/>
      <c r="H12" s="19">
        <f t="shared" si="1"/>
        <v>6</v>
      </c>
      <c r="I12" s="30">
        <v>2</v>
      </c>
      <c r="J12" s="31">
        <f t="shared" si="0"/>
        <v>82</v>
      </c>
      <c r="K12" s="29">
        <f t="shared" si="0"/>
        <v>99</v>
      </c>
      <c r="L12" s="32">
        <f t="shared" si="2"/>
        <v>181</v>
      </c>
      <c r="M12" s="33">
        <v>30</v>
      </c>
      <c r="N12" s="34">
        <v>38</v>
      </c>
      <c r="O12" s="32">
        <f t="shared" si="3"/>
        <v>68</v>
      </c>
      <c r="P12" s="35">
        <v>36</v>
      </c>
      <c r="Q12" s="29">
        <v>32</v>
      </c>
      <c r="R12" s="36">
        <f t="shared" si="4"/>
        <v>68</v>
      </c>
      <c r="S12" s="35">
        <v>16</v>
      </c>
      <c r="T12" s="29">
        <v>29</v>
      </c>
      <c r="U12" s="36">
        <f t="shared" si="5"/>
        <v>45</v>
      </c>
      <c r="V12" s="37">
        <v>7</v>
      </c>
    </row>
    <row r="13" spans="1:22" ht="13.5" customHeight="1" x14ac:dyDescent="0.45">
      <c r="A13" s="15" t="s">
        <v>19</v>
      </c>
      <c r="B13" s="15"/>
      <c r="C13" s="38" t="s">
        <v>25</v>
      </c>
      <c r="D13" s="39">
        <f>SUM(D6:D12)</f>
        <v>19</v>
      </c>
      <c r="E13" s="40">
        <f t="shared" ref="E13:F13" si="6">SUM(E6:E12)</f>
        <v>22</v>
      </c>
      <c r="F13" s="29">
        <f t="shared" si="6"/>
        <v>21</v>
      </c>
      <c r="G13" s="19"/>
      <c r="H13" s="19">
        <f>SUM(D13:F13)</f>
        <v>62</v>
      </c>
      <c r="I13" s="30">
        <f>SUM(I6:I12)</f>
        <v>27</v>
      </c>
      <c r="J13" s="41">
        <f>SUM(J6:J12)</f>
        <v>1067</v>
      </c>
      <c r="K13" s="42">
        <f>SUM(K6:K12)</f>
        <v>1032</v>
      </c>
      <c r="L13" s="32">
        <f>SUM(J13:K13)</f>
        <v>2099</v>
      </c>
      <c r="M13" s="33">
        <f>SUM(M6:M12)</f>
        <v>337</v>
      </c>
      <c r="N13" s="34">
        <f>SUM(N6:N12)</f>
        <v>315</v>
      </c>
      <c r="O13" s="32">
        <f>SUM(M13:N13)</f>
        <v>652</v>
      </c>
      <c r="P13" s="35">
        <f>SUM(P6:P12)</f>
        <v>379</v>
      </c>
      <c r="Q13" s="29">
        <f>SUM(Q6:Q12)</f>
        <v>357</v>
      </c>
      <c r="R13" s="36">
        <f>SUM(P13:Q13)</f>
        <v>736</v>
      </c>
      <c r="S13" s="35">
        <f>SUM(S6:S12)</f>
        <v>351</v>
      </c>
      <c r="T13" s="29">
        <f>SUM(T6:T12)</f>
        <v>360</v>
      </c>
      <c r="U13" s="36">
        <f>SUM(S13:T13)</f>
        <v>711</v>
      </c>
      <c r="V13" s="43">
        <f>SUM(V6:V12)</f>
        <v>130</v>
      </c>
    </row>
    <row r="14" spans="1:22" ht="13.5" customHeight="1" x14ac:dyDescent="0.45">
      <c r="A14" s="15" t="s">
        <v>19</v>
      </c>
      <c r="B14" s="15"/>
      <c r="C14" s="38" t="s">
        <v>19</v>
      </c>
      <c r="D14" s="28"/>
      <c r="E14" s="29"/>
      <c r="F14" s="29"/>
      <c r="G14" s="19"/>
      <c r="H14" s="19"/>
      <c r="I14" s="30"/>
      <c r="J14" s="31"/>
      <c r="K14" s="29"/>
      <c r="L14" s="32"/>
      <c r="M14" s="33"/>
      <c r="N14" s="34"/>
      <c r="O14" s="32"/>
      <c r="P14" s="35"/>
      <c r="Q14" s="29"/>
      <c r="R14" s="36"/>
      <c r="S14" s="35"/>
      <c r="T14" s="29"/>
      <c r="U14" s="36"/>
      <c r="V14" s="37"/>
    </row>
    <row r="15" spans="1:22" ht="13.5" customHeight="1" x14ac:dyDescent="0.45">
      <c r="A15" s="15" t="s">
        <v>26</v>
      </c>
      <c r="B15" s="15"/>
      <c r="C15" s="16" t="s">
        <v>27</v>
      </c>
      <c r="D15" s="28">
        <v>5</v>
      </c>
      <c r="E15" s="29">
        <v>5</v>
      </c>
      <c r="F15" s="29">
        <v>4</v>
      </c>
      <c r="G15" s="19"/>
      <c r="H15" s="19">
        <f>SUM(D15:F15)</f>
        <v>14</v>
      </c>
      <c r="I15" s="30">
        <v>6</v>
      </c>
      <c r="J15" s="31">
        <f t="shared" ref="J15:K19" si="7">SUM(M15,P15,S15)</f>
        <v>266</v>
      </c>
      <c r="K15" s="29">
        <f t="shared" si="7"/>
        <v>276</v>
      </c>
      <c r="L15" s="32">
        <f t="shared" ref="L15:L24" si="8">SUM(J15:K15)</f>
        <v>542</v>
      </c>
      <c r="M15" s="33">
        <v>99</v>
      </c>
      <c r="N15" s="34">
        <v>82</v>
      </c>
      <c r="O15" s="32">
        <f t="shared" ref="O15:O24" si="9">SUM(M15:N15)</f>
        <v>181</v>
      </c>
      <c r="P15" s="35">
        <v>89</v>
      </c>
      <c r="Q15" s="29">
        <v>104</v>
      </c>
      <c r="R15" s="36">
        <f t="shared" ref="R15:R24" si="10">SUM(P15:Q15)</f>
        <v>193</v>
      </c>
      <c r="S15" s="28">
        <v>78</v>
      </c>
      <c r="T15" s="29">
        <v>90</v>
      </c>
      <c r="U15" s="36">
        <f t="shared" ref="U15:U24" si="11">SUM(S15:T15)</f>
        <v>168</v>
      </c>
      <c r="V15" s="37">
        <v>30</v>
      </c>
    </row>
    <row r="16" spans="1:22" ht="13.5" customHeight="1" x14ac:dyDescent="0.45">
      <c r="A16" s="15"/>
      <c r="B16" s="15"/>
      <c r="C16" s="16" t="s">
        <v>28</v>
      </c>
      <c r="D16" s="28">
        <v>3</v>
      </c>
      <c r="E16" s="29">
        <v>3</v>
      </c>
      <c r="F16" s="29">
        <v>3</v>
      </c>
      <c r="G16" s="19"/>
      <c r="H16" s="19">
        <f t="shared" ref="H16:H19" si="12">SUM(D16:F16)</f>
        <v>9</v>
      </c>
      <c r="I16" s="30">
        <v>4</v>
      </c>
      <c r="J16" s="31">
        <f t="shared" si="7"/>
        <v>161</v>
      </c>
      <c r="K16" s="29">
        <f t="shared" si="7"/>
        <v>140</v>
      </c>
      <c r="L16" s="32">
        <f t="shared" si="8"/>
        <v>301</v>
      </c>
      <c r="M16" s="33">
        <v>53</v>
      </c>
      <c r="N16" s="34">
        <v>45</v>
      </c>
      <c r="O16" s="32">
        <f t="shared" si="9"/>
        <v>98</v>
      </c>
      <c r="P16" s="35">
        <v>51</v>
      </c>
      <c r="Q16" s="29">
        <v>51</v>
      </c>
      <c r="R16" s="36">
        <f t="shared" si="10"/>
        <v>102</v>
      </c>
      <c r="S16" s="28">
        <v>57</v>
      </c>
      <c r="T16" s="29">
        <v>44</v>
      </c>
      <c r="U16" s="36">
        <f t="shared" si="11"/>
        <v>101</v>
      </c>
      <c r="V16" s="37">
        <v>23</v>
      </c>
    </row>
    <row r="17" spans="1:23" ht="13.5" customHeight="1" x14ac:dyDescent="0.45">
      <c r="A17" s="15" t="s">
        <v>19</v>
      </c>
      <c r="B17" s="15"/>
      <c r="C17" s="16" t="s">
        <v>29</v>
      </c>
      <c r="D17" s="28">
        <v>3</v>
      </c>
      <c r="E17" s="29">
        <v>2</v>
      </c>
      <c r="F17" s="29">
        <v>3</v>
      </c>
      <c r="G17" s="19"/>
      <c r="H17" s="19">
        <f t="shared" si="12"/>
        <v>8</v>
      </c>
      <c r="I17" s="30">
        <v>5</v>
      </c>
      <c r="J17" s="31">
        <f t="shared" si="7"/>
        <v>168</v>
      </c>
      <c r="K17" s="29">
        <f t="shared" si="7"/>
        <v>128</v>
      </c>
      <c r="L17" s="32">
        <f t="shared" si="8"/>
        <v>296</v>
      </c>
      <c r="M17" s="33">
        <v>52</v>
      </c>
      <c r="N17" s="34">
        <v>38</v>
      </c>
      <c r="O17" s="32">
        <f t="shared" si="9"/>
        <v>90</v>
      </c>
      <c r="P17" s="35">
        <v>57</v>
      </c>
      <c r="Q17" s="29">
        <v>33</v>
      </c>
      <c r="R17" s="36">
        <f t="shared" si="10"/>
        <v>90</v>
      </c>
      <c r="S17" s="28">
        <v>59</v>
      </c>
      <c r="T17" s="29">
        <v>57</v>
      </c>
      <c r="U17" s="36">
        <f t="shared" si="11"/>
        <v>116</v>
      </c>
      <c r="V17" s="37">
        <v>26</v>
      </c>
    </row>
    <row r="18" spans="1:23" ht="13.5" customHeight="1" x14ac:dyDescent="0.45">
      <c r="A18" s="15" t="s">
        <v>19</v>
      </c>
      <c r="B18" s="15"/>
      <c r="C18" s="16" t="s">
        <v>30</v>
      </c>
      <c r="D18" s="28">
        <v>2</v>
      </c>
      <c r="E18" s="29">
        <v>2</v>
      </c>
      <c r="F18" s="29">
        <v>2</v>
      </c>
      <c r="G18" s="19"/>
      <c r="H18" s="19">
        <f t="shared" si="12"/>
        <v>6</v>
      </c>
      <c r="I18" s="30">
        <v>4</v>
      </c>
      <c r="J18" s="31">
        <f t="shared" si="7"/>
        <v>129</v>
      </c>
      <c r="K18" s="29">
        <f t="shared" si="7"/>
        <v>99</v>
      </c>
      <c r="L18" s="32">
        <f t="shared" si="8"/>
        <v>228</v>
      </c>
      <c r="M18" s="33">
        <v>50</v>
      </c>
      <c r="N18" s="34">
        <v>27</v>
      </c>
      <c r="O18" s="32">
        <f t="shared" si="9"/>
        <v>77</v>
      </c>
      <c r="P18" s="35">
        <v>37</v>
      </c>
      <c r="Q18" s="29">
        <v>33</v>
      </c>
      <c r="R18" s="36">
        <f t="shared" si="10"/>
        <v>70</v>
      </c>
      <c r="S18" s="28">
        <v>42</v>
      </c>
      <c r="T18" s="29">
        <v>39</v>
      </c>
      <c r="U18" s="36">
        <f t="shared" si="11"/>
        <v>81</v>
      </c>
      <c r="V18" s="37">
        <v>21</v>
      </c>
    </row>
    <row r="19" spans="1:23" ht="13.5" customHeight="1" x14ac:dyDescent="0.45">
      <c r="A19" s="15" t="s">
        <v>19</v>
      </c>
      <c r="B19" s="15"/>
      <c r="C19" s="16" t="s">
        <v>31</v>
      </c>
      <c r="D19" s="28">
        <v>6</v>
      </c>
      <c r="E19" s="29">
        <v>7</v>
      </c>
      <c r="F19" s="29">
        <v>7</v>
      </c>
      <c r="G19" s="19"/>
      <c r="H19" s="19">
        <f t="shared" si="12"/>
        <v>20</v>
      </c>
      <c r="I19" s="30">
        <v>6</v>
      </c>
      <c r="J19" s="31">
        <f t="shared" si="7"/>
        <v>402</v>
      </c>
      <c r="K19" s="29">
        <f t="shared" si="7"/>
        <v>345</v>
      </c>
      <c r="L19" s="32">
        <f t="shared" si="8"/>
        <v>747</v>
      </c>
      <c r="M19" s="33">
        <v>130</v>
      </c>
      <c r="N19" s="34">
        <v>102</v>
      </c>
      <c r="O19" s="32">
        <f t="shared" si="9"/>
        <v>232</v>
      </c>
      <c r="P19" s="35">
        <v>131</v>
      </c>
      <c r="Q19" s="29">
        <v>123</v>
      </c>
      <c r="R19" s="36">
        <f t="shared" si="10"/>
        <v>254</v>
      </c>
      <c r="S19" s="28">
        <v>141</v>
      </c>
      <c r="T19" s="29">
        <v>120</v>
      </c>
      <c r="U19" s="36">
        <f t="shared" si="11"/>
        <v>261</v>
      </c>
      <c r="V19" s="37">
        <v>31</v>
      </c>
    </row>
    <row r="20" spans="1:23" ht="13.5" customHeight="1" x14ac:dyDescent="0.45">
      <c r="A20" s="37" t="s">
        <v>19</v>
      </c>
      <c r="B20" s="15"/>
      <c r="C20" s="38" t="s">
        <v>25</v>
      </c>
      <c r="D20" s="28">
        <f>SUM(D15:D19)</f>
        <v>19</v>
      </c>
      <c r="E20" s="19">
        <f t="shared" ref="E20:F20" si="13">SUM(E15:E19)</f>
        <v>19</v>
      </c>
      <c r="F20" s="29">
        <f t="shared" si="13"/>
        <v>19</v>
      </c>
      <c r="G20" s="19"/>
      <c r="H20" s="19">
        <f>SUM(D20:F20)</f>
        <v>57</v>
      </c>
      <c r="I20" s="30">
        <f>SUM(I15:I19)</f>
        <v>25</v>
      </c>
      <c r="J20" s="41">
        <f>SUM(J15:J19)</f>
        <v>1126</v>
      </c>
      <c r="K20" s="42">
        <f>SUM(K15:K19)</f>
        <v>988</v>
      </c>
      <c r="L20" s="32">
        <f>SUM(J20:K20)</f>
        <v>2114</v>
      </c>
      <c r="M20" s="33">
        <f>SUM(M15:M19)</f>
        <v>384</v>
      </c>
      <c r="N20" s="34">
        <f>SUM(N15:N19)</f>
        <v>294</v>
      </c>
      <c r="O20" s="32">
        <f>SUM(M20:N20)</f>
        <v>678</v>
      </c>
      <c r="P20" s="35">
        <f>SUM(P15:P19)</f>
        <v>365</v>
      </c>
      <c r="Q20" s="29">
        <f>SUM(Q15:Q19)</f>
        <v>344</v>
      </c>
      <c r="R20" s="36">
        <f>SUM(P20:Q20)</f>
        <v>709</v>
      </c>
      <c r="S20" s="35">
        <f>SUM(S15:S19)</f>
        <v>377</v>
      </c>
      <c r="T20" s="29">
        <f>SUM(T15:T19)</f>
        <v>350</v>
      </c>
      <c r="U20" s="36">
        <f>SUM(S20:T20)</f>
        <v>727</v>
      </c>
      <c r="V20" s="37">
        <f>SUM(V15:V19)</f>
        <v>131</v>
      </c>
    </row>
    <row r="21" spans="1:23" ht="13.5" customHeight="1" x14ac:dyDescent="0.45">
      <c r="A21" s="15" t="s">
        <v>19</v>
      </c>
      <c r="B21" s="15"/>
      <c r="C21" s="38" t="s">
        <v>19</v>
      </c>
      <c r="D21" s="28"/>
      <c r="E21" s="29"/>
      <c r="F21" s="29"/>
      <c r="G21" s="19"/>
      <c r="H21" s="19"/>
      <c r="I21" s="30"/>
      <c r="J21" s="31"/>
      <c r="K21" s="29"/>
      <c r="L21" s="32"/>
      <c r="M21" s="33"/>
      <c r="N21" s="34"/>
      <c r="O21" s="32"/>
      <c r="P21" s="35"/>
      <c r="Q21" s="29"/>
      <c r="R21" s="36"/>
      <c r="S21" s="35"/>
      <c r="T21" s="29"/>
      <c r="U21" s="36"/>
      <c r="V21" s="37"/>
    </row>
    <row r="22" spans="1:23" ht="13.5" customHeight="1" x14ac:dyDescent="0.45">
      <c r="A22" s="15" t="s">
        <v>32</v>
      </c>
      <c r="B22" s="15"/>
      <c r="C22" s="44" t="s">
        <v>33</v>
      </c>
      <c r="D22" s="28">
        <v>4</v>
      </c>
      <c r="E22" s="29">
        <v>5</v>
      </c>
      <c r="F22" s="29">
        <v>4</v>
      </c>
      <c r="G22" s="19"/>
      <c r="H22" s="19">
        <f>SUM(D22:F22)</f>
        <v>13</v>
      </c>
      <c r="I22" s="30">
        <v>3</v>
      </c>
      <c r="J22" s="31">
        <f t="shared" ref="J22:K24" si="14">SUM(M22,P22,S22)</f>
        <v>241</v>
      </c>
      <c r="K22" s="29">
        <f t="shared" si="14"/>
        <v>224</v>
      </c>
      <c r="L22" s="32">
        <f t="shared" si="8"/>
        <v>465</v>
      </c>
      <c r="M22" s="33">
        <v>72</v>
      </c>
      <c r="N22" s="34">
        <v>65</v>
      </c>
      <c r="O22" s="32">
        <f t="shared" si="9"/>
        <v>137</v>
      </c>
      <c r="P22" s="35">
        <v>89</v>
      </c>
      <c r="Q22" s="29">
        <v>81</v>
      </c>
      <c r="R22" s="36">
        <f t="shared" si="10"/>
        <v>170</v>
      </c>
      <c r="S22" s="28">
        <v>80</v>
      </c>
      <c r="T22" s="29">
        <v>78</v>
      </c>
      <c r="U22" s="36">
        <f t="shared" si="11"/>
        <v>158</v>
      </c>
      <c r="V22" s="37">
        <v>12</v>
      </c>
    </row>
    <row r="23" spans="1:23" ht="13.5" customHeight="1" x14ac:dyDescent="0.45">
      <c r="A23" s="15"/>
      <c r="B23" s="15"/>
      <c r="C23" s="44" t="s">
        <v>34</v>
      </c>
      <c r="D23" s="28">
        <v>5</v>
      </c>
      <c r="E23" s="29">
        <v>6</v>
      </c>
      <c r="F23" s="29">
        <v>6</v>
      </c>
      <c r="G23" s="19"/>
      <c r="H23" s="19">
        <f t="shared" ref="H23:H24" si="15">SUM(D23:F23)</f>
        <v>17</v>
      </c>
      <c r="I23" s="30">
        <v>8</v>
      </c>
      <c r="J23" s="31">
        <f t="shared" si="14"/>
        <v>330</v>
      </c>
      <c r="K23" s="29">
        <f t="shared" si="14"/>
        <v>296</v>
      </c>
      <c r="L23" s="32">
        <f t="shared" si="8"/>
        <v>626</v>
      </c>
      <c r="M23" s="33">
        <v>88</v>
      </c>
      <c r="N23" s="34">
        <v>89</v>
      </c>
      <c r="O23" s="32">
        <f t="shared" si="9"/>
        <v>177</v>
      </c>
      <c r="P23" s="35">
        <v>116</v>
      </c>
      <c r="Q23" s="29">
        <v>115</v>
      </c>
      <c r="R23" s="36">
        <f>SUM(P23:Q23)</f>
        <v>231</v>
      </c>
      <c r="S23" s="28">
        <v>126</v>
      </c>
      <c r="T23" s="29">
        <v>92</v>
      </c>
      <c r="U23" s="36">
        <f t="shared" si="11"/>
        <v>218</v>
      </c>
      <c r="V23" s="37">
        <v>40</v>
      </c>
    </row>
    <row r="24" spans="1:23" ht="13.5" customHeight="1" x14ac:dyDescent="0.45">
      <c r="A24" s="15" t="s">
        <v>19</v>
      </c>
      <c r="B24" s="15"/>
      <c r="C24" s="44" t="s">
        <v>35</v>
      </c>
      <c r="D24" s="28">
        <v>3</v>
      </c>
      <c r="E24" s="29">
        <v>3</v>
      </c>
      <c r="F24" s="29">
        <v>3</v>
      </c>
      <c r="G24" s="19"/>
      <c r="H24" s="19">
        <f t="shared" si="15"/>
        <v>9</v>
      </c>
      <c r="I24" s="30">
        <v>4</v>
      </c>
      <c r="J24" s="31">
        <f t="shared" si="14"/>
        <v>191</v>
      </c>
      <c r="K24" s="29">
        <f t="shared" si="14"/>
        <v>152</v>
      </c>
      <c r="L24" s="32">
        <f t="shared" si="8"/>
        <v>343</v>
      </c>
      <c r="M24" s="33">
        <v>65</v>
      </c>
      <c r="N24" s="34">
        <v>46</v>
      </c>
      <c r="O24" s="32">
        <f t="shared" si="9"/>
        <v>111</v>
      </c>
      <c r="P24" s="35">
        <v>62</v>
      </c>
      <c r="Q24" s="29">
        <v>51</v>
      </c>
      <c r="R24" s="36">
        <f t="shared" si="10"/>
        <v>113</v>
      </c>
      <c r="S24" s="28">
        <v>64</v>
      </c>
      <c r="T24" s="29">
        <v>55</v>
      </c>
      <c r="U24" s="36">
        <f t="shared" si="11"/>
        <v>119</v>
      </c>
      <c r="V24" s="37">
        <v>26</v>
      </c>
    </row>
    <row r="25" spans="1:23" ht="13.5" customHeight="1" x14ac:dyDescent="0.45">
      <c r="A25" s="15" t="s">
        <v>19</v>
      </c>
      <c r="B25" s="15"/>
      <c r="C25" s="38" t="s">
        <v>25</v>
      </c>
      <c r="D25" s="39">
        <f>SUM(D22:D24)</f>
        <v>12</v>
      </c>
      <c r="E25" s="40">
        <f t="shared" ref="E25:F25" si="16">SUM(E22:E24)</f>
        <v>14</v>
      </c>
      <c r="F25" s="29">
        <f t="shared" si="16"/>
        <v>13</v>
      </c>
      <c r="G25" s="19"/>
      <c r="H25" s="19">
        <f>SUM(D25:F25)</f>
        <v>39</v>
      </c>
      <c r="I25" s="30">
        <f>SUM(I22:I24)</f>
        <v>15</v>
      </c>
      <c r="J25" s="41">
        <f>SUM(J22:J24)</f>
        <v>762</v>
      </c>
      <c r="K25" s="42">
        <f>SUM(K22:K24)</f>
        <v>672</v>
      </c>
      <c r="L25" s="32">
        <f>SUM(J25:K25)</f>
        <v>1434</v>
      </c>
      <c r="M25" s="33">
        <f>SUM(M22:M24)</f>
        <v>225</v>
      </c>
      <c r="N25" s="34">
        <f>SUM(N22:N24)</f>
        <v>200</v>
      </c>
      <c r="O25" s="32">
        <f>SUM(M25:N25)</f>
        <v>425</v>
      </c>
      <c r="P25" s="35">
        <f>SUM(P22:P24)</f>
        <v>267</v>
      </c>
      <c r="Q25" s="29">
        <f>SUM(Q22:Q24)</f>
        <v>247</v>
      </c>
      <c r="R25" s="36">
        <f>SUM(P25:Q25)</f>
        <v>514</v>
      </c>
      <c r="S25" s="35">
        <f>SUM(S22:S24)</f>
        <v>270</v>
      </c>
      <c r="T25" s="29">
        <f>SUM(T22:T24)</f>
        <v>225</v>
      </c>
      <c r="U25" s="36">
        <f>SUM(S25:T25)</f>
        <v>495</v>
      </c>
      <c r="V25" s="43">
        <f>SUM(V22:V24)</f>
        <v>78</v>
      </c>
    </row>
    <row r="26" spans="1:23" ht="13.5" customHeight="1" x14ac:dyDescent="0.45">
      <c r="A26" s="15" t="s">
        <v>19</v>
      </c>
      <c r="B26" s="15"/>
      <c r="C26" s="38" t="s">
        <v>19</v>
      </c>
      <c r="D26" s="28"/>
      <c r="E26" s="29"/>
      <c r="F26" s="29"/>
      <c r="G26" s="19"/>
      <c r="H26" s="19"/>
      <c r="I26" s="30"/>
      <c r="J26" s="31"/>
      <c r="K26" s="29"/>
      <c r="L26" s="32"/>
      <c r="M26" s="33"/>
      <c r="N26" s="34"/>
      <c r="O26" s="32"/>
      <c r="P26" s="35"/>
      <c r="Q26" s="29"/>
      <c r="R26" s="36"/>
      <c r="S26" s="35"/>
      <c r="T26" s="29"/>
      <c r="U26" s="36"/>
      <c r="V26" s="37"/>
      <c r="W26" s="45"/>
    </row>
    <row r="27" spans="1:23" ht="13.5" customHeight="1" x14ac:dyDescent="0.45">
      <c r="A27" s="15" t="s">
        <v>36</v>
      </c>
      <c r="B27" s="15"/>
      <c r="C27" s="44" t="s">
        <v>37</v>
      </c>
      <c r="D27" s="28">
        <v>4</v>
      </c>
      <c r="E27" s="29">
        <v>4</v>
      </c>
      <c r="F27" s="29">
        <v>4</v>
      </c>
      <c r="G27" s="19"/>
      <c r="H27" s="19">
        <f>SUM(D27:F27)</f>
        <v>12</v>
      </c>
      <c r="I27" s="30">
        <v>2</v>
      </c>
      <c r="J27" s="31">
        <f t="shared" ref="J27:K29" si="17">SUM(M27,P27,S27)</f>
        <v>266</v>
      </c>
      <c r="K27" s="29">
        <f t="shared" si="17"/>
        <v>204</v>
      </c>
      <c r="L27" s="32">
        <f>SUM(J27:K27)</f>
        <v>470</v>
      </c>
      <c r="M27" s="33">
        <v>74</v>
      </c>
      <c r="N27" s="34">
        <v>79</v>
      </c>
      <c r="O27" s="32">
        <f>SUM(M27:N27)</f>
        <v>153</v>
      </c>
      <c r="P27" s="35">
        <v>87</v>
      </c>
      <c r="Q27" s="29">
        <v>70</v>
      </c>
      <c r="R27" s="36">
        <f>SUM(P27:Q27)</f>
        <v>157</v>
      </c>
      <c r="S27" s="28">
        <v>105</v>
      </c>
      <c r="T27" s="29">
        <v>55</v>
      </c>
      <c r="U27" s="36">
        <f>SUM(S27:T27)</f>
        <v>160</v>
      </c>
      <c r="V27" s="37">
        <v>7</v>
      </c>
    </row>
    <row r="28" spans="1:23" ht="13.5" customHeight="1" x14ac:dyDescent="0.45">
      <c r="A28" s="15"/>
      <c r="B28" s="15"/>
      <c r="C28" s="44" t="s">
        <v>38</v>
      </c>
      <c r="D28" s="28">
        <v>5</v>
      </c>
      <c r="E28" s="29">
        <v>5</v>
      </c>
      <c r="F28" s="29">
        <v>5</v>
      </c>
      <c r="G28" s="19"/>
      <c r="H28" s="19">
        <f t="shared" ref="H28:H29" si="18">SUM(D28:F28)</f>
        <v>15</v>
      </c>
      <c r="I28" s="30">
        <v>5</v>
      </c>
      <c r="J28" s="31">
        <f t="shared" si="17"/>
        <v>319</v>
      </c>
      <c r="K28" s="29">
        <f t="shared" si="17"/>
        <v>274</v>
      </c>
      <c r="L28" s="32">
        <f t="shared" ref="L28:L62" si="19">SUM(J28:K28)</f>
        <v>593</v>
      </c>
      <c r="M28" s="33">
        <v>103</v>
      </c>
      <c r="N28" s="34">
        <v>91</v>
      </c>
      <c r="O28" s="32">
        <f t="shared" ref="O28:O63" si="20">SUM(M28:N28)</f>
        <v>194</v>
      </c>
      <c r="P28" s="35">
        <v>105</v>
      </c>
      <c r="Q28" s="29">
        <v>95</v>
      </c>
      <c r="R28" s="36">
        <f t="shared" ref="R28:R63" si="21">SUM(P28:Q28)</f>
        <v>200</v>
      </c>
      <c r="S28" s="28">
        <v>111</v>
      </c>
      <c r="T28" s="29">
        <v>88</v>
      </c>
      <c r="U28" s="36">
        <f t="shared" ref="U28:U63" si="22">SUM(S28:T28)</f>
        <v>199</v>
      </c>
      <c r="V28" s="37">
        <v>34</v>
      </c>
    </row>
    <row r="29" spans="1:23" ht="13.5" customHeight="1" x14ac:dyDescent="0.45">
      <c r="A29" s="15" t="s">
        <v>19</v>
      </c>
      <c r="B29" s="15"/>
      <c r="C29" s="44" t="s">
        <v>39</v>
      </c>
      <c r="D29" s="28">
        <v>3</v>
      </c>
      <c r="E29" s="29">
        <v>3</v>
      </c>
      <c r="F29" s="29">
        <v>3</v>
      </c>
      <c r="G29" s="19"/>
      <c r="H29" s="19">
        <f t="shared" si="18"/>
        <v>9</v>
      </c>
      <c r="I29" s="30">
        <v>4</v>
      </c>
      <c r="J29" s="31">
        <f t="shared" si="17"/>
        <v>148</v>
      </c>
      <c r="K29" s="29">
        <f t="shared" si="17"/>
        <v>148</v>
      </c>
      <c r="L29" s="32">
        <f t="shared" si="19"/>
        <v>296</v>
      </c>
      <c r="M29" s="33">
        <v>46</v>
      </c>
      <c r="N29" s="34">
        <v>57</v>
      </c>
      <c r="O29" s="32">
        <f t="shared" si="20"/>
        <v>103</v>
      </c>
      <c r="P29" s="35">
        <v>52</v>
      </c>
      <c r="Q29" s="29">
        <v>44</v>
      </c>
      <c r="R29" s="36">
        <f t="shared" si="21"/>
        <v>96</v>
      </c>
      <c r="S29" s="28">
        <v>50</v>
      </c>
      <c r="T29" s="29">
        <v>47</v>
      </c>
      <c r="U29" s="36">
        <f t="shared" si="22"/>
        <v>97</v>
      </c>
      <c r="V29" s="37">
        <v>23</v>
      </c>
    </row>
    <row r="30" spans="1:23" ht="13.5" customHeight="1" x14ac:dyDescent="0.45">
      <c r="A30" s="15" t="s">
        <v>19</v>
      </c>
      <c r="B30" s="15"/>
      <c r="C30" s="38" t="s">
        <v>25</v>
      </c>
      <c r="D30" s="39">
        <f>SUM(D27:D29)</f>
        <v>12</v>
      </c>
      <c r="E30" s="40">
        <f t="shared" ref="E30:F30" si="23">SUM(E27:E29)</f>
        <v>12</v>
      </c>
      <c r="F30" s="29">
        <f t="shared" si="23"/>
        <v>12</v>
      </c>
      <c r="G30" s="19"/>
      <c r="H30" s="19">
        <f>SUM(D30:F30)</f>
        <v>36</v>
      </c>
      <c r="I30" s="30">
        <f>SUM(I27:I29)</f>
        <v>11</v>
      </c>
      <c r="J30" s="31">
        <f>SUM(J27:J29)</f>
        <v>733</v>
      </c>
      <c r="K30" s="29">
        <f>SUM(K27:K29)</f>
        <v>626</v>
      </c>
      <c r="L30" s="32">
        <f t="shared" si="19"/>
        <v>1359</v>
      </c>
      <c r="M30" s="33">
        <f>SUM(M27:M29)</f>
        <v>223</v>
      </c>
      <c r="N30" s="34">
        <f>SUM(N27:N29)</f>
        <v>227</v>
      </c>
      <c r="O30" s="32">
        <f t="shared" si="20"/>
        <v>450</v>
      </c>
      <c r="P30" s="35">
        <f>SUM(P27:P29)</f>
        <v>244</v>
      </c>
      <c r="Q30" s="29">
        <f>SUM(Q27:Q29)</f>
        <v>209</v>
      </c>
      <c r="R30" s="36">
        <f t="shared" si="21"/>
        <v>453</v>
      </c>
      <c r="S30" s="35">
        <f>SUM(S27:S29)</f>
        <v>266</v>
      </c>
      <c r="T30" s="29">
        <f>SUM(T27:T29)</f>
        <v>190</v>
      </c>
      <c r="U30" s="36">
        <f t="shared" si="22"/>
        <v>456</v>
      </c>
      <c r="V30" s="43">
        <f>SUM(V27:V29)</f>
        <v>64</v>
      </c>
    </row>
    <row r="31" spans="1:23" ht="13.5" customHeight="1" x14ac:dyDescent="0.45">
      <c r="A31" s="15" t="s">
        <v>19</v>
      </c>
      <c r="B31" s="15"/>
      <c r="C31" s="38" t="s">
        <v>19</v>
      </c>
      <c r="D31" s="28"/>
      <c r="E31" s="29"/>
      <c r="F31" s="29"/>
      <c r="G31" s="19"/>
      <c r="H31" s="19"/>
      <c r="I31" s="30"/>
      <c r="J31" s="31"/>
      <c r="K31" s="29"/>
      <c r="L31" s="32"/>
      <c r="M31" s="33"/>
      <c r="N31" s="34"/>
      <c r="O31" s="32"/>
      <c r="P31" s="35"/>
      <c r="Q31" s="29"/>
      <c r="R31" s="36"/>
      <c r="S31" s="35"/>
      <c r="T31" s="29"/>
      <c r="U31" s="36"/>
      <c r="V31" s="37"/>
    </row>
    <row r="32" spans="1:23" ht="13.5" customHeight="1" x14ac:dyDescent="0.45">
      <c r="A32" s="15" t="s">
        <v>40</v>
      </c>
      <c r="B32" s="15"/>
      <c r="C32" s="16" t="s">
        <v>41</v>
      </c>
      <c r="D32" s="28">
        <v>8</v>
      </c>
      <c r="E32" s="29">
        <v>7</v>
      </c>
      <c r="F32" s="29">
        <v>6</v>
      </c>
      <c r="G32" s="19"/>
      <c r="H32" s="19">
        <f>SUM(D32:F32)</f>
        <v>21</v>
      </c>
      <c r="I32" s="30">
        <v>5</v>
      </c>
      <c r="J32" s="46">
        <f t="shared" ref="J32:K34" si="24">SUM(M32,P32,S32)</f>
        <v>417</v>
      </c>
      <c r="K32" s="29">
        <f t="shared" si="24"/>
        <v>387</v>
      </c>
      <c r="L32" s="32">
        <f t="shared" si="19"/>
        <v>804</v>
      </c>
      <c r="M32" s="33">
        <v>149</v>
      </c>
      <c r="N32" s="34">
        <v>150</v>
      </c>
      <c r="O32" s="32">
        <f t="shared" si="20"/>
        <v>299</v>
      </c>
      <c r="P32" s="35">
        <v>128</v>
      </c>
      <c r="Q32" s="29">
        <v>132</v>
      </c>
      <c r="R32" s="36">
        <f t="shared" si="21"/>
        <v>260</v>
      </c>
      <c r="S32" s="28">
        <v>140</v>
      </c>
      <c r="T32" s="29">
        <v>105</v>
      </c>
      <c r="U32" s="36">
        <f t="shared" si="22"/>
        <v>245</v>
      </c>
      <c r="V32" s="37">
        <v>30</v>
      </c>
    </row>
    <row r="33" spans="1:23" ht="13.5" customHeight="1" x14ac:dyDescent="0.45">
      <c r="A33" s="15"/>
      <c r="B33" s="15"/>
      <c r="C33" s="16" t="s">
        <v>42</v>
      </c>
      <c r="D33" s="28">
        <v>2</v>
      </c>
      <c r="E33" s="29">
        <v>1</v>
      </c>
      <c r="F33" s="29">
        <v>2</v>
      </c>
      <c r="G33" s="19"/>
      <c r="H33" s="19">
        <f t="shared" ref="H33:H34" si="25">SUM(D33:F33)</f>
        <v>5</v>
      </c>
      <c r="I33" s="30">
        <v>5</v>
      </c>
      <c r="J33" s="46">
        <f t="shared" si="24"/>
        <v>86</v>
      </c>
      <c r="K33" s="29">
        <f t="shared" si="24"/>
        <v>78</v>
      </c>
      <c r="L33" s="32">
        <f t="shared" si="19"/>
        <v>164</v>
      </c>
      <c r="M33" s="33">
        <v>23</v>
      </c>
      <c r="N33" s="34">
        <v>28</v>
      </c>
      <c r="O33" s="32">
        <f t="shared" si="20"/>
        <v>51</v>
      </c>
      <c r="P33" s="35">
        <v>25</v>
      </c>
      <c r="Q33" s="29">
        <v>23</v>
      </c>
      <c r="R33" s="36">
        <f t="shared" si="21"/>
        <v>48</v>
      </c>
      <c r="S33" s="28">
        <v>38</v>
      </c>
      <c r="T33" s="29">
        <v>27</v>
      </c>
      <c r="U33" s="36">
        <f t="shared" si="22"/>
        <v>65</v>
      </c>
      <c r="V33" s="37">
        <v>24</v>
      </c>
    </row>
    <row r="34" spans="1:23" ht="13.5" customHeight="1" x14ac:dyDescent="0.45">
      <c r="A34" s="15" t="s">
        <v>19</v>
      </c>
      <c r="B34" s="15"/>
      <c r="C34" s="16" t="s">
        <v>43</v>
      </c>
      <c r="D34" s="28">
        <v>3</v>
      </c>
      <c r="E34" s="29">
        <v>3</v>
      </c>
      <c r="F34" s="29">
        <v>3</v>
      </c>
      <c r="G34" s="19"/>
      <c r="H34" s="19">
        <f t="shared" si="25"/>
        <v>9</v>
      </c>
      <c r="I34" s="30">
        <v>4</v>
      </c>
      <c r="J34" s="31">
        <f t="shared" si="24"/>
        <v>182</v>
      </c>
      <c r="K34" s="29">
        <f t="shared" si="24"/>
        <v>178</v>
      </c>
      <c r="L34" s="32">
        <f t="shared" si="19"/>
        <v>360</v>
      </c>
      <c r="M34" s="33">
        <v>63</v>
      </c>
      <c r="N34" s="34">
        <v>65</v>
      </c>
      <c r="O34" s="32">
        <f t="shared" si="20"/>
        <v>128</v>
      </c>
      <c r="P34" s="35">
        <v>59</v>
      </c>
      <c r="Q34" s="29">
        <v>47</v>
      </c>
      <c r="R34" s="36">
        <f t="shared" si="21"/>
        <v>106</v>
      </c>
      <c r="S34" s="28">
        <v>60</v>
      </c>
      <c r="T34" s="29">
        <v>66</v>
      </c>
      <c r="U34" s="36">
        <f t="shared" si="22"/>
        <v>126</v>
      </c>
      <c r="V34" s="37">
        <v>25</v>
      </c>
    </row>
    <row r="35" spans="1:23" ht="13.5" customHeight="1" x14ac:dyDescent="0.45">
      <c r="A35" s="15" t="s">
        <v>19</v>
      </c>
      <c r="B35" s="15"/>
      <c r="C35" s="38" t="s">
        <v>25</v>
      </c>
      <c r="D35" s="28">
        <f>SUM(D32:D34)</f>
        <v>13</v>
      </c>
      <c r="E35" s="19">
        <f t="shared" ref="E35:F35" si="26">SUM(E32:E34)</f>
        <v>11</v>
      </c>
      <c r="F35" s="29">
        <f t="shared" si="26"/>
        <v>11</v>
      </c>
      <c r="G35" s="19"/>
      <c r="H35" s="47">
        <f>SUM(D35:F35)</f>
        <v>35</v>
      </c>
      <c r="I35" s="30">
        <f>SUM(I32:I34)</f>
        <v>14</v>
      </c>
      <c r="J35" s="31">
        <f>SUM(J32:J34)</f>
        <v>685</v>
      </c>
      <c r="K35" s="29">
        <f>SUM(K32:K34)</f>
        <v>643</v>
      </c>
      <c r="L35" s="32">
        <f>SUM(J35:K35)</f>
        <v>1328</v>
      </c>
      <c r="M35" s="33">
        <f>SUM(M32:M34)</f>
        <v>235</v>
      </c>
      <c r="N35" s="34">
        <f>SUM(N32:N34)</f>
        <v>243</v>
      </c>
      <c r="O35" s="32">
        <f t="shared" si="20"/>
        <v>478</v>
      </c>
      <c r="P35" s="35">
        <f>SUM(P32:P34)</f>
        <v>212</v>
      </c>
      <c r="Q35" s="29">
        <f>SUM(Q32:Q34)</f>
        <v>202</v>
      </c>
      <c r="R35" s="36">
        <f t="shared" si="21"/>
        <v>414</v>
      </c>
      <c r="S35" s="35">
        <f>SUM(S32:S34)</f>
        <v>238</v>
      </c>
      <c r="T35" s="29">
        <f>SUM(T32:T34)</f>
        <v>198</v>
      </c>
      <c r="U35" s="36">
        <f t="shared" si="22"/>
        <v>436</v>
      </c>
      <c r="V35" s="43">
        <f>SUM(V32:V34)</f>
        <v>79</v>
      </c>
    </row>
    <row r="36" spans="1:23" ht="13.5" customHeight="1" x14ac:dyDescent="0.45">
      <c r="A36" s="15"/>
      <c r="B36" s="15"/>
      <c r="C36" s="16"/>
      <c r="D36" s="28"/>
      <c r="E36" s="29"/>
      <c r="F36" s="29"/>
      <c r="G36" s="19"/>
      <c r="H36" s="19"/>
      <c r="I36" s="30"/>
      <c r="J36" s="31"/>
      <c r="K36" s="29"/>
      <c r="L36" s="32"/>
      <c r="M36" s="33"/>
      <c r="N36" s="34"/>
      <c r="O36" s="32"/>
      <c r="P36" s="35"/>
      <c r="Q36" s="29"/>
      <c r="R36" s="36"/>
      <c r="S36" s="28"/>
      <c r="T36" s="29"/>
      <c r="U36" s="36"/>
      <c r="V36" s="37"/>
      <c r="W36" s="45"/>
    </row>
    <row r="37" spans="1:23" ht="13.5" customHeight="1" x14ac:dyDescent="0.45">
      <c r="A37" s="15" t="s">
        <v>44</v>
      </c>
      <c r="B37" s="15"/>
      <c r="C37" s="44" t="s">
        <v>45</v>
      </c>
      <c r="D37" s="28">
        <v>2</v>
      </c>
      <c r="E37" s="29">
        <v>2</v>
      </c>
      <c r="F37" s="29">
        <v>2</v>
      </c>
      <c r="G37" s="19"/>
      <c r="H37" s="19">
        <f>SUM(D37:F37)</f>
        <v>6</v>
      </c>
      <c r="I37" s="30">
        <v>6</v>
      </c>
      <c r="J37" s="31">
        <f t="shared" ref="J37:K39" si="27">SUM(M37,P37,S37)</f>
        <v>126</v>
      </c>
      <c r="K37" s="29">
        <f t="shared" si="27"/>
        <v>124</v>
      </c>
      <c r="L37" s="32">
        <f t="shared" si="19"/>
        <v>250</v>
      </c>
      <c r="M37" s="33">
        <v>53</v>
      </c>
      <c r="N37" s="34">
        <v>38</v>
      </c>
      <c r="O37" s="32">
        <f t="shared" si="20"/>
        <v>91</v>
      </c>
      <c r="P37" s="35">
        <v>37</v>
      </c>
      <c r="Q37" s="29">
        <v>37</v>
      </c>
      <c r="R37" s="36">
        <f t="shared" si="21"/>
        <v>74</v>
      </c>
      <c r="S37" s="28">
        <v>36</v>
      </c>
      <c r="T37" s="29">
        <v>49</v>
      </c>
      <c r="U37" s="36">
        <f t="shared" si="22"/>
        <v>85</v>
      </c>
      <c r="V37" s="37">
        <v>31</v>
      </c>
    </row>
    <row r="38" spans="1:23" ht="13.5" customHeight="1" x14ac:dyDescent="0.45">
      <c r="A38" s="15"/>
      <c r="B38" s="15"/>
      <c r="C38" s="44" t="s">
        <v>46</v>
      </c>
      <c r="D38" s="28">
        <v>6</v>
      </c>
      <c r="E38" s="29">
        <v>5</v>
      </c>
      <c r="F38" s="29">
        <v>6</v>
      </c>
      <c r="G38" s="19"/>
      <c r="H38" s="19">
        <f>SUM(D38:F38)</f>
        <v>17</v>
      </c>
      <c r="I38" s="30">
        <v>6</v>
      </c>
      <c r="J38" s="31">
        <f t="shared" si="27"/>
        <v>314</v>
      </c>
      <c r="K38" s="29">
        <f t="shared" si="27"/>
        <v>287</v>
      </c>
      <c r="L38" s="32">
        <f t="shared" si="19"/>
        <v>601</v>
      </c>
      <c r="M38" s="33">
        <v>116</v>
      </c>
      <c r="N38" s="34">
        <v>96</v>
      </c>
      <c r="O38" s="32">
        <f t="shared" si="20"/>
        <v>212</v>
      </c>
      <c r="P38" s="35">
        <v>87</v>
      </c>
      <c r="Q38" s="29">
        <v>91</v>
      </c>
      <c r="R38" s="36">
        <f t="shared" si="21"/>
        <v>178</v>
      </c>
      <c r="S38" s="28">
        <v>111</v>
      </c>
      <c r="T38" s="29">
        <v>100</v>
      </c>
      <c r="U38" s="36">
        <f t="shared" si="22"/>
        <v>211</v>
      </c>
      <c r="V38" s="37">
        <v>33</v>
      </c>
    </row>
    <row r="39" spans="1:23" ht="13.5" customHeight="1" x14ac:dyDescent="0.45">
      <c r="A39" s="15"/>
      <c r="B39" s="15"/>
      <c r="C39" s="44" t="s">
        <v>47</v>
      </c>
      <c r="D39" s="28">
        <v>9</v>
      </c>
      <c r="E39" s="29">
        <v>8</v>
      </c>
      <c r="F39" s="29">
        <v>7</v>
      </c>
      <c r="G39" s="19"/>
      <c r="H39" s="19">
        <f>SUM(D39:F39)</f>
        <v>24</v>
      </c>
      <c r="I39" s="30">
        <v>9</v>
      </c>
      <c r="J39" s="31">
        <f t="shared" si="27"/>
        <v>515</v>
      </c>
      <c r="K39" s="29">
        <f t="shared" si="27"/>
        <v>441</v>
      </c>
      <c r="L39" s="32">
        <f t="shared" si="19"/>
        <v>956</v>
      </c>
      <c r="M39" s="33">
        <v>176</v>
      </c>
      <c r="N39" s="34">
        <v>172</v>
      </c>
      <c r="O39" s="32">
        <f t="shared" si="20"/>
        <v>348</v>
      </c>
      <c r="P39" s="35">
        <v>193</v>
      </c>
      <c r="Q39" s="29">
        <v>134</v>
      </c>
      <c r="R39" s="36">
        <f t="shared" si="21"/>
        <v>327</v>
      </c>
      <c r="S39" s="28">
        <v>146</v>
      </c>
      <c r="T39" s="29">
        <v>135</v>
      </c>
      <c r="U39" s="36">
        <f t="shared" si="22"/>
        <v>281</v>
      </c>
      <c r="V39" s="37">
        <v>47</v>
      </c>
    </row>
    <row r="40" spans="1:23" ht="13.5" customHeight="1" x14ac:dyDescent="0.45">
      <c r="A40" s="15" t="s">
        <v>19</v>
      </c>
      <c r="B40" s="15"/>
      <c r="C40" s="38" t="s">
        <v>25</v>
      </c>
      <c r="D40" s="28">
        <f>SUM(D37:D39)</f>
        <v>17</v>
      </c>
      <c r="E40" s="19">
        <f>SUM(E37:E39)</f>
        <v>15</v>
      </c>
      <c r="F40" s="29">
        <f>SUM(F37:F39)</f>
        <v>15</v>
      </c>
      <c r="G40" s="19"/>
      <c r="H40" s="19">
        <f>SUM(D40:F40)</f>
        <v>47</v>
      </c>
      <c r="I40" s="30">
        <f>SUM(I37:I39)</f>
        <v>21</v>
      </c>
      <c r="J40" s="31">
        <f>SUM(J37:J39)</f>
        <v>955</v>
      </c>
      <c r="K40" s="29">
        <f>SUM(K37:K39)</f>
        <v>852</v>
      </c>
      <c r="L40" s="32">
        <f>SUM(J40:K40)</f>
        <v>1807</v>
      </c>
      <c r="M40" s="33">
        <f>SUM(M37:M39)</f>
        <v>345</v>
      </c>
      <c r="N40" s="34">
        <f>SUM(N37:N39)</f>
        <v>306</v>
      </c>
      <c r="O40" s="32">
        <f t="shared" si="20"/>
        <v>651</v>
      </c>
      <c r="P40" s="35">
        <f>SUM(P37:P39)</f>
        <v>317</v>
      </c>
      <c r="Q40" s="29">
        <f>SUM(Q37:Q39)</f>
        <v>262</v>
      </c>
      <c r="R40" s="36">
        <f t="shared" si="21"/>
        <v>579</v>
      </c>
      <c r="S40" s="35">
        <f>SUM(S37:S39)</f>
        <v>293</v>
      </c>
      <c r="T40" s="29">
        <f>SUM(T37:T39)</f>
        <v>284</v>
      </c>
      <c r="U40" s="36">
        <f t="shared" si="22"/>
        <v>577</v>
      </c>
      <c r="V40" s="43">
        <f>SUM(V37:V39)</f>
        <v>111</v>
      </c>
    </row>
    <row r="41" spans="1:23" ht="13.5" customHeight="1" x14ac:dyDescent="0.45">
      <c r="A41" s="15" t="s">
        <v>19</v>
      </c>
      <c r="B41" s="15"/>
      <c r="C41" s="38" t="s">
        <v>19</v>
      </c>
      <c r="D41" s="28"/>
      <c r="E41" s="29"/>
      <c r="F41" s="29"/>
      <c r="G41" s="19"/>
      <c r="H41" s="19"/>
      <c r="I41" s="30"/>
      <c r="J41" s="31"/>
      <c r="K41" s="29"/>
      <c r="L41" s="32"/>
      <c r="M41" s="33"/>
      <c r="N41" s="34"/>
      <c r="O41" s="32"/>
      <c r="P41" s="35"/>
      <c r="Q41" s="29"/>
      <c r="R41" s="36"/>
      <c r="S41" s="35"/>
      <c r="T41" s="29"/>
      <c r="U41" s="36"/>
      <c r="V41" s="37"/>
      <c r="W41" s="45"/>
    </row>
    <row r="42" spans="1:23" ht="13.5" customHeight="1" x14ac:dyDescent="0.45">
      <c r="A42" s="37" t="s">
        <v>48</v>
      </c>
      <c r="B42" s="15"/>
      <c r="C42" s="44" t="s">
        <v>49</v>
      </c>
      <c r="D42" s="28">
        <v>5</v>
      </c>
      <c r="E42" s="29">
        <v>4</v>
      </c>
      <c r="F42" s="29">
        <v>4</v>
      </c>
      <c r="G42" s="19"/>
      <c r="H42" s="19">
        <f>SUM(D42:F42)</f>
        <v>13</v>
      </c>
      <c r="I42" s="30">
        <v>6</v>
      </c>
      <c r="J42" s="46">
        <f t="shared" ref="J42:K46" si="28">SUM(M42,P42,S42)</f>
        <v>252</v>
      </c>
      <c r="K42" s="29">
        <f t="shared" si="28"/>
        <v>241</v>
      </c>
      <c r="L42" s="32">
        <f t="shared" si="19"/>
        <v>493</v>
      </c>
      <c r="M42" s="33">
        <v>106</v>
      </c>
      <c r="N42" s="34">
        <v>91</v>
      </c>
      <c r="O42" s="32">
        <f t="shared" si="20"/>
        <v>197</v>
      </c>
      <c r="P42" s="35">
        <v>71</v>
      </c>
      <c r="Q42" s="29">
        <v>69</v>
      </c>
      <c r="R42" s="36">
        <f t="shared" si="21"/>
        <v>140</v>
      </c>
      <c r="S42" s="28">
        <v>75</v>
      </c>
      <c r="T42" s="29">
        <v>81</v>
      </c>
      <c r="U42" s="36">
        <f t="shared" si="22"/>
        <v>156</v>
      </c>
      <c r="V42" s="37">
        <v>33</v>
      </c>
    </row>
    <row r="43" spans="1:23" ht="13.5" customHeight="1" x14ac:dyDescent="0.45">
      <c r="A43" s="15"/>
      <c r="B43" s="15"/>
      <c r="C43" s="44" t="s">
        <v>50</v>
      </c>
      <c r="D43" s="28">
        <v>2</v>
      </c>
      <c r="E43" s="29">
        <v>2</v>
      </c>
      <c r="F43" s="29">
        <v>3</v>
      </c>
      <c r="G43" s="19"/>
      <c r="H43" s="19">
        <f t="shared" ref="H43:H46" si="29">SUM(D43:F43)</f>
        <v>7</v>
      </c>
      <c r="I43" s="30">
        <v>3</v>
      </c>
      <c r="J43" s="46">
        <f t="shared" si="28"/>
        <v>107</v>
      </c>
      <c r="K43" s="29">
        <f t="shared" si="28"/>
        <v>93</v>
      </c>
      <c r="L43" s="32">
        <f t="shared" si="19"/>
        <v>200</v>
      </c>
      <c r="M43" s="33">
        <v>36</v>
      </c>
      <c r="N43" s="34">
        <v>24</v>
      </c>
      <c r="O43" s="32">
        <f t="shared" si="20"/>
        <v>60</v>
      </c>
      <c r="P43" s="35">
        <v>25</v>
      </c>
      <c r="Q43" s="29">
        <v>28</v>
      </c>
      <c r="R43" s="36">
        <f t="shared" si="21"/>
        <v>53</v>
      </c>
      <c r="S43" s="28">
        <v>46</v>
      </c>
      <c r="T43" s="29">
        <v>41</v>
      </c>
      <c r="U43" s="36">
        <f t="shared" si="22"/>
        <v>87</v>
      </c>
      <c r="V43" s="37">
        <v>15</v>
      </c>
    </row>
    <row r="44" spans="1:23" ht="13.5" customHeight="1" x14ac:dyDescent="0.45">
      <c r="A44" s="15" t="s">
        <v>19</v>
      </c>
      <c r="B44" s="15"/>
      <c r="C44" s="44" t="s">
        <v>51</v>
      </c>
      <c r="D44" s="28">
        <v>3</v>
      </c>
      <c r="E44" s="29">
        <v>4</v>
      </c>
      <c r="F44" s="29">
        <v>4</v>
      </c>
      <c r="G44" s="19"/>
      <c r="H44" s="19">
        <f t="shared" si="29"/>
        <v>11</v>
      </c>
      <c r="I44" s="30">
        <v>5</v>
      </c>
      <c r="J44" s="31">
        <f t="shared" si="28"/>
        <v>203</v>
      </c>
      <c r="K44" s="29">
        <f t="shared" si="28"/>
        <v>217</v>
      </c>
      <c r="L44" s="32">
        <f t="shared" si="19"/>
        <v>420</v>
      </c>
      <c r="M44" s="33">
        <v>60</v>
      </c>
      <c r="N44" s="34">
        <v>62</v>
      </c>
      <c r="O44" s="32">
        <f t="shared" si="20"/>
        <v>122</v>
      </c>
      <c r="P44" s="35">
        <v>76</v>
      </c>
      <c r="Q44" s="29">
        <v>83</v>
      </c>
      <c r="R44" s="36">
        <f t="shared" si="21"/>
        <v>159</v>
      </c>
      <c r="S44" s="28">
        <v>67</v>
      </c>
      <c r="T44" s="29">
        <v>72</v>
      </c>
      <c r="U44" s="36">
        <f t="shared" si="22"/>
        <v>139</v>
      </c>
      <c r="V44" s="37">
        <v>19</v>
      </c>
    </row>
    <row r="45" spans="1:23" ht="13.5" customHeight="1" x14ac:dyDescent="0.45">
      <c r="A45" s="15"/>
      <c r="B45" s="15"/>
      <c r="C45" s="44" t="s">
        <v>52</v>
      </c>
      <c r="D45" s="28">
        <v>3</v>
      </c>
      <c r="E45" s="29">
        <v>3</v>
      </c>
      <c r="F45" s="29">
        <v>3</v>
      </c>
      <c r="G45" s="19"/>
      <c r="H45" s="19">
        <f t="shared" si="29"/>
        <v>9</v>
      </c>
      <c r="I45" s="30">
        <v>4</v>
      </c>
      <c r="J45" s="46">
        <f t="shared" si="28"/>
        <v>203</v>
      </c>
      <c r="K45" s="29">
        <f t="shared" si="28"/>
        <v>151</v>
      </c>
      <c r="L45" s="32">
        <f t="shared" si="19"/>
        <v>354</v>
      </c>
      <c r="M45" s="33">
        <v>64</v>
      </c>
      <c r="N45" s="34">
        <v>53</v>
      </c>
      <c r="O45" s="32">
        <f t="shared" si="20"/>
        <v>117</v>
      </c>
      <c r="P45" s="35">
        <v>65</v>
      </c>
      <c r="Q45" s="29">
        <v>57</v>
      </c>
      <c r="R45" s="36">
        <f t="shared" si="21"/>
        <v>122</v>
      </c>
      <c r="S45" s="28">
        <v>74</v>
      </c>
      <c r="T45" s="29">
        <v>41</v>
      </c>
      <c r="U45" s="36">
        <f t="shared" si="22"/>
        <v>115</v>
      </c>
      <c r="V45" s="37">
        <v>21</v>
      </c>
    </row>
    <row r="46" spans="1:23" ht="13.5" customHeight="1" x14ac:dyDescent="0.45">
      <c r="A46" s="15" t="s">
        <v>19</v>
      </c>
      <c r="B46" s="15"/>
      <c r="C46" s="44" t="s">
        <v>53</v>
      </c>
      <c r="D46" s="28">
        <v>1</v>
      </c>
      <c r="E46" s="29">
        <v>1</v>
      </c>
      <c r="F46" s="29">
        <v>1</v>
      </c>
      <c r="G46" s="19"/>
      <c r="H46" s="19">
        <f t="shared" si="29"/>
        <v>3</v>
      </c>
      <c r="I46" s="30">
        <v>2</v>
      </c>
      <c r="J46" s="31">
        <f t="shared" si="28"/>
        <v>29</v>
      </c>
      <c r="K46" s="29">
        <f t="shared" si="28"/>
        <v>26</v>
      </c>
      <c r="L46" s="32">
        <f t="shared" si="19"/>
        <v>55</v>
      </c>
      <c r="M46" s="33">
        <v>8</v>
      </c>
      <c r="N46" s="34">
        <v>3</v>
      </c>
      <c r="O46" s="32">
        <f t="shared" si="20"/>
        <v>11</v>
      </c>
      <c r="P46" s="35">
        <v>7</v>
      </c>
      <c r="Q46" s="29">
        <v>14</v>
      </c>
      <c r="R46" s="36">
        <f t="shared" si="21"/>
        <v>21</v>
      </c>
      <c r="S46" s="28">
        <v>14</v>
      </c>
      <c r="T46" s="29">
        <v>9</v>
      </c>
      <c r="U46" s="36">
        <f t="shared" si="22"/>
        <v>23</v>
      </c>
      <c r="V46" s="37">
        <v>9</v>
      </c>
    </row>
    <row r="47" spans="1:23" ht="13.5" customHeight="1" x14ac:dyDescent="0.45">
      <c r="A47" s="15" t="s">
        <v>19</v>
      </c>
      <c r="B47" s="15"/>
      <c r="C47" s="38" t="s">
        <v>25</v>
      </c>
      <c r="D47" s="28">
        <f>SUM(D42:D46)</f>
        <v>14</v>
      </c>
      <c r="E47" s="19">
        <f t="shared" ref="E47:F47" si="30">SUM(E42:E46)</f>
        <v>14</v>
      </c>
      <c r="F47" s="29">
        <f t="shared" si="30"/>
        <v>15</v>
      </c>
      <c r="G47" s="19"/>
      <c r="H47" s="19">
        <f>SUM(D47:F47)</f>
        <v>43</v>
      </c>
      <c r="I47" s="30">
        <f>SUM(I42:I46)</f>
        <v>20</v>
      </c>
      <c r="J47" s="31">
        <f>SUM(J42:J46)</f>
        <v>794</v>
      </c>
      <c r="K47" s="29">
        <f>SUM(K42:K46)</f>
        <v>728</v>
      </c>
      <c r="L47" s="32">
        <f>SUM(J47:K47)</f>
        <v>1522</v>
      </c>
      <c r="M47" s="33">
        <f>SUM(M42:M46)</f>
        <v>274</v>
      </c>
      <c r="N47" s="34">
        <f>SUM(N42:N46)</f>
        <v>233</v>
      </c>
      <c r="O47" s="32">
        <f t="shared" si="20"/>
        <v>507</v>
      </c>
      <c r="P47" s="35">
        <f>SUM(P42:P46)</f>
        <v>244</v>
      </c>
      <c r="Q47" s="29">
        <f>SUM(Q42:Q46)</f>
        <v>251</v>
      </c>
      <c r="R47" s="36">
        <f>SUM(P47:Q47)</f>
        <v>495</v>
      </c>
      <c r="S47" s="35">
        <f>SUM(S42:S46)</f>
        <v>276</v>
      </c>
      <c r="T47" s="29">
        <f>SUM(T42:T46)</f>
        <v>244</v>
      </c>
      <c r="U47" s="36">
        <f t="shared" si="22"/>
        <v>520</v>
      </c>
      <c r="V47" s="43">
        <f>SUM(V42:V46)</f>
        <v>97</v>
      </c>
    </row>
    <row r="48" spans="1:23" ht="13.5" customHeight="1" x14ac:dyDescent="0.45">
      <c r="A48" s="15" t="s">
        <v>19</v>
      </c>
      <c r="B48" s="15"/>
      <c r="C48" s="38"/>
      <c r="D48" s="28"/>
      <c r="E48" s="29"/>
      <c r="F48" s="29"/>
      <c r="G48" s="19"/>
      <c r="H48" s="19"/>
      <c r="I48" s="30"/>
      <c r="J48" s="31"/>
      <c r="K48" s="29"/>
      <c r="L48" s="32"/>
      <c r="M48" s="33"/>
      <c r="N48" s="34"/>
      <c r="O48" s="32"/>
      <c r="P48" s="35"/>
      <c r="Q48" s="29"/>
      <c r="R48" s="36"/>
      <c r="S48" s="28"/>
      <c r="T48" s="29"/>
      <c r="U48" s="36"/>
      <c r="V48" s="37"/>
      <c r="W48" s="45"/>
    </row>
    <row r="49" spans="1:22" ht="13.5" customHeight="1" x14ac:dyDescent="0.45">
      <c r="A49" s="48" t="s">
        <v>54</v>
      </c>
      <c r="B49" s="15"/>
      <c r="C49" s="44" t="s">
        <v>55</v>
      </c>
      <c r="D49" s="28">
        <v>5</v>
      </c>
      <c r="E49" s="29">
        <v>5</v>
      </c>
      <c r="F49" s="29">
        <v>5</v>
      </c>
      <c r="G49" s="19"/>
      <c r="H49" s="19">
        <f>SUM(D49:F49)</f>
        <v>15</v>
      </c>
      <c r="I49" s="30">
        <v>6</v>
      </c>
      <c r="J49" s="31">
        <f t="shared" ref="J49:K52" si="31">SUM(M49,P49,S49)</f>
        <v>276</v>
      </c>
      <c r="K49" s="29">
        <f t="shared" si="31"/>
        <v>246</v>
      </c>
      <c r="L49" s="32">
        <f t="shared" si="19"/>
        <v>522</v>
      </c>
      <c r="M49" s="33">
        <v>99</v>
      </c>
      <c r="N49" s="34">
        <v>75</v>
      </c>
      <c r="O49" s="32">
        <f t="shared" si="20"/>
        <v>174</v>
      </c>
      <c r="P49" s="35">
        <v>95</v>
      </c>
      <c r="Q49" s="29">
        <v>72</v>
      </c>
      <c r="R49" s="36">
        <f t="shared" si="21"/>
        <v>167</v>
      </c>
      <c r="S49" s="28">
        <v>82</v>
      </c>
      <c r="T49" s="29">
        <v>99</v>
      </c>
      <c r="U49" s="36">
        <f t="shared" si="22"/>
        <v>181</v>
      </c>
      <c r="V49" s="37">
        <v>32</v>
      </c>
    </row>
    <row r="50" spans="1:22" ht="13.5" customHeight="1" x14ac:dyDescent="0.45">
      <c r="A50" s="37"/>
      <c r="B50" s="15"/>
      <c r="C50" s="44" t="s">
        <v>56</v>
      </c>
      <c r="D50" s="28">
        <v>2</v>
      </c>
      <c r="E50" s="29">
        <v>2</v>
      </c>
      <c r="F50" s="29">
        <v>2</v>
      </c>
      <c r="G50" s="19"/>
      <c r="H50" s="19">
        <f t="shared" ref="H50:H52" si="32">SUM(D50:F50)</f>
        <v>6</v>
      </c>
      <c r="I50" s="30">
        <v>4</v>
      </c>
      <c r="J50" s="46">
        <f t="shared" si="31"/>
        <v>119</v>
      </c>
      <c r="K50" s="29">
        <f t="shared" si="31"/>
        <v>82</v>
      </c>
      <c r="L50" s="32">
        <f t="shared" si="19"/>
        <v>201</v>
      </c>
      <c r="M50" s="33">
        <v>34</v>
      </c>
      <c r="N50" s="34">
        <v>23</v>
      </c>
      <c r="O50" s="32">
        <f t="shared" si="20"/>
        <v>57</v>
      </c>
      <c r="P50" s="35">
        <v>49</v>
      </c>
      <c r="Q50" s="29">
        <v>31</v>
      </c>
      <c r="R50" s="36">
        <f t="shared" si="21"/>
        <v>80</v>
      </c>
      <c r="S50" s="28">
        <v>36</v>
      </c>
      <c r="T50" s="29">
        <v>28</v>
      </c>
      <c r="U50" s="36">
        <f t="shared" si="22"/>
        <v>64</v>
      </c>
      <c r="V50" s="37">
        <v>18</v>
      </c>
    </row>
    <row r="51" spans="1:22" ht="13.5" customHeight="1" x14ac:dyDescent="0.45">
      <c r="A51" s="37" t="s">
        <v>19</v>
      </c>
      <c r="B51" s="15"/>
      <c r="C51" s="44" t="s">
        <v>57</v>
      </c>
      <c r="D51" s="28">
        <v>2</v>
      </c>
      <c r="E51" s="29">
        <v>2</v>
      </c>
      <c r="F51" s="29">
        <v>2</v>
      </c>
      <c r="G51" s="19"/>
      <c r="H51" s="19">
        <f t="shared" si="32"/>
        <v>6</v>
      </c>
      <c r="I51" s="30">
        <v>3</v>
      </c>
      <c r="J51" s="31">
        <f t="shared" si="31"/>
        <v>96</v>
      </c>
      <c r="K51" s="29">
        <f t="shared" si="31"/>
        <v>87</v>
      </c>
      <c r="L51" s="32">
        <f t="shared" si="19"/>
        <v>183</v>
      </c>
      <c r="M51" s="33">
        <v>28</v>
      </c>
      <c r="N51" s="34">
        <v>29</v>
      </c>
      <c r="O51" s="32">
        <f t="shared" si="20"/>
        <v>57</v>
      </c>
      <c r="P51" s="35">
        <v>24</v>
      </c>
      <c r="Q51" s="29">
        <v>27</v>
      </c>
      <c r="R51" s="36">
        <f t="shared" si="21"/>
        <v>51</v>
      </c>
      <c r="S51" s="28">
        <v>44</v>
      </c>
      <c r="T51" s="29">
        <v>31</v>
      </c>
      <c r="U51" s="36">
        <f t="shared" si="22"/>
        <v>75</v>
      </c>
      <c r="V51" s="37">
        <v>13</v>
      </c>
    </row>
    <row r="52" spans="1:22" ht="13.5" customHeight="1" x14ac:dyDescent="0.45">
      <c r="A52" s="15"/>
      <c r="B52" s="15"/>
      <c r="C52" s="44" t="s">
        <v>58</v>
      </c>
      <c r="D52" s="28">
        <v>3</v>
      </c>
      <c r="E52" s="29">
        <v>3</v>
      </c>
      <c r="F52" s="29">
        <v>3</v>
      </c>
      <c r="G52" s="19"/>
      <c r="H52" s="19">
        <f t="shared" si="32"/>
        <v>9</v>
      </c>
      <c r="I52" s="30">
        <v>3</v>
      </c>
      <c r="J52" s="31">
        <f t="shared" si="31"/>
        <v>175</v>
      </c>
      <c r="K52" s="29">
        <f t="shared" si="31"/>
        <v>160</v>
      </c>
      <c r="L52" s="32">
        <f t="shared" si="19"/>
        <v>335</v>
      </c>
      <c r="M52" s="33">
        <v>55</v>
      </c>
      <c r="N52" s="34">
        <v>48</v>
      </c>
      <c r="O52" s="32">
        <f t="shared" si="20"/>
        <v>103</v>
      </c>
      <c r="P52" s="35">
        <v>60</v>
      </c>
      <c r="Q52" s="29">
        <v>51</v>
      </c>
      <c r="R52" s="36">
        <f t="shared" si="21"/>
        <v>111</v>
      </c>
      <c r="S52" s="28">
        <v>60</v>
      </c>
      <c r="T52" s="29">
        <v>61</v>
      </c>
      <c r="U52" s="36">
        <f t="shared" si="22"/>
        <v>121</v>
      </c>
      <c r="V52" s="37">
        <v>17</v>
      </c>
    </row>
    <row r="53" spans="1:22" ht="13.5" customHeight="1" x14ac:dyDescent="0.45">
      <c r="A53" s="49" t="s">
        <v>19</v>
      </c>
      <c r="B53" s="15"/>
      <c r="C53" s="50" t="s">
        <v>25</v>
      </c>
      <c r="D53" s="39">
        <f>SUM(D49:D52)</f>
        <v>12</v>
      </c>
      <c r="E53" s="51">
        <f t="shared" ref="E53:F53" si="33">SUM(E49:E52)</f>
        <v>12</v>
      </c>
      <c r="F53" s="35">
        <f t="shared" si="33"/>
        <v>12</v>
      </c>
      <c r="G53" s="19"/>
      <c r="H53" s="19">
        <f>SUM(D53:F53)</f>
        <v>36</v>
      </c>
      <c r="I53" s="30">
        <f>SUM(I49:I52)</f>
        <v>16</v>
      </c>
      <c r="J53" s="31">
        <f>SUM(J49:J52)</f>
        <v>666</v>
      </c>
      <c r="K53" s="51">
        <f>SUM(K49:K52)</f>
        <v>575</v>
      </c>
      <c r="L53" s="52">
        <f>SUM(J53:K53)</f>
        <v>1241</v>
      </c>
      <c r="M53" s="33">
        <f>SUM(M49:M52)</f>
        <v>216</v>
      </c>
      <c r="N53" s="34">
        <f>SUM(N49:N52)</f>
        <v>175</v>
      </c>
      <c r="O53" s="32">
        <f t="shared" si="20"/>
        <v>391</v>
      </c>
      <c r="P53" s="53">
        <f>SUM(P49:P52)</f>
        <v>228</v>
      </c>
      <c r="Q53" s="51">
        <f>SUM(Q49:Q52)</f>
        <v>181</v>
      </c>
      <c r="R53" s="54">
        <f t="shared" si="21"/>
        <v>409</v>
      </c>
      <c r="S53" s="35">
        <f>SUM(S49:S52)</f>
        <v>222</v>
      </c>
      <c r="T53" s="29">
        <f>SUM(T49:T52)</f>
        <v>219</v>
      </c>
      <c r="U53" s="54">
        <f t="shared" si="22"/>
        <v>441</v>
      </c>
      <c r="V53" s="55">
        <f>SUM(V49:V52)</f>
        <v>80</v>
      </c>
    </row>
    <row r="54" spans="1:22" ht="13.5" customHeight="1" x14ac:dyDescent="0.45">
      <c r="A54" s="56"/>
      <c r="B54" s="57"/>
      <c r="C54" s="56" t="s">
        <v>59</v>
      </c>
      <c r="D54" s="58"/>
      <c r="E54" s="19"/>
      <c r="F54" s="58"/>
      <c r="G54" s="58"/>
      <c r="H54" s="58"/>
      <c r="I54" s="59"/>
      <c r="J54" s="58"/>
      <c r="K54" s="19"/>
      <c r="L54" s="60"/>
      <c r="M54" s="59"/>
      <c r="N54" s="59"/>
      <c r="O54" s="59"/>
      <c r="P54" s="19"/>
      <c r="Q54" s="19"/>
      <c r="R54" s="19"/>
      <c r="S54" s="58"/>
      <c r="T54" s="58"/>
      <c r="U54" s="19"/>
      <c r="V54" s="56"/>
    </row>
    <row r="55" spans="1:22" ht="14.25" customHeight="1" x14ac:dyDescent="0.45">
      <c r="A55" s="2" t="s">
        <v>0</v>
      </c>
      <c r="C55" s="56"/>
      <c r="M55" s="3"/>
      <c r="N55" s="3"/>
      <c r="O55" s="3"/>
      <c r="P55" s="2"/>
      <c r="Q55" s="2"/>
      <c r="R55" s="2"/>
      <c r="S55" s="2"/>
      <c r="T55" s="2"/>
      <c r="U55" s="2"/>
      <c r="V55" s="2"/>
    </row>
    <row r="56" spans="1:22" x14ac:dyDescent="0.45">
      <c r="C56" s="56"/>
      <c r="M56" s="3"/>
      <c r="N56" s="3"/>
      <c r="O56" s="3"/>
      <c r="P56" s="2"/>
      <c r="Q56" s="2"/>
      <c r="R56" s="2"/>
      <c r="S56" s="2"/>
      <c r="T56" s="2"/>
      <c r="U56" s="102">
        <v>45778</v>
      </c>
      <c r="V56" s="102"/>
    </row>
    <row r="57" spans="1:22" x14ac:dyDescent="0.45">
      <c r="C57" s="56"/>
      <c r="M57" s="3"/>
      <c r="N57" s="3"/>
      <c r="O57" s="3"/>
      <c r="P57" s="2"/>
      <c r="Q57" s="2"/>
      <c r="R57" s="2"/>
      <c r="S57" s="2"/>
      <c r="T57" s="2"/>
      <c r="U57" s="2"/>
      <c r="V57" s="2"/>
    </row>
    <row r="58" spans="1:22" ht="20.25" customHeight="1" x14ac:dyDescent="0.45">
      <c r="A58" s="103" t="s">
        <v>1</v>
      </c>
      <c r="B58" s="105" t="s">
        <v>2</v>
      </c>
      <c r="C58" s="106"/>
      <c r="D58" s="109" t="s">
        <v>3</v>
      </c>
      <c r="E58" s="110"/>
      <c r="F58" s="110"/>
      <c r="G58" s="111"/>
      <c r="H58" s="111"/>
      <c r="I58" s="112" t="s">
        <v>4</v>
      </c>
      <c r="J58" s="114" t="s">
        <v>5</v>
      </c>
      <c r="K58" s="110"/>
      <c r="L58" s="115"/>
      <c r="M58" s="114" t="s">
        <v>6</v>
      </c>
      <c r="N58" s="110"/>
      <c r="O58" s="115"/>
      <c r="P58" s="116" t="s">
        <v>7</v>
      </c>
      <c r="Q58" s="117"/>
      <c r="R58" s="118"/>
      <c r="S58" s="116" t="s">
        <v>8</v>
      </c>
      <c r="T58" s="117"/>
      <c r="U58" s="118"/>
      <c r="V58" s="119" t="s">
        <v>175</v>
      </c>
    </row>
    <row r="59" spans="1:22" ht="20.25" customHeight="1" x14ac:dyDescent="0.45">
      <c r="A59" s="104"/>
      <c r="B59" s="107"/>
      <c r="C59" s="108"/>
      <c r="D59" s="6" t="s">
        <v>9</v>
      </c>
      <c r="E59" s="7" t="s">
        <v>10</v>
      </c>
      <c r="F59" s="7" t="s">
        <v>11</v>
      </c>
      <c r="G59" s="121" t="s">
        <v>12</v>
      </c>
      <c r="H59" s="122"/>
      <c r="I59" s="113"/>
      <c r="J59" s="8" t="s">
        <v>13</v>
      </c>
      <c r="K59" s="9" t="s">
        <v>14</v>
      </c>
      <c r="L59" s="10" t="s">
        <v>15</v>
      </c>
      <c r="M59" s="11" t="s">
        <v>13</v>
      </c>
      <c r="N59" s="12" t="s">
        <v>14</v>
      </c>
      <c r="O59" s="10" t="s">
        <v>15</v>
      </c>
      <c r="P59" s="8" t="s">
        <v>13</v>
      </c>
      <c r="Q59" s="9" t="s">
        <v>14</v>
      </c>
      <c r="R59" s="13" t="s">
        <v>15</v>
      </c>
      <c r="S59" s="8" t="s">
        <v>13</v>
      </c>
      <c r="T59" s="9" t="s">
        <v>14</v>
      </c>
      <c r="U59" s="13" t="s">
        <v>15</v>
      </c>
      <c r="V59" s="120"/>
    </row>
    <row r="60" spans="1:22" ht="13.5" customHeight="1" x14ac:dyDescent="0.45">
      <c r="A60" s="37" t="s">
        <v>60</v>
      </c>
      <c r="B60" s="15"/>
      <c r="C60" s="44" t="s">
        <v>61</v>
      </c>
      <c r="D60" s="28">
        <v>5</v>
      </c>
      <c r="E60" s="29">
        <v>5</v>
      </c>
      <c r="F60" s="29">
        <v>5</v>
      </c>
      <c r="G60" s="19"/>
      <c r="H60" s="19">
        <f>SUM(D60:F60)</f>
        <v>15</v>
      </c>
      <c r="I60" s="30">
        <v>6</v>
      </c>
      <c r="J60" s="31">
        <f t="shared" ref="J60:K62" si="34">SUM(M60,P60,S60)</f>
        <v>301</v>
      </c>
      <c r="K60" s="29">
        <f t="shared" si="34"/>
        <v>271</v>
      </c>
      <c r="L60" s="32">
        <f t="shared" si="19"/>
        <v>572</v>
      </c>
      <c r="M60" s="33">
        <v>89</v>
      </c>
      <c r="N60" s="34">
        <v>80</v>
      </c>
      <c r="O60" s="32">
        <f t="shared" si="20"/>
        <v>169</v>
      </c>
      <c r="P60" s="35">
        <v>104</v>
      </c>
      <c r="Q60" s="29">
        <v>108</v>
      </c>
      <c r="R60" s="36">
        <f t="shared" si="21"/>
        <v>212</v>
      </c>
      <c r="S60" s="28">
        <v>108</v>
      </c>
      <c r="T60" s="29">
        <v>83</v>
      </c>
      <c r="U60" s="36">
        <f t="shared" si="22"/>
        <v>191</v>
      </c>
      <c r="V60" s="27">
        <v>35</v>
      </c>
    </row>
    <row r="61" spans="1:22" ht="13.5" customHeight="1" x14ac:dyDescent="0.45">
      <c r="A61" s="37" t="s">
        <v>19</v>
      </c>
      <c r="B61" s="15"/>
      <c r="C61" s="44" t="s">
        <v>62</v>
      </c>
      <c r="D61" s="28">
        <v>5</v>
      </c>
      <c r="E61" s="29">
        <v>5</v>
      </c>
      <c r="F61" s="29">
        <v>5</v>
      </c>
      <c r="G61" s="19"/>
      <c r="H61" s="19">
        <f t="shared" ref="H61:H62" si="35">SUM(D61:F61)</f>
        <v>15</v>
      </c>
      <c r="I61" s="30">
        <v>5</v>
      </c>
      <c r="J61" s="31">
        <f t="shared" si="34"/>
        <v>288</v>
      </c>
      <c r="K61" s="29">
        <f t="shared" si="34"/>
        <v>299</v>
      </c>
      <c r="L61" s="32">
        <f t="shared" si="19"/>
        <v>587</v>
      </c>
      <c r="M61" s="33">
        <v>80</v>
      </c>
      <c r="N61" s="34">
        <v>96</v>
      </c>
      <c r="O61" s="32">
        <f t="shared" si="20"/>
        <v>176</v>
      </c>
      <c r="P61" s="35">
        <v>104</v>
      </c>
      <c r="Q61" s="29">
        <v>101</v>
      </c>
      <c r="R61" s="36">
        <f t="shared" si="21"/>
        <v>205</v>
      </c>
      <c r="S61" s="28">
        <v>104</v>
      </c>
      <c r="T61" s="29">
        <v>102</v>
      </c>
      <c r="U61" s="36">
        <f t="shared" si="22"/>
        <v>206</v>
      </c>
      <c r="V61" s="37">
        <v>23</v>
      </c>
    </row>
    <row r="62" spans="1:22" ht="13.5" customHeight="1" x14ac:dyDescent="0.45">
      <c r="A62" s="15"/>
      <c r="B62" s="15"/>
      <c r="C62" s="44" t="s">
        <v>63</v>
      </c>
      <c r="D62" s="28">
        <v>4</v>
      </c>
      <c r="E62" s="29">
        <v>4</v>
      </c>
      <c r="F62" s="29">
        <v>3</v>
      </c>
      <c r="G62" s="19"/>
      <c r="H62" s="19">
        <f t="shared" si="35"/>
        <v>11</v>
      </c>
      <c r="I62" s="30">
        <v>2</v>
      </c>
      <c r="J62" s="31">
        <f t="shared" si="34"/>
        <v>213</v>
      </c>
      <c r="K62" s="29">
        <f t="shared" si="34"/>
        <v>193</v>
      </c>
      <c r="L62" s="32">
        <f t="shared" si="19"/>
        <v>406</v>
      </c>
      <c r="M62" s="33">
        <v>77</v>
      </c>
      <c r="N62" s="34">
        <v>77</v>
      </c>
      <c r="O62" s="32">
        <f t="shared" si="20"/>
        <v>154</v>
      </c>
      <c r="P62" s="35">
        <v>75</v>
      </c>
      <c r="Q62" s="29">
        <v>58</v>
      </c>
      <c r="R62" s="36">
        <f t="shared" si="21"/>
        <v>133</v>
      </c>
      <c r="S62" s="28">
        <v>61</v>
      </c>
      <c r="T62" s="29">
        <v>58</v>
      </c>
      <c r="U62" s="36">
        <f t="shared" si="22"/>
        <v>119</v>
      </c>
      <c r="V62" s="37">
        <v>11</v>
      </c>
    </row>
    <row r="63" spans="1:22" ht="13.5" customHeight="1" x14ac:dyDescent="0.45">
      <c r="A63" s="15" t="s">
        <v>19</v>
      </c>
      <c r="B63" s="15"/>
      <c r="C63" s="38" t="s">
        <v>25</v>
      </c>
      <c r="D63" s="39">
        <f>SUM(D60:D62)</f>
        <v>14</v>
      </c>
      <c r="E63" s="29">
        <f t="shared" ref="E63:F63" si="36">SUM(E60:E62)</f>
        <v>14</v>
      </c>
      <c r="F63" s="35">
        <f t="shared" si="36"/>
        <v>13</v>
      </c>
      <c r="G63" s="19"/>
      <c r="H63" s="61">
        <f>SUM(D63:F63)</f>
        <v>41</v>
      </c>
      <c r="I63" s="30">
        <f>SUM(I60:I62)</f>
        <v>13</v>
      </c>
      <c r="J63" s="31">
        <f>SUM(J60:J62)</f>
        <v>802</v>
      </c>
      <c r="K63" s="29">
        <f>SUM(K60:K62)</f>
        <v>763</v>
      </c>
      <c r="L63" s="42">
        <f>SUM(J63:K63)</f>
        <v>1565</v>
      </c>
      <c r="M63" s="28">
        <f>SUM(M60:M62)</f>
        <v>246</v>
      </c>
      <c r="N63" s="29">
        <f>SUM(N60:N62)</f>
        <v>253</v>
      </c>
      <c r="O63" s="32">
        <f t="shared" si="20"/>
        <v>499</v>
      </c>
      <c r="P63" s="35">
        <f>SUM(P60:P62)</f>
        <v>283</v>
      </c>
      <c r="Q63" s="29">
        <f>SUM(Q60:Q62)</f>
        <v>267</v>
      </c>
      <c r="R63" s="36">
        <f t="shared" si="21"/>
        <v>550</v>
      </c>
      <c r="S63" s="35">
        <f>SUM(S60:S62)</f>
        <v>273</v>
      </c>
      <c r="T63" s="29">
        <f>SUM(T60:T62)</f>
        <v>243</v>
      </c>
      <c r="U63" s="36">
        <f t="shared" si="22"/>
        <v>516</v>
      </c>
      <c r="V63" s="43">
        <f>SUM(V60:V62)</f>
        <v>69</v>
      </c>
    </row>
    <row r="64" spans="1:22" ht="13.5" customHeight="1" x14ac:dyDescent="0.45">
      <c r="A64" s="15"/>
      <c r="B64" s="15"/>
      <c r="C64" s="38"/>
      <c r="D64" s="39"/>
      <c r="E64" s="29"/>
      <c r="F64" s="35"/>
      <c r="G64" s="19"/>
      <c r="H64" s="61"/>
      <c r="I64" s="30"/>
      <c r="J64" s="31"/>
      <c r="K64" s="29"/>
      <c r="L64" s="42"/>
      <c r="M64" s="28"/>
      <c r="N64" s="29"/>
      <c r="O64" s="32"/>
      <c r="P64" s="35"/>
      <c r="Q64" s="29"/>
      <c r="R64" s="36"/>
      <c r="S64" s="35"/>
      <c r="T64" s="29"/>
      <c r="U64" s="36"/>
      <c r="V64" s="43"/>
    </row>
    <row r="65" spans="1:22" x14ac:dyDescent="0.45">
      <c r="A65" s="37" t="s">
        <v>64</v>
      </c>
      <c r="B65" s="15"/>
      <c r="C65" s="44" t="s">
        <v>65</v>
      </c>
      <c r="D65" s="28">
        <v>3</v>
      </c>
      <c r="E65" s="29">
        <v>3</v>
      </c>
      <c r="F65" s="29">
        <v>3</v>
      </c>
      <c r="G65" s="40"/>
      <c r="H65" s="61">
        <f>SUM(D65:F65)</f>
        <v>9</v>
      </c>
      <c r="I65" s="30">
        <v>5</v>
      </c>
      <c r="J65" s="31">
        <f t="shared" ref="J65:K69" si="37">SUM(M65,P65,S65)</f>
        <v>151</v>
      </c>
      <c r="K65" s="29">
        <f t="shared" si="37"/>
        <v>163</v>
      </c>
      <c r="L65" s="32">
        <f t="shared" ref="L65:L121" si="38">SUM(J65:K65)</f>
        <v>314</v>
      </c>
      <c r="M65" s="33">
        <v>54</v>
      </c>
      <c r="N65" s="34">
        <v>45</v>
      </c>
      <c r="O65" s="32">
        <f t="shared" ref="O65:O121" si="39">SUM(M65:N65)</f>
        <v>99</v>
      </c>
      <c r="P65" s="28">
        <v>53</v>
      </c>
      <c r="Q65" s="29">
        <v>51</v>
      </c>
      <c r="R65" s="36">
        <f t="shared" ref="R65:R121" si="40">SUM(P65:Q65)</f>
        <v>104</v>
      </c>
      <c r="S65" s="28">
        <v>44</v>
      </c>
      <c r="T65" s="29">
        <v>67</v>
      </c>
      <c r="U65" s="36">
        <f t="shared" ref="U65:U121" si="41">SUM(S65:T65)</f>
        <v>111</v>
      </c>
      <c r="V65" s="37">
        <v>35</v>
      </c>
    </row>
    <row r="66" spans="1:22" x14ac:dyDescent="0.45">
      <c r="A66" s="37"/>
      <c r="B66" s="15"/>
      <c r="C66" s="44" t="s">
        <v>66</v>
      </c>
      <c r="D66" s="28">
        <v>2</v>
      </c>
      <c r="E66" s="29">
        <v>2</v>
      </c>
      <c r="F66" s="29">
        <v>2</v>
      </c>
      <c r="G66" s="19"/>
      <c r="H66" s="19">
        <f t="shared" ref="H66:H69" si="42">SUM(D66:F66)</f>
        <v>6</v>
      </c>
      <c r="I66" s="30">
        <v>2</v>
      </c>
      <c r="J66" s="31">
        <f t="shared" si="37"/>
        <v>118</v>
      </c>
      <c r="K66" s="29">
        <f t="shared" si="37"/>
        <v>105</v>
      </c>
      <c r="L66" s="32">
        <f t="shared" si="38"/>
        <v>223</v>
      </c>
      <c r="M66" s="33">
        <v>42</v>
      </c>
      <c r="N66" s="34">
        <v>33</v>
      </c>
      <c r="O66" s="32">
        <f>SUM(M66:N66)</f>
        <v>75</v>
      </c>
      <c r="P66" s="35">
        <v>38</v>
      </c>
      <c r="Q66" s="29">
        <v>37</v>
      </c>
      <c r="R66" s="36">
        <f t="shared" si="40"/>
        <v>75</v>
      </c>
      <c r="S66" s="28">
        <v>38</v>
      </c>
      <c r="T66" s="29">
        <v>35</v>
      </c>
      <c r="U66" s="36">
        <f t="shared" si="41"/>
        <v>73</v>
      </c>
      <c r="V66" s="37">
        <v>9</v>
      </c>
    </row>
    <row r="67" spans="1:22" x14ac:dyDescent="0.45">
      <c r="A67" s="37" t="s">
        <v>19</v>
      </c>
      <c r="B67" s="15"/>
      <c r="C67" s="44" t="s">
        <v>67</v>
      </c>
      <c r="D67" s="28">
        <v>1</v>
      </c>
      <c r="E67" s="29">
        <v>1</v>
      </c>
      <c r="F67" s="29">
        <v>2</v>
      </c>
      <c r="G67" s="19"/>
      <c r="H67" s="19">
        <f t="shared" si="42"/>
        <v>4</v>
      </c>
      <c r="I67" s="30">
        <v>4</v>
      </c>
      <c r="J67" s="31">
        <f t="shared" si="37"/>
        <v>64</v>
      </c>
      <c r="K67" s="29">
        <f t="shared" si="37"/>
        <v>48</v>
      </c>
      <c r="L67" s="32">
        <f t="shared" si="38"/>
        <v>112</v>
      </c>
      <c r="M67" s="33">
        <v>22</v>
      </c>
      <c r="N67" s="34">
        <v>17</v>
      </c>
      <c r="O67" s="32">
        <f t="shared" si="39"/>
        <v>39</v>
      </c>
      <c r="P67" s="35">
        <v>15</v>
      </c>
      <c r="Q67" s="29">
        <v>11</v>
      </c>
      <c r="R67" s="36">
        <f t="shared" si="40"/>
        <v>26</v>
      </c>
      <c r="S67" s="28">
        <v>27</v>
      </c>
      <c r="T67" s="29">
        <v>20</v>
      </c>
      <c r="U67" s="36">
        <f t="shared" si="41"/>
        <v>47</v>
      </c>
      <c r="V67" s="37">
        <v>20</v>
      </c>
    </row>
    <row r="68" spans="1:22" x14ac:dyDescent="0.45">
      <c r="A68" s="37"/>
      <c r="B68" s="15"/>
      <c r="C68" s="44" t="s">
        <v>68</v>
      </c>
      <c r="D68" s="28">
        <v>0</v>
      </c>
      <c r="E68" s="29">
        <v>1</v>
      </c>
      <c r="F68" s="29">
        <v>1</v>
      </c>
      <c r="G68" s="19"/>
      <c r="H68" s="19">
        <f t="shared" si="42"/>
        <v>2</v>
      </c>
      <c r="I68" s="30">
        <v>0</v>
      </c>
      <c r="J68" s="31">
        <f t="shared" si="37"/>
        <v>17</v>
      </c>
      <c r="K68" s="29">
        <f t="shared" si="37"/>
        <v>32</v>
      </c>
      <c r="L68" s="32">
        <f t="shared" si="38"/>
        <v>49</v>
      </c>
      <c r="M68" s="33">
        <v>0</v>
      </c>
      <c r="N68" s="34">
        <v>0</v>
      </c>
      <c r="O68" s="32">
        <f t="shared" si="39"/>
        <v>0</v>
      </c>
      <c r="P68" s="35">
        <v>7</v>
      </c>
      <c r="Q68" s="29">
        <v>8</v>
      </c>
      <c r="R68" s="36">
        <f t="shared" si="40"/>
        <v>15</v>
      </c>
      <c r="S68" s="35">
        <v>10</v>
      </c>
      <c r="T68" s="29">
        <v>24</v>
      </c>
      <c r="U68" s="36">
        <f t="shared" si="41"/>
        <v>34</v>
      </c>
      <c r="V68" s="37">
        <v>0</v>
      </c>
    </row>
    <row r="69" spans="1:22" x14ac:dyDescent="0.45">
      <c r="A69" s="37"/>
      <c r="B69" s="15"/>
      <c r="C69" s="44" t="s">
        <v>69</v>
      </c>
      <c r="D69" s="28">
        <v>1</v>
      </c>
      <c r="E69" s="29">
        <v>1</v>
      </c>
      <c r="F69" s="29">
        <v>1</v>
      </c>
      <c r="G69" s="19"/>
      <c r="H69" s="19">
        <f t="shared" si="42"/>
        <v>3</v>
      </c>
      <c r="I69" s="30">
        <v>0</v>
      </c>
      <c r="J69" s="31">
        <f t="shared" si="37"/>
        <v>16</v>
      </c>
      <c r="K69" s="29">
        <f>SUM(N69,Q69,T69)</f>
        <v>38</v>
      </c>
      <c r="L69" s="32">
        <f>SUM(J69:K69)</f>
        <v>54</v>
      </c>
      <c r="M69" s="33">
        <v>5</v>
      </c>
      <c r="N69" s="34">
        <v>7</v>
      </c>
      <c r="O69" s="32">
        <f t="shared" si="39"/>
        <v>12</v>
      </c>
      <c r="P69" s="35">
        <v>2</v>
      </c>
      <c r="Q69" s="29">
        <v>15</v>
      </c>
      <c r="R69" s="36">
        <f t="shared" si="40"/>
        <v>17</v>
      </c>
      <c r="S69" s="35">
        <v>9</v>
      </c>
      <c r="T69" s="29">
        <v>16</v>
      </c>
      <c r="U69" s="36">
        <f t="shared" si="41"/>
        <v>25</v>
      </c>
      <c r="V69" s="37">
        <v>0</v>
      </c>
    </row>
    <row r="70" spans="1:22" x14ac:dyDescent="0.45">
      <c r="A70" s="37" t="s">
        <v>19</v>
      </c>
      <c r="B70" s="15"/>
      <c r="C70" s="38" t="s">
        <v>25</v>
      </c>
      <c r="D70" s="39">
        <f>SUM(D65:D69)</f>
        <v>7</v>
      </c>
      <c r="E70" s="29">
        <f t="shared" ref="E70:F70" si="43">SUM(E65:E69)</f>
        <v>8</v>
      </c>
      <c r="F70" s="35">
        <f t="shared" si="43"/>
        <v>9</v>
      </c>
      <c r="G70" s="19"/>
      <c r="H70" s="61">
        <f>SUM(D70:F70)</f>
        <v>24</v>
      </c>
      <c r="I70" s="30">
        <f>SUM(I65:I69)</f>
        <v>11</v>
      </c>
      <c r="J70" s="31">
        <f>SUM(J65:J69)</f>
        <v>366</v>
      </c>
      <c r="K70" s="29">
        <f>SUM(K65:K69)</f>
        <v>386</v>
      </c>
      <c r="L70" s="32">
        <f>SUM(J70:K70)</f>
        <v>752</v>
      </c>
      <c r="M70" s="34">
        <f>SUM(M65:M69)</f>
        <v>123</v>
      </c>
      <c r="N70" s="34">
        <f>SUM(N65:N69)</f>
        <v>102</v>
      </c>
      <c r="O70" s="32">
        <f>SUM(M70:N70)</f>
        <v>225</v>
      </c>
      <c r="P70" s="35">
        <f>SUM(P65:P69)</f>
        <v>115</v>
      </c>
      <c r="Q70" s="29">
        <f>SUM(Q65:Q69)</f>
        <v>122</v>
      </c>
      <c r="R70" s="36">
        <f>SUM(P70:Q70)</f>
        <v>237</v>
      </c>
      <c r="S70" s="35">
        <f>SUM(S65:S69)</f>
        <v>128</v>
      </c>
      <c r="T70" s="29">
        <f>SUM(T65:T69)</f>
        <v>162</v>
      </c>
      <c r="U70" s="36">
        <f>SUM(S70:T70)</f>
        <v>290</v>
      </c>
      <c r="V70" s="43">
        <f>SUM(V65:V69)</f>
        <v>64</v>
      </c>
    </row>
    <row r="71" spans="1:22" x14ac:dyDescent="0.45">
      <c r="A71" s="37" t="s">
        <v>19</v>
      </c>
      <c r="B71" s="15"/>
      <c r="C71" s="38" t="s">
        <v>19</v>
      </c>
      <c r="D71" s="28"/>
      <c r="E71" s="29"/>
      <c r="F71" s="29"/>
      <c r="G71" s="19"/>
      <c r="H71" s="61"/>
      <c r="I71" s="30"/>
      <c r="J71" s="31"/>
      <c r="K71" s="29"/>
      <c r="L71" s="32"/>
      <c r="M71" s="33"/>
      <c r="N71" s="34"/>
      <c r="O71" s="32"/>
      <c r="P71" s="35"/>
      <c r="Q71" s="29"/>
      <c r="R71" s="36"/>
      <c r="S71" s="35"/>
      <c r="T71" s="29"/>
      <c r="U71" s="36"/>
      <c r="V71" s="37"/>
    </row>
    <row r="72" spans="1:22" x14ac:dyDescent="0.45">
      <c r="A72" s="37" t="s">
        <v>70</v>
      </c>
      <c r="B72" s="15"/>
      <c r="C72" s="44" t="s">
        <v>71</v>
      </c>
      <c r="D72" s="28">
        <v>3</v>
      </c>
      <c r="E72" s="29">
        <v>3</v>
      </c>
      <c r="F72" s="29">
        <v>4</v>
      </c>
      <c r="G72" s="19"/>
      <c r="H72" s="19">
        <f>SUM(D72:F72)</f>
        <v>10</v>
      </c>
      <c r="I72" s="30">
        <v>5</v>
      </c>
      <c r="J72" s="31">
        <f t="shared" ref="J72:K75" si="44">SUM(M72,P72,S72)</f>
        <v>208</v>
      </c>
      <c r="K72" s="29">
        <f t="shared" si="44"/>
        <v>199</v>
      </c>
      <c r="L72" s="32">
        <f t="shared" si="38"/>
        <v>407</v>
      </c>
      <c r="M72" s="33">
        <v>54</v>
      </c>
      <c r="N72" s="34">
        <v>75</v>
      </c>
      <c r="O72" s="32">
        <f t="shared" si="39"/>
        <v>129</v>
      </c>
      <c r="P72" s="35">
        <v>68</v>
      </c>
      <c r="Q72" s="29">
        <v>56</v>
      </c>
      <c r="R72" s="36">
        <f t="shared" si="40"/>
        <v>124</v>
      </c>
      <c r="S72" s="28">
        <v>86</v>
      </c>
      <c r="T72" s="29">
        <v>68</v>
      </c>
      <c r="U72" s="36">
        <f t="shared" si="41"/>
        <v>154</v>
      </c>
      <c r="V72" s="37">
        <v>32</v>
      </c>
    </row>
    <row r="73" spans="1:22" x14ac:dyDescent="0.45">
      <c r="A73" s="37"/>
      <c r="B73" s="15"/>
      <c r="C73" s="44" t="s">
        <v>72</v>
      </c>
      <c r="D73" s="28">
        <v>5</v>
      </c>
      <c r="E73" s="29">
        <v>4</v>
      </c>
      <c r="F73" s="29">
        <v>4</v>
      </c>
      <c r="G73" s="19"/>
      <c r="H73" s="19">
        <f t="shared" ref="H73:H75" si="45">SUM(D73:F73)</f>
        <v>13</v>
      </c>
      <c r="I73" s="30">
        <v>4</v>
      </c>
      <c r="J73" s="31">
        <f t="shared" si="44"/>
        <v>271</v>
      </c>
      <c r="K73" s="29">
        <f t="shared" si="44"/>
        <v>228</v>
      </c>
      <c r="L73" s="32">
        <f t="shared" si="38"/>
        <v>499</v>
      </c>
      <c r="M73" s="33">
        <v>95</v>
      </c>
      <c r="N73" s="34">
        <v>81</v>
      </c>
      <c r="O73" s="32">
        <f t="shared" si="39"/>
        <v>176</v>
      </c>
      <c r="P73" s="35">
        <v>83</v>
      </c>
      <c r="Q73" s="29">
        <v>83</v>
      </c>
      <c r="R73" s="36">
        <f t="shared" si="40"/>
        <v>166</v>
      </c>
      <c r="S73" s="28">
        <v>93</v>
      </c>
      <c r="T73" s="29">
        <v>64</v>
      </c>
      <c r="U73" s="36">
        <f t="shared" si="41"/>
        <v>157</v>
      </c>
      <c r="V73" s="37">
        <v>23</v>
      </c>
    </row>
    <row r="74" spans="1:22" x14ac:dyDescent="0.45">
      <c r="A74" s="37" t="s">
        <v>19</v>
      </c>
      <c r="B74" s="15"/>
      <c r="C74" s="44" t="s">
        <v>73</v>
      </c>
      <c r="D74" s="28">
        <v>6</v>
      </c>
      <c r="E74" s="29">
        <v>6</v>
      </c>
      <c r="F74" s="29">
        <v>6</v>
      </c>
      <c r="G74" s="19"/>
      <c r="H74" s="19">
        <f t="shared" si="45"/>
        <v>18</v>
      </c>
      <c r="I74" s="30">
        <v>9</v>
      </c>
      <c r="J74" s="31">
        <f t="shared" si="44"/>
        <v>377</v>
      </c>
      <c r="K74" s="29">
        <f t="shared" si="44"/>
        <v>310</v>
      </c>
      <c r="L74" s="32">
        <f t="shared" si="38"/>
        <v>687</v>
      </c>
      <c r="M74" s="33">
        <v>116</v>
      </c>
      <c r="N74" s="34">
        <v>102</v>
      </c>
      <c r="O74" s="32">
        <f t="shared" si="39"/>
        <v>218</v>
      </c>
      <c r="P74" s="35">
        <v>135</v>
      </c>
      <c r="Q74" s="29">
        <v>98</v>
      </c>
      <c r="R74" s="36">
        <f t="shared" si="40"/>
        <v>233</v>
      </c>
      <c r="S74" s="28">
        <v>126</v>
      </c>
      <c r="T74" s="29">
        <v>110</v>
      </c>
      <c r="U74" s="36">
        <f t="shared" si="41"/>
        <v>236</v>
      </c>
      <c r="V74" s="37">
        <v>48</v>
      </c>
    </row>
    <row r="75" spans="1:22" x14ac:dyDescent="0.45">
      <c r="A75" s="37" t="s">
        <v>19</v>
      </c>
      <c r="B75" s="15"/>
      <c r="C75" s="44" t="s">
        <v>74</v>
      </c>
      <c r="D75" s="28">
        <v>4</v>
      </c>
      <c r="E75" s="29">
        <v>4</v>
      </c>
      <c r="F75" s="29">
        <v>4</v>
      </c>
      <c r="G75" s="19"/>
      <c r="H75" s="19">
        <f t="shared" si="45"/>
        <v>12</v>
      </c>
      <c r="I75" s="30">
        <v>5</v>
      </c>
      <c r="J75" s="31">
        <f t="shared" si="44"/>
        <v>205</v>
      </c>
      <c r="K75" s="29">
        <f t="shared" si="44"/>
        <v>201</v>
      </c>
      <c r="L75" s="32">
        <f t="shared" si="38"/>
        <v>406</v>
      </c>
      <c r="M75" s="33">
        <v>65</v>
      </c>
      <c r="N75" s="34">
        <v>70</v>
      </c>
      <c r="O75" s="32">
        <f t="shared" si="39"/>
        <v>135</v>
      </c>
      <c r="P75" s="35">
        <v>70</v>
      </c>
      <c r="Q75" s="29">
        <v>67</v>
      </c>
      <c r="R75" s="36">
        <f t="shared" si="40"/>
        <v>137</v>
      </c>
      <c r="S75" s="28">
        <v>70</v>
      </c>
      <c r="T75" s="29">
        <v>64</v>
      </c>
      <c r="U75" s="36">
        <f t="shared" si="41"/>
        <v>134</v>
      </c>
      <c r="V75" s="37">
        <v>34</v>
      </c>
    </row>
    <row r="76" spans="1:22" x14ac:dyDescent="0.45">
      <c r="A76" s="37" t="s">
        <v>19</v>
      </c>
      <c r="B76" s="15"/>
      <c r="C76" s="38" t="s">
        <v>25</v>
      </c>
      <c r="D76" s="39">
        <f>SUM(D72:D75)</f>
        <v>18</v>
      </c>
      <c r="E76" s="40">
        <f t="shared" ref="E76:F76" si="46">SUM(E72:E75)</f>
        <v>17</v>
      </c>
      <c r="F76" s="29">
        <f t="shared" si="46"/>
        <v>18</v>
      </c>
      <c r="G76" s="19"/>
      <c r="H76" s="19">
        <f>SUM(D76:F76)</f>
        <v>53</v>
      </c>
      <c r="I76" s="30">
        <f>SUM(I72:I75)</f>
        <v>23</v>
      </c>
      <c r="J76" s="31">
        <f>SUM(J72:J75)</f>
        <v>1061</v>
      </c>
      <c r="K76" s="29">
        <f>SUM(K72:K75)</f>
        <v>938</v>
      </c>
      <c r="L76" s="32">
        <f t="shared" si="38"/>
        <v>1999</v>
      </c>
      <c r="M76" s="33">
        <f>SUM(M72:M75)</f>
        <v>330</v>
      </c>
      <c r="N76" s="34">
        <f>SUM(N72:N75)</f>
        <v>328</v>
      </c>
      <c r="O76" s="32">
        <f t="shared" si="39"/>
        <v>658</v>
      </c>
      <c r="P76" s="35">
        <f>SUM(P72:P75)</f>
        <v>356</v>
      </c>
      <c r="Q76" s="29">
        <f>SUM(Q72:Q75)</f>
        <v>304</v>
      </c>
      <c r="R76" s="36">
        <f t="shared" si="40"/>
        <v>660</v>
      </c>
      <c r="S76" s="35">
        <f>SUM(S72:S75)</f>
        <v>375</v>
      </c>
      <c r="T76" s="29">
        <f>SUM(T72:T75)</f>
        <v>306</v>
      </c>
      <c r="U76" s="36">
        <f t="shared" si="41"/>
        <v>681</v>
      </c>
      <c r="V76" s="43">
        <f>SUM(V72:V75)</f>
        <v>137</v>
      </c>
    </row>
    <row r="77" spans="1:22" x14ac:dyDescent="0.45">
      <c r="A77" s="37" t="s">
        <v>19</v>
      </c>
      <c r="B77" s="15"/>
      <c r="C77" s="38" t="s">
        <v>19</v>
      </c>
      <c r="D77" s="28"/>
      <c r="E77" s="29"/>
      <c r="F77" s="29"/>
      <c r="G77" s="19"/>
      <c r="H77" s="19"/>
      <c r="I77" s="30"/>
      <c r="J77" s="31"/>
      <c r="K77" s="29"/>
      <c r="L77" s="32"/>
      <c r="M77" s="33"/>
      <c r="N77" s="34"/>
      <c r="O77" s="32"/>
      <c r="P77" s="35"/>
      <c r="Q77" s="29"/>
      <c r="R77" s="36"/>
      <c r="S77" s="28"/>
      <c r="T77" s="29"/>
      <c r="U77" s="36"/>
      <c r="V77" s="37"/>
    </row>
    <row r="78" spans="1:22" x14ac:dyDescent="0.45">
      <c r="A78" s="48" t="s">
        <v>75</v>
      </c>
      <c r="B78" s="15"/>
      <c r="C78" s="44" t="s">
        <v>76</v>
      </c>
      <c r="D78" s="28">
        <v>4</v>
      </c>
      <c r="E78" s="29">
        <v>4</v>
      </c>
      <c r="F78" s="29">
        <v>4</v>
      </c>
      <c r="G78" s="19"/>
      <c r="H78" s="19">
        <f>SUM(D78:F78)</f>
        <v>12</v>
      </c>
      <c r="I78" s="30">
        <v>6</v>
      </c>
      <c r="J78" s="31">
        <f t="shared" ref="J78:K83" si="47">SUM(M78,P78,S78)</f>
        <v>237</v>
      </c>
      <c r="K78" s="29">
        <f t="shared" si="47"/>
        <v>215</v>
      </c>
      <c r="L78" s="32">
        <f t="shared" si="38"/>
        <v>452</v>
      </c>
      <c r="M78" s="33">
        <v>86</v>
      </c>
      <c r="N78" s="34">
        <v>70</v>
      </c>
      <c r="O78" s="32">
        <f t="shared" si="39"/>
        <v>156</v>
      </c>
      <c r="P78" s="35">
        <v>77</v>
      </c>
      <c r="Q78" s="29">
        <v>71</v>
      </c>
      <c r="R78" s="36">
        <f t="shared" si="40"/>
        <v>148</v>
      </c>
      <c r="S78" s="28">
        <v>74</v>
      </c>
      <c r="T78" s="29">
        <v>74</v>
      </c>
      <c r="U78" s="36">
        <f t="shared" si="41"/>
        <v>148</v>
      </c>
      <c r="V78" s="37">
        <v>34</v>
      </c>
    </row>
    <row r="79" spans="1:22" x14ac:dyDescent="0.45">
      <c r="A79" s="37"/>
      <c r="B79" s="15"/>
      <c r="C79" s="44" t="s">
        <v>77</v>
      </c>
      <c r="D79" s="28">
        <v>5</v>
      </c>
      <c r="E79" s="29">
        <v>6</v>
      </c>
      <c r="F79" s="29">
        <v>6</v>
      </c>
      <c r="G79" s="19"/>
      <c r="H79" s="19">
        <f t="shared" ref="H79:H84" si="48">SUM(D79:F79)</f>
        <v>17</v>
      </c>
      <c r="I79" s="30">
        <v>6</v>
      </c>
      <c r="J79" s="31">
        <f t="shared" si="47"/>
        <v>329</v>
      </c>
      <c r="K79" s="29">
        <f t="shared" si="47"/>
        <v>316</v>
      </c>
      <c r="L79" s="32">
        <f t="shared" si="38"/>
        <v>645</v>
      </c>
      <c r="M79" s="33">
        <v>104</v>
      </c>
      <c r="N79" s="34">
        <v>95</v>
      </c>
      <c r="O79" s="32">
        <f t="shared" si="39"/>
        <v>199</v>
      </c>
      <c r="P79" s="35">
        <v>118</v>
      </c>
      <c r="Q79" s="29">
        <v>117</v>
      </c>
      <c r="R79" s="36">
        <f t="shared" si="40"/>
        <v>235</v>
      </c>
      <c r="S79" s="28">
        <v>107</v>
      </c>
      <c r="T79" s="29">
        <v>104</v>
      </c>
      <c r="U79" s="36">
        <f t="shared" si="41"/>
        <v>211</v>
      </c>
      <c r="V79" s="37">
        <v>34</v>
      </c>
    </row>
    <row r="80" spans="1:22" x14ac:dyDescent="0.45">
      <c r="A80" s="37"/>
      <c r="B80" s="15"/>
      <c r="C80" s="44" t="s">
        <v>78</v>
      </c>
      <c r="D80" s="28">
        <v>7</v>
      </c>
      <c r="E80" s="29">
        <v>8</v>
      </c>
      <c r="F80" s="29">
        <v>8</v>
      </c>
      <c r="G80" s="19"/>
      <c r="H80" s="19">
        <f t="shared" si="48"/>
        <v>23</v>
      </c>
      <c r="I80" s="30">
        <v>9</v>
      </c>
      <c r="J80" s="31">
        <f t="shared" si="47"/>
        <v>478</v>
      </c>
      <c r="K80" s="29">
        <f t="shared" si="47"/>
        <v>430</v>
      </c>
      <c r="L80" s="32">
        <f t="shared" si="38"/>
        <v>908</v>
      </c>
      <c r="M80" s="33">
        <v>149</v>
      </c>
      <c r="N80" s="34">
        <v>143</v>
      </c>
      <c r="O80" s="32">
        <f t="shared" si="39"/>
        <v>292</v>
      </c>
      <c r="P80" s="35">
        <v>168</v>
      </c>
      <c r="Q80" s="29">
        <v>145</v>
      </c>
      <c r="R80" s="36">
        <f t="shared" si="40"/>
        <v>313</v>
      </c>
      <c r="S80" s="28">
        <v>161</v>
      </c>
      <c r="T80" s="29">
        <v>142</v>
      </c>
      <c r="U80" s="36">
        <f t="shared" si="41"/>
        <v>303</v>
      </c>
      <c r="V80" s="37">
        <v>56</v>
      </c>
    </row>
    <row r="81" spans="1:22" x14ac:dyDescent="0.45">
      <c r="A81" s="37"/>
      <c r="B81" s="15"/>
      <c r="C81" s="44" t="s">
        <v>79</v>
      </c>
      <c r="D81" s="28">
        <v>4</v>
      </c>
      <c r="E81" s="29">
        <v>4</v>
      </c>
      <c r="F81" s="29">
        <v>4</v>
      </c>
      <c r="G81" s="19"/>
      <c r="H81" s="19">
        <f t="shared" si="48"/>
        <v>12</v>
      </c>
      <c r="I81" s="30">
        <v>5</v>
      </c>
      <c r="J81" s="31">
        <f t="shared" si="47"/>
        <v>231</v>
      </c>
      <c r="K81" s="29">
        <f t="shared" si="47"/>
        <v>213</v>
      </c>
      <c r="L81" s="32">
        <f t="shared" si="38"/>
        <v>444</v>
      </c>
      <c r="M81" s="33">
        <v>81</v>
      </c>
      <c r="N81" s="34">
        <v>70</v>
      </c>
      <c r="O81" s="32">
        <f t="shared" si="39"/>
        <v>151</v>
      </c>
      <c r="P81" s="35">
        <v>82</v>
      </c>
      <c r="Q81" s="29">
        <v>80</v>
      </c>
      <c r="R81" s="36">
        <f t="shared" si="40"/>
        <v>162</v>
      </c>
      <c r="S81" s="28">
        <v>68</v>
      </c>
      <c r="T81" s="29">
        <v>63</v>
      </c>
      <c r="U81" s="36">
        <f t="shared" si="41"/>
        <v>131</v>
      </c>
      <c r="V81" s="37">
        <v>28</v>
      </c>
    </row>
    <row r="82" spans="1:22" x14ac:dyDescent="0.45">
      <c r="A82" s="37"/>
      <c r="B82" s="15"/>
      <c r="C82" s="44" t="s">
        <v>80</v>
      </c>
      <c r="D82" s="28">
        <v>2</v>
      </c>
      <c r="E82" s="29">
        <v>3</v>
      </c>
      <c r="F82" s="29">
        <v>3</v>
      </c>
      <c r="G82" s="19"/>
      <c r="H82" s="19">
        <f t="shared" si="48"/>
        <v>8</v>
      </c>
      <c r="I82" s="30">
        <v>3</v>
      </c>
      <c r="J82" s="31">
        <f t="shared" si="47"/>
        <v>136</v>
      </c>
      <c r="K82" s="29">
        <f t="shared" si="47"/>
        <v>146</v>
      </c>
      <c r="L82" s="32">
        <f t="shared" si="38"/>
        <v>282</v>
      </c>
      <c r="M82" s="33">
        <v>43</v>
      </c>
      <c r="N82" s="34">
        <v>44</v>
      </c>
      <c r="O82" s="32">
        <f t="shared" si="39"/>
        <v>87</v>
      </c>
      <c r="P82" s="35">
        <v>46</v>
      </c>
      <c r="Q82" s="29">
        <v>52</v>
      </c>
      <c r="R82" s="36">
        <f t="shared" si="40"/>
        <v>98</v>
      </c>
      <c r="S82" s="28">
        <v>47</v>
      </c>
      <c r="T82" s="29">
        <v>50</v>
      </c>
      <c r="U82" s="36">
        <f t="shared" si="41"/>
        <v>97</v>
      </c>
      <c r="V82" s="37">
        <v>18</v>
      </c>
    </row>
    <row r="83" spans="1:22" x14ac:dyDescent="0.45">
      <c r="A83" s="37"/>
      <c r="B83" s="15"/>
      <c r="C83" s="44" t="s">
        <v>81</v>
      </c>
      <c r="D83" s="28">
        <v>5</v>
      </c>
      <c r="E83" s="40">
        <v>4</v>
      </c>
      <c r="F83" s="29">
        <v>4</v>
      </c>
      <c r="G83" s="19"/>
      <c r="H83" s="19">
        <f t="shared" si="48"/>
        <v>13</v>
      </c>
      <c r="I83" s="30">
        <v>6</v>
      </c>
      <c r="J83" s="31">
        <f t="shared" si="47"/>
        <v>250</v>
      </c>
      <c r="K83" s="29">
        <f t="shared" si="47"/>
        <v>256</v>
      </c>
      <c r="L83" s="32">
        <f t="shared" si="38"/>
        <v>506</v>
      </c>
      <c r="M83" s="33">
        <v>90</v>
      </c>
      <c r="N83" s="34">
        <v>92</v>
      </c>
      <c r="O83" s="32">
        <f t="shared" si="39"/>
        <v>182</v>
      </c>
      <c r="P83" s="35">
        <v>82</v>
      </c>
      <c r="Q83" s="29">
        <v>76</v>
      </c>
      <c r="R83" s="36">
        <f t="shared" si="40"/>
        <v>158</v>
      </c>
      <c r="S83" s="28">
        <v>78</v>
      </c>
      <c r="T83" s="29">
        <v>88</v>
      </c>
      <c r="U83" s="36">
        <f t="shared" si="41"/>
        <v>166</v>
      </c>
      <c r="V83" s="37">
        <v>29</v>
      </c>
    </row>
    <row r="84" spans="1:22" x14ac:dyDescent="0.45">
      <c r="A84" s="37"/>
      <c r="B84" s="15"/>
      <c r="C84" s="38" t="s">
        <v>25</v>
      </c>
      <c r="D84" s="39">
        <f>SUM(D78:D83)</f>
        <v>27</v>
      </c>
      <c r="E84" s="29">
        <f t="shared" ref="E84:F84" si="49">SUM(E78:E83)</f>
        <v>29</v>
      </c>
      <c r="F84" s="29">
        <f t="shared" si="49"/>
        <v>29</v>
      </c>
      <c r="G84" s="19"/>
      <c r="H84" s="19">
        <f t="shared" si="48"/>
        <v>85</v>
      </c>
      <c r="I84" s="30">
        <f>SUM(I78:I83)</f>
        <v>35</v>
      </c>
      <c r="J84" s="31">
        <f>SUM(J78:J83)</f>
        <v>1661</v>
      </c>
      <c r="K84" s="29">
        <f>SUM(K78:K83)</f>
        <v>1576</v>
      </c>
      <c r="L84" s="32">
        <f t="shared" si="38"/>
        <v>3237</v>
      </c>
      <c r="M84" s="33">
        <f>SUM(M78:M83)</f>
        <v>553</v>
      </c>
      <c r="N84" s="34">
        <f>SUM(N78:N83)</f>
        <v>514</v>
      </c>
      <c r="O84" s="32">
        <f t="shared" si="39"/>
        <v>1067</v>
      </c>
      <c r="P84" s="35">
        <f>SUM(P78:P83)</f>
        <v>573</v>
      </c>
      <c r="Q84" s="29">
        <f>SUM(Q78:Q83)</f>
        <v>541</v>
      </c>
      <c r="R84" s="36">
        <f>SUM(P84:Q84)</f>
        <v>1114</v>
      </c>
      <c r="S84" s="28">
        <f>SUM(S78:S83)</f>
        <v>535</v>
      </c>
      <c r="T84" s="29">
        <f>SUM(T78:T83)</f>
        <v>521</v>
      </c>
      <c r="U84" s="36">
        <f t="shared" si="41"/>
        <v>1056</v>
      </c>
      <c r="V84" s="43">
        <f>SUM(V78:V83)</f>
        <v>199</v>
      </c>
    </row>
    <row r="85" spans="1:22" x14ac:dyDescent="0.45">
      <c r="A85" s="37"/>
      <c r="B85" s="15"/>
      <c r="C85" s="38" t="s">
        <v>19</v>
      </c>
      <c r="D85" s="28"/>
      <c r="E85" s="29"/>
      <c r="F85" s="29"/>
      <c r="G85" s="19"/>
      <c r="H85" s="19"/>
      <c r="I85" s="30"/>
      <c r="J85" s="31"/>
      <c r="K85" s="29"/>
      <c r="L85" s="32"/>
      <c r="M85" s="33"/>
      <c r="N85" s="34"/>
      <c r="O85" s="32"/>
      <c r="P85" s="35"/>
      <c r="Q85" s="29"/>
      <c r="R85" s="36"/>
      <c r="S85" s="28"/>
      <c r="T85" s="29"/>
      <c r="U85" s="36"/>
      <c r="V85" s="37"/>
    </row>
    <row r="86" spans="1:22" x14ac:dyDescent="0.45">
      <c r="A86" s="48" t="s">
        <v>82</v>
      </c>
      <c r="B86" s="15"/>
      <c r="C86" s="44" t="s">
        <v>83</v>
      </c>
      <c r="D86" s="28">
        <v>3</v>
      </c>
      <c r="E86" s="29">
        <v>2</v>
      </c>
      <c r="F86" s="29">
        <v>2</v>
      </c>
      <c r="G86" s="19"/>
      <c r="H86" s="19">
        <f>SUM(D86:F86)</f>
        <v>7</v>
      </c>
      <c r="I86" s="30">
        <v>4</v>
      </c>
      <c r="J86" s="31">
        <f t="shared" ref="J86:K93" si="50">SUM(M86,P86,S86)</f>
        <v>121</v>
      </c>
      <c r="K86" s="29">
        <f t="shared" si="50"/>
        <v>117</v>
      </c>
      <c r="L86" s="32">
        <f t="shared" si="38"/>
        <v>238</v>
      </c>
      <c r="M86" s="33">
        <v>51</v>
      </c>
      <c r="N86" s="34">
        <v>51</v>
      </c>
      <c r="O86" s="32">
        <f t="shared" si="39"/>
        <v>102</v>
      </c>
      <c r="P86" s="35">
        <v>30</v>
      </c>
      <c r="Q86" s="29">
        <v>38</v>
      </c>
      <c r="R86" s="36">
        <f t="shared" si="40"/>
        <v>68</v>
      </c>
      <c r="S86" s="28">
        <v>40</v>
      </c>
      <c r="T86" s="29">
        <v>28</v>
      </c>
      <c r="U86" s="36">
        <f t="shared" si="41"/>
        <v>68</v>
      </c>
      <c r="V86" s="37">
        <v>19</v>
      </c>
    </row>
    <row r="87" spans="1:22" x14ac:dyDescent="0.45">
      <c r="A87" s="37"/>
      <c r="B87" s="15"/>
      <c r="C87" s="44" t="s">
        <v>84</v>
      </c>
      <c r="D87" s="28">
        <v>2</v>
      </c>
      <c r="E87" s="29">
        <v>2</v>
      </c>
      <c r="F87" s="29">
        <v>1</v>
      </c>
      <c r="G87" s="19"/>
      <c r="H87" s="19">
        <f t="shared" ref="H87:H94" si="51">SUM(D87:F87)</f>
        <v>5</v>
      </c>
      <c r="I87" s="30">
        <v>2</v>
      </c>
      <c r="J87" s="31">
        <f t="shared" si="50"/>
        <v>67</v>
      </c>
      <c r="K87" s="29">
        <f t="shared" si="50"/>
        <v>68</v>
      </c>
      <c r="L87" s="32">
        <f t="shared" si="38"/>
        <v>135</v>
      </c>
      <c r="M87" s="33">
        <v>24</v>
      </c>
      <c r="N87" s="34">
        <v>26</v>
      </c>
      <c r="O87" s="32">
        <f t="shared" si="39"/>
        <v>50</v>
      </c>
      <c r="P87" s="35">
        <v>27</v>
      </c>
      <c r="Q87" s="29">
        <v>20</v>
      </c>
      <c r="R87" s="36">
        <f t="shared" si="40"/>
        <v>47</v>
      </c>
      <c r="S87" s="28">
        <v>16</v>
      </c>
      <c r="T87" s="29">
        <v>22</v>
      </c>
      <c r="U87" s="36">
        <f t="shared" si="41"/>
        <v>38</v>
      </c>
      <c r="V87" s="37">
        <v>6</v>
      </c>
    </row>
    <row r="88" spans="1:22" x14ac:dyDescent="0.45">
      <c r="A88" s="37"/>
      <c r="B88" s="15"/>
      <c r="C88" s="44" t="s">
        <v>85</v>
      </c>
      <c r="D88" s="28">
        <v>5</v>
      </c>
      <c r="E88" s="29">
        <v>5</v>
      </c>
      <c r="F88" s="29">
        <v>5</v>
      </c>
      <c r="G88" s="19"/>
      <c r="H88" s="19">
        <f t="shared" si="51"/>
        <v>15</v>
      </c>
      <c r="I88" s="30">
        <v>10</v>
      </c>
      <c r="J88" s="31">
        <f t="shared" si="50"/>
        <v>271</v>
      </c>
      <c r="K88" s="29">
        <f t="shared" si="50"/>
        <v>302</v>
      </c>
      <c r="L88" s="32">
        <f t="shared" si="38"/>
        <v>573</v>
      </c>
      <c r="M88" s="33">
        <v>94</v>
      </c>
      <c r="N88" s="34">
        <v>107</v>
      </c>
      <c r="O88" s="32">
        <f t="shared" si="39"/>
        <v>201</v>
      </c>
      <c r="P88" s="35">
        <v>91</v>
      </c>
      <c r="Q88" s="29">
        <v>104</v>
      </c>
      <c r="R88" s="36">
        <f t="shared" si="40"/>
        <v>195</v>
      </c>
      <c r="S88" s="28">
        <v>86</v>
      </c>
      <c r="T88" s="29">
        <v>91</v>
      </c>
      <c r="U88" s="36">
        <f t="shared" si="41"/>
        <v>177</v>
      </c>
      <c r="V88" s="37">
        <v>59</v>
      </c>
    </row>
    <row r="89" spans="1:22" x14ac:dyDescent="0.45">
      <c r="A89" s="37"/>
      <c r="B89" s="15"/>
      <c r="C89" s="44" t="s">
        <v>86</v>
      </c>
      <c r="D89" s="28">
        <v>2</v>
      </c>
      <c r="E89" s="29">
        <v>1</v>
      </c>
      <c r="F89" s="29">
        <v>2</v>
      </c>
      <c r="G89" s="19"/>
      <c r="H89" s="19">
        <f t="shared" si="51"/>
        <v>5</v>
      </c>
      <c r="I89" s="30">
        <v>3</v>
      </c>
      <c r="J89" s="31">
        <f t="shared" si="50"/>
        <v>77</v>
      </c>
      <c r="K89" s="29">
        <f t="shared" si="50"/>
        <v>63</v>
      </c>
      <c r="L89" s="32">
        <f t="shared" si="38"/>
        <v>140</v>
      </c>
      <c r="M89" s="33">
        <v>26</v>
      </c>
      <c r="N89" s="34">
        <v>24</v>
      </c>
      <c r="O89" s="32">
        <f t="shared" si="39"/>
        <v>50</v>
      </c>
      <c r="P89" s="35">
        <v>21</v>
      </c>
      <c r="Q89" s="29">
        <v>16</v>
      </c>
      <c r="R89" s="36">
        <f t="shared" si="40"/>
        <v>37</v>
      </c>
      <c r="S89" s="28">
        <v>30</v>
      </c>
      <c r="T89" s="29">
        <v>23</v>
      </c>
      <c r="U89" s="36">
        <f t="shared" si="41"/>
        <v>53</v>
      </c>
      <c r="V89" s="37">
        <v>15</v>
      </c>
    </row>
    <row r="90" spans="1:22" x14ac:dyDescent="0.45">
      <c r="A90" s="37"/>
      <c r="B90" s="15"/>
      <c r="C90" s="44" t="s">
        <v>87</v>
      </c>
      <c r="D90" s="28">
        <v>6</v>
      </c>
      <c r="E90" s="29">
        <v>6</v>
      </c>
      <c r="F90" s="29">
        <v>6</v>
      </c>
      <c r="G90" s="19"/>
      <c r="H90" s="19">
        <f t="shared" si="51"/>
        <v>18</v>
      </c>
      <c r="I90" s="30">
        <v>7</v>
      </c>
      <c r="J90" s="31">
        <f t="shared" si="50"/>
        <v>356</v>
      </c>
      <c r="K90" s="29">
        <f t="shared" si="50"/>
        <v>315</v>
      </c>
      <c r="L90" s="32">
        <f t="shared" si="38"/>
        <v>671</v>
      </c>
      <c r="M90" s="33">
        <v>112</v>
      </c>
      <c r="N90" s="34">
        <v>110</v>
      </c>
      <c r="O90" s="32">
        <f t="shared" si="39"/>
        <v>222</v>
      </c>
      <c r="P90" s="35">
        <v>122</v>
      </c>
      <c r="Q90" s="29">
        <v>108</v>
      </c>
      <c r="R90" s="36">
        <f t="shared" si="40"/>
        <v>230</v>
      </c>
      <c r="S90" s="28">
        <v>122</v>
      </c>
      <c r="T90" s="29">
        <v>97</v>
      </c>
      <c r="U90" s="36">
        <f t="shared" si="41"/>
        <v>219</v>
      </c>
      <c r="V90" s="37">
        <v>46</v>
      </c>
    </row>
    <row r="91" spans="1:22" x14ac:dyDescent="0.45">
      <c r="A91" s="37"/>
      <c r="B91" s="15"/>
      <c r="C91" s="44" t="s">
        <v>88</v>
      </c>
      <c r="D91" s="28">
        <v>3</v>
      </c>
      <c r="E91" s="29">
        <v>3</v>
      </c>
      <c r="F91" s="29">
        <v>3</v>
      </c>
      <c r="G91" s="19"/>
      <c r="H91" s="19">
        <f t="shared" si="51"/>
        <v>9</v>
      </c>
      <c r="I91" s="30">
        <v>6</v>
      </c>
      <c r="J91" s="31">
        <f t="shared" si="50"/>
        <v>145</v>
      </c>
      <c r="K91" s="29">
        <f t="shared" si="50"/>
        <v>170</v>
      </c>
      <c r="L91" s="32">
        <f t="shared" si="38"/>
        <v>315</v>
      </c>
      <c r="M91" s="33">
        <v>50</v>
      </c>
      <c r="N91" s="34">
        <v>50</v>
      </c>
      <c r="O91" s="32">
        <f t="shared" si="39"/>
        <v>100</v>
      </c>
      <c r="P91" s="35">
        <v>51</v>
      </c>
      <c r="Q91" s="29">
        <v>63</v>
      </c>
      <c r="R91" s="36">
        <f t="shared" si="40"/>
        <v>114</v>
      </c>
      <c r="S91" s="28">
        <v>44</v>
      </c>
      <c r="T91" s="29">
        <v>57</v>
      </c>
      <c r="U91" s="36">
        <f t="shared" si="41"/>
        <v>101</v>
      </c>
      <c r="V91" s="37">
        <v>28</v>
      </c>
    </row>
    <row r="92" spans="1:22" x14ac:dyDescent="0.45">
      <c r="A92" s="37"/>
      <c r="B92" s="15"/>
      <c r="C92" s="44" t="s">
        <v>89</v>
      </c>
      <c r="D92" s="28">
        <v>5</v>
      </c>
      <c r="E92" s="29">
        <v>5</v>
      </c>
      <c r="F92" s="29">
        <v>6</v>
      </c>
      <c r="G92" s="19"/>
      <c r="H92" s="19">
        <f t="shared" si="51"/>
        <v>16</v>
      </c>
      <c r="I92" s="30">
        <v>8</v>
      </c>
      <c r="J92" s="31">
        <f t="shared" si="50"/>
        <v>326</v>
      </c>
      <c r="K92" s="29">
        <f t="shared" si="50"/>
        <v>287</v>
      </c>
      <c r="L92" s="32">
        <f t="shared" si="38"/>
        <v>613</v>
      </c>
      <c r="M92" s="33">
        <v>107</v>
      </c>
      <c r="N92" s="34">
        <v>85</v>
      </c>
      <c r="O92" s="32">
        <f t="shared" si="39"/>
        <v>192</v>
      </c>
      <c r="P92" s="35">
        <v>103</v>
      </c>
      <c r="Q92" s="29">
        <v>97</v>
      </c>
      <c r="R92" s="36">
        <f t="shared" si="40"/>
        <v>200</v>
      </c>
      <c r="S92" s="35">
        <v>116</v>
      </c>
      <c r="T92" s="29">
        <v>105</v>
      </c>
      <c r="U92" s="36">
        <f t="shared" si="41"/>
        <v>221</v>
      </c>
      <c r="V92" s="37">
        <v>53</v>
      </c>
    </row>
    <row r="93" spans="1:22" x14ac:dyDescent="0.45">
      <c r="A93" s="37"/>
      <c r="B93" s="56"/>
      <c r="C93" s="44" t="s">
        <v>90</v>
      </c>
      <c r="D93" s="28">
        <v>4</v>
      </c>
      <c r="E93" s="29">
        <v>4</v>
      </c>
      <c r="F93" s="29">
        <v>5</v>
      </c>
      <c r="G93" s="19"/>
      <c r="H93" s="19">
        <f t="shared" si="51"/>
        <v>13</v>
      </c>
      <c r="I93" s="30">
        <v>4</v>
      </c>
      <c r="J93" s="31">
        <f t="shared" si="50"/>
        <v>294</v>
      </c>
      <c r="K93" s="29">
        <f t="shared" si="50"/>
        <v>245</v>
      </c>
      <c r="L93" s="32">
        <f t="shared" si="38"/>
        <v>539</v>
      </c>
      <c r="M93" s="33">
        <v>90</v>
      </c>
      <c r="N93" s="34">
        <v>73</v>
      </c>
      <c r="O93" s="32">
        <f t="shared" si="39"/>
        <v>163</v>
      </c>
      <c r="P93" s="35">
        <v>92</v>
      </c>
      <c r="Q93" s="29">
        <v>75</v>
      </c>
      <c r="R93" s="36">
        <f t="shared" si="40"/>
        <v>167</v>
      </c>
      <c r="S93" s="35">
        <v>112</v>
      </c>
      <c r="T93" s="29">
        <v>97</v>
      </c>
      <c r="U93" s="36">
        <f t="shared" si="41"/>
        <v>209</v>
      </c>
      <c r="V93" s="37">
        <v>24</v>
      </c>
    </row>
    <row r="94" spans="1:22" x14ac:dyDescent="0.45">
      <c r="A94" s="37"/>
      <c r="B94" s="56"/>
      <c r="C94" s="38" t="s">
        <v>25</v>
      </c>
      <c r="D94" s="39">
        <f>SUM(D86:D93)</f>
        <v>30</v>
      </c>
      <c r="E94" s="40">
        <f t="shared" ref="E94:F94" si="52">SUM(E86:E93)</f>
        <v>28</v>
      </c>
      <c r="F94" s="29">
        <f t="shared" si="52"/>
        <v>30</v>
      </c>
      <c r="G94" s="19"/>
      <c r="H94" s="47">
        <f t="shared" si="51"/>
        <v>88</v>
      </c>
      <c r="I94" s="30">
        <f>SUM(I86:I93)</f>
        <v>44</v>
      </c>
      <c r="J94" s="31">
        <f>SUM(J86:J93)</f>
        <v>1657</v>
      </c>
      <c r="K94" s="29">
        <f>SUM(K86:K93)</f>
        <v>1567</v>
      </c>
      <c r="L94" s="32">
        <f t="shared" si="38"/>
        <v>3224</v>
      </c>
      <c r="M94" s="33">
        <f>SUM(M86:M93)</f>
        <v>554</v>
      </c>
      <c r="N94" s="34">
        <f>SUM(N86:N93)</f>
        <v>526</v>
      </c>
      <c r="O94" s="32">
        <f t="shared" si="39"/>
        <v>1080</v>
      </c>
      <c r="P94" s="35">
        <f>SUM(P86:P93)</f>
        <v>537</v>
      </c>
      <c r="Q94" s="29">
        <f>SUM(Q86:Q93)</f>
        <v>521</v>
      </c>
      <c r="R94" s="36">
        <f t="shared" si="40"/>
        <v>1058</v>
      </c>
      <c r="S94" s="33">
        <f>SUM(S86:S93)</f>
        <v>566</v>
      </c>
      <c r="T94" s="34">
        <f>SUM(T86:T93)</f>
        <v>520</v>
      </c>
      <c r="U94" s="36">
        <f t="shared" si="41"/>
        <v>1086</v>
      </c>
      <c r="V94" s="62">
        <f>SUM(V86:V93)</f>
        <v>250</v>
      </c>
    </row>
    <row r="95" spans="1:22" x14ac:dyDescent="0.45">
      <c r="A95" s="37"/>
      <c r="B95" s="15"/>
      <c r="C95" s="38" t="s">
        <v>19</v>
      </c>
      <c r="D95" s="28"/>
      <c r="E95" s="29"/>
      <c r="F95" s="29"/>
      <c r="G95" s="19"/>
      <c r="H95" s="19"/>
      <c r="I95" s="30"/>
      <c r="J95" s="31"/>
      <c r="K95" s="29"/>
      <c r="L95" s="32"/>
      <c r="M95" s="33"/>
      <c r="N95" s="34"/>
      <c r="O95" s="32"/>
      <c r="P95" s="35"/>
      <c r="Q95" s="29"/>
      <c r="R95" s="36"/>
      <c r="S95" s="28"/>
      <c r="T95" s="29"/>
      <c r="U95" s="36"/>
      <c r="V95" s="37"/>
    </row>
    <row r="96" spans="1:22" x14ac:dyDescent="0.45">
      <c r="A96" s="37" t="s">
        <v>91</v>
      </c>
      <c r="B96" s="15"/>
      <c r="C96" s="44" t="s">
        <v>92</v>
      </c>
      <c r="D96" s="28">
        <v>3</v>
      </c>
      <c r="E96" s="29">
        <v>3</v>
      </c>
      <c r="F96" s="29">
        <v>3</v>
      </c>
      <c r="G96" s="19"/>
      <c r="H96" s="19">
        <f>SUM(D96:F96)</f>
        <v>9</v>
      </c>
      <c r="I96" s="30">
        <v>4</v>
      </c>
      <c r="J96" s="31">
        <f t="shared" ref="J96:K99" si="53">SUM(M96,P96,S96)</f>
        <v>172</v>
      </c>
      <c r="K96" s="29">
        <f t="shared" si="53"/>
        <v>157</v>
      </c>
      <c r="L96" s="32">
        <f t="shared" si="38"/>
        <v>329</v>
      </c>
      <c r="M96" s="33">
        <v>62</v>
      </c>
      <c r="N96" s="34">
        <v>43</v>
      </c>
      <c r="O96" s="32">
        <f t="shared" si="39"/>
        <v>105</v>
      </c>
      <c r="P96" s="35">
        <v>49</v>
      </c>
      <c r="Q96" s="29">
        <v>58</v>
      </c>
      <c r="R96" s="36">
        <f t="shared" si="40"/>
        <v>107</v>
      </c>
      <c r="S96" s="28">
        <v>61</v>
      </c>
      <c r="T96" s="29">
        <v>56</v>
      </c>
      <c r="U96" s="36">
        <f t="shared" si="41"/>
        <v>117</v>
      </c>
      <c r="V96" s="37">
        <v>14</v>
      </c>
    </row>
    <row r="97" spans="1:22" x14ac:dyDescent="0.45">
      <c r="A97" s="37"/>
      <c r="B97" s="15"/>
      <c r="C97" s="44" t="s">
        <v>93</v>
      </c>
      <c r="D97" s="28">
        <v>4</v>
      </c>
      <c r="E97" s="29">
        <v>3</v>
      </c>
      <c r="F97" s="29">
        <v>4</v>
      </c>
      <c r="G97" s="19"/>
      <c r="H97" s="19">
        <f t="shared" ref="H97:H99" si="54">SUM(D97:F97)</f>
        <v>11</v>
      </c>
      <c r="I97" s="30">
        <v>5</v>
      </c>
      <c r="J97" s="31">
        <f t="shared" si="53"/>
        <v>217</v>
      </c>
      <c r="K97" s="29">
        <f t="shared" si="53"/>
        <v>172</v>
      </c>
      <c r="L97" s="32">
        <f t="shared" si="38"/>
        <v>389</v>
      </c>
      <c r="M97" s="33">
        <v>79</v>
      </c>
      <c r="N97" s="34">
        <v>56</v>
      </c>
      <c r="O97" s="32">
        <f t="shared" si="39"/>
        <v>135</v>
      </c>
      <c r="P97" s="35">
        <v>60</v>
      </c>
      <c r="Q97" s="29">
        <v>61</v>
      </c>
      <c r="R97" s="36">
        <f t="shared" si="40"/>
        <v>121</v>
      </c>
      <c r="S97" s="28">
        <v>78</v>
      </c>
      <c r="T97" s="29">
        <v>55</v>
      </c>
      <c r="U97" s="36">
        <f t="shared" si="41"/>
        <v>133</v>
      </c>
      <c r="V97" s="37">
        <v>27</v>
      </c>
    </row>
    <row r="98" spans="1:22" x14ac:dyDescent="0.45">
      <c r="A98" s="37"/>
      <c r="B98" s="15"/>
      <c r="C98" s="44" t="s">
        <v>94</v>
      </c>
      <c r="D98" s="28">
        <v>3</v>
      </c>
      <c r="E98" s="29">
        <v>3</v>
      </c>
      <c r="F98" s="29">
        <v>3</v>
      </c>
      <c r="G98" s="19"/>
      <c r="H98" s="19">
        <f t="shared" si="54"/>
        <v>9</v>
      </c>
      <c r="I98" s="30">
        <v>7</v>
      </c>
      <c r="J98" s="31">
        <f t="shared" si="53"/>
        <v>175</v>
      </c>
      <c r="K98" s="29">
        <f t="shared" si="53"/>
        <v>144</v>
      </c>
      <c r="L98" s="32">
        <f t="shared" si="38"/>
        <v>319</v>
      </c>
      <c r="M98" s="33">
        <v>58</v>
      </c>
      <c r="N98" s="34">
        <v>49</v>
      </c>
      <c r="O98" s="32">
        <f t="shared" si="39"/>
        <v>107</v>
      </c>
      <c r="P98" s="35">
        <v>67</v>
      </c>
      <c r="Q98" s="29">
        <v>50</v>
      </c>
      <c r="R98" s="36">
        <f t="shared" si="40"/>
        <v>117</v>
      </c>
      <c r="S98" s="28">
        <v>50</v>
      </c>
      <c r="T98" s="29">
        <v>45</v>
      </c>
      <c r="U98" s="36">
        <f t="shared" si="41"/>
        <v>95</v>
      </c>
      <c r="V98" s="37">
        <v>44</v>
      </c>
    </row>
    <row r="99" spans="1:22" x14ac:dyDescent="0.45">
      <c r="A99" s="37"/>
      <c r="B99" s="15"/>
      <c r="C99" s="44" t="s">
        <v>95</v>
      </c>
      <c r="D99" s="28">
        <v>5</v>
      </c>
      <c r="E99" s="29">
        <v>4</v>
      </c>
      <c r="F99" s="29">
        <v>4</v>
      </c>
      <c r="G99" s="19"/>
      <c r="H99" s="19">
        <f t="shared" si="54"/>
        <v>13</v>
      </c>
      <c r="I99" s="30">
        <v>5</v>
      </c>
      <c r="J99" s="31">
        <f t="shared" si="53"/>
        <v>244</v>
      </c>
      <c r="K99" s="29">
        <f t="shared" si="53"/>
        <v>230</v>
      </c>
      <c r="L99" s="32">
        <f t="shared" si="38"/>
        <v>474</v>
      </c>
      <c r="M99" s="33">
        <v>98</v>
      </c>
      <c r="N99" s="34">
        <v>82</v>
      </c>
      <c r="O99" s="32">
        <f t="shared" si="39"/>
        <v>180</v>
      </c>
      <c r="P99" s="35">
        <v>63</v>
      </c>
      <c r="Q99" s="29">
        <v>80</v>
      </c>
      <c r="R99" s="36">
        <f t="shared" si="40"/>
        <v>143</v>
      </c>
      <c r="S99" s="28">
        <v>83</v>
      </c>
      <c r="T99" s="29">
        <v>68</v>
      </c>
      <c r="U99" s="36">
        <f t="shared" si="41"/>
        <v>151</v>
      </c>
      <c r="V99" s="37">
        <v>33</v>
      </c>
    </row>
    <row r="100" spans="1:22" x14ac:dyDescent="0.45">
      <c r="A100" s="37"/>
      <c r="B100" s="15"/>
      <c r="C100" s="38" t="s">
        <v>25</v>
      </c>
      <c r="D100" s="39">
        <f>SUM(D96:D99)</f>
        <v>15</v>
      </c>
      <c r="E100" s="40">
        <f t="shared" ref="E100:F100" si="55">SUM(E96:E99)</f>
        <v>13</v>
      </c>
      <c r="F100" s="29">
        <f t="shared" si="55"/>
        <v>14</v>
      </c>
      <c r="G100" s="19"/>
      <c r="H100" s="19">
        <f>SUM(D100:F100)</f>
        <v>42</v>
      </c>
      <c r="I100" s="30">
        <f>SUM(I96:I99)</f>
        <v>21</v>
      </c>
      <c r="J100" s="31">
        <f>SUM(J96:J99)</f>
        <v>808</v>
      </c>
      <c r="K100" s="29">
        <f>SUM(K96:K99)</f>
        <v>703</v>
      </c>
      <c r="L100" s="32">
        <f t="shared" si="38"/>
        <v>1511</v>
      </c>
      <c r="M100" s="33">
        <f>SUM(M96:M99)</f>
        <v>297</v>
      </c>
      <c r="N100" s="34">
        <f>SUM(N96:N99)</f>
        <v>230</v>
      </c>
      <c r="O100" s="32">
        <f t="shared" si="39"/>
        <v>527</v>
      </c>
      <c r="P100" s="35">
        <f>SUM(P96:P99)</f>
        <v>239</v>
      </c>
      <c r="Q100" s="29">
        <f>SUM(Q96:Q99)</f>
        <v>249</v>
      </c>
      <c r="R100" s="36">
        <f t="shared" si="40"/>
        <v>488</v>
      </c>
      <c r="S100" s="29">
        <f>SUM(S96:S99)</f>
        <v>272</v>
      </c>
      <c r="T100" s="29">
        <f>SUM(T96:T99)</f>
        <v>224</v>
      </c>
      <c r="U100" s="36">
        <f t="shared" si="41"/>
        <v>496</v>
      </c>
      <c r="V100" s="43">
        <f>SUM(V96:V99)</f>
        <v>118</v>
      </c>
    </row>
    <row r="101" spans="1:22" x14ac:dyDescent="0.45">
      <c r="A101" s="37"/>
      <c r="B101" s="15"/>
      <c r="C101" s="38" t="s">
        <v>19</v>
      </c>
      <c r="D101" s="28"/>
      <c r="E101" s="29"/>
      <c r="F101" s="29"/>
      <c r="G101" s="40"/>
      <c r="H101" s="19"/>
      <c r="I101" s="30"/>
      <c r="J101" s="31"/>
      <c r="K101" s="29"/>
      <c r="L101" s="32"/>
      <c r="M101" s="33"/>
      <c r="N101" s="34"/>
      <c r="O101" s="32"/>
      <c r="P101" s="35"/>
      <c r="Q101" s="29"/>
      <c r="R101" s="36"/>
      <c r="S101" s="28"/>
      <c r="T101" s="29"/>
      <c r="U101" s="36"/>
      <c r="V101" s="37"/>
    </row>
    <row r="102" spans="1:22" x14ac:dyDescent="0.45">
      <c r="A102" s="48" t="s">
        <v>96</v>
      </c>
      <c r="B102" s="15"/>
      <c r="C102" s="44" t="s">
        <v>97</v>
      </c>
      <c r="D102" s="28">
        <v>2</v>
      </c>
      <c r="E102" s="29">
        <v>2</v>
      </c>
      <c r="F102" s="29">
        <v>2</v>
      </c>
      <c r="G102" s="19"/>
      <c r="H102" s="19">
        <f>SUM(D102:F102)</f>
        <v>6</v>
      </c>
      <c r="I102" s="30">
        <v>3</v>
      </c>
      <c r="J102" s="31">
        <f t="shared" ref="J102:K109" si="56">SUM(M102,P102,S102)</f>
        <v>104</v>
      </c>
      <c r="K102" s="29">
        <f t="shared" si="56"/>
        <v>122</v>
      </c>
      <c r="L102" s="32">
        <f t="shared" si="38"/>
        <v>226</v>
      </c>
      <c r="M102" s="33">
        <v>34</v>
      </c>
      <c r="N102" s="34">
        <v>39</v>
      </c>
      <c r="O102" s="32">
        <f t="shared" si="39"/>
        <v>73</v>
      </c>
      <c r="P102" s="35">
        <v>33</v>
      </c>
      <c r="Q102" s="29">
        <v>45</v>
      </c>
      <c r="R102" s="36">
        <f t="shared" si="40"/>
        <v>78</v>
      </c>
      <c r="S102" s="28">
        <v>37</v>
      </c>
      <c r="T102" s="29">
        <v>38</v>
      </c>
      <c r="U102" s="36">
        <f t="shared" si="41"/>
        <v>75</v>
      </c>
      <c r="V102" s="37">
        <v>15</v>
      </c>
    </row>
    <row r="103" spans="1:22" x14ac:dyDescent="0.45">
      <c r="A103" s="37"/>
      <c r="B103" s="15"/>
      <c r="C103" s="44" t="s">
        <v>98</v>
      </c>
      <c r="D103" s="28">
        <v>3</v>
      </c>
      <c r="E103" s="29">
        <v>3</v>
      </c>
      <c r="F103" s="29">
        <v>2</v>
      </c>
      <c r="G103" s="19"/>
      <c r="H103" s="19">
        <f t="shared" ref="H103:H110" si="57">SUM(D103:F103)</f>
        <v>8</v>
      </c>
      <c r="I103" s="30">
        <v>3</v>
      </c>
      <c r="J103" s="31">
        <f t="shared" si="56"/>
        <v>159</v>
      </c>
      <c r="K103" s="29">
        <f t="shared" si="56"/>
        <v>121</v>
      </c>
      <c r="L103" s="32">
        <f t="shared" si="38"/>
        <v>280</v>
      </c>
      <c r="M103" s="33">
        <v>55</v>
      </c>
      <c r="N103" s="34">
        <v>51</v>
      </c>
      <c r="O103" s="32">
        <f t="shared" si="39"/>
        <v>106</v>
      </c>
      <c r="P103" s="35">
        <v>56</v>
      </c>
      <c r="Q103" s="29">
        <v>41</v>
      </c>
      <c r="R103" s="36">
        <f t="shared" si="40"/>
        <v>97</v>
      </c>
      <c r="S103" s="28">
        <v>48</v>
      </c>
      <c r="T103" s="29">
        <v>29</v>
      </c>
      <c r="U103" s="36">
        <f t="shared" si="41"/>
        <v>77</v>
      </c>
      <c r="V103" s="37">
        <v>20</v>
      </c>
    </row>
    <row r="104" spans="1:22" x14ac:dyDescent="0.45">
      <c r="A104" s="37"/>
      <c r="B104" s="15"/>
      <c r="C104" s="44" t="s">
        <v>99</v>
      </c>
      <c r="D104" s="28">
        <v>1</v>
      </c>
      <c r="E104" s="29">
        <v>1</v>
      </c>
      <c r="F104" s="29">
        <v>2</v>
      </c>
      <c r="G104" s="19"/>
      <c r="H104" s="19">
        <f t="shared" si="57"/>
        <v>4</v>
      </c>
      <c r="I104" s="30">
        <v>1</v>
      </c>
      <c r="J104" s="31">
        <f t="shared" si="56"/>
        <v>21</v>
      </c>
      <c r="K104" s="29">
        <f t="shared" si="56"/>
        <v>67</v>
      </c>
      <c r="L104" s="32">
        <f t="shared" si="38"/>
        <v>88</v>
      </c>
      <c r="M104" s="33">
        <v>7</v>
      </c>
      <c r="N104" s="34">
        <v>10</v>
      </c>
      <c r="O104" s="32">
        <f t="shared" si="39"/>
        <v>17</v>
      </c>
      <c r="P104" s="35">
        <v>3</v>
      </c>
      <c r="Q104" s="29">
        <v>5</v>
      </c>
      <c r="R104" s="36">
        <f t="shared" si="40"/>
        <v>8</v>
      </c>
      <c r="S104" s="28">
        <v>11</v>
      </c>
      <c r="T104" s="29">
        <v>52</v>
      </c>
      <c r="U104" s="36">
        <f t="shared" si="41"/>
        <v>63</v>
      </c>
      <c r="V104" s="37">
        <v>2</v>
      </c>
    </row>
    <row r="105" spans="1:22" x14ac:dyDescent="0.45">
      <c r="A105" s="37"/>
      <c r="B105" s="15"/>
      <c r="C105" s="44" t="s">
        <v>100</v>
      </c>
      <c r="D105" s="28">
        <v>2</v>
      </c>
      <c r="E105" s="29">
        <v>2</v>
      </c>
      <c r="F105" s="29">
        <v>2</v>
      </c>
      <c r="G105" s="19"/>
      <c r="H105" s="19">
        <f t="shared" si="57"/>
        <v>6</v>
      </c>
      <c r="I105" s="30">
        <v>5</v>
      </c>
      <c r="J105" s="31">
        <f t="shared" si="56"/>
        <v>87</v>
      </c>
      <c r="K105" s="29">
        <f t="shared" si="56"/>
        <v>109</v>
      </c>
      <c r="L105" s="32">
        <f t="shared" si="38"/>
        <v>196</v>
      </c>
      <c r="M105" s="33">
        <v>23</v>
      </c>
      <c r="N105" s="34">
        <v>35</v>
      </c>
      <c r="O105" s="32">
        <f t="shared" si="39"/>
        <v>58</v>
      </c>
      <c r="P105" s="35">
        <v>26</v>
      </c>
      <c r="Q105" s="29">
        <v>42</v>
      </c>
      <c r="R105" s="36">
        <f t="shared" si="40"/>
        <v>68</v>
      </c>
      <c r="S105" s="28">
        <v>38</v>
      </c>
      <c r="T105" s="29">
        <v>32</v>
      </c>
      <c r="U105" s="36">
        <f t="shared" si="41"/>
        <v>70</v>
      </c>
      <c r="V105" s="37">
        <v>27</v>
      </c>
    </row>
    <row r="106" spans="1:22" x14ac:dyDescent="0.45">
      <c r="A106" s="37"/>
      <c r="B106" s="15"/>
      <c r="C106" s="44" t="s">
        <v>101</v>
      </c>
      <c r="D106" s="28">
        <v>3</v>
      </c>
      <c r="E106" s="29">
        <v>3</v>
      </c>
      <c r="F106" s="29">
        <v>3</v>
      </c>
      <c r="G106" s="19"/>
      <c r="H106" s="19">
        <f t="shared" si="57"/>
        <v>9</v>
      </c>
      <c r="I106" s="30">
        <v>3</v>
      </c>
      <c r="J106" s="31">
        <f t="shared" si="56"/>
        <v>147</v>
      </c>
      <c r="K106" s="29">
        <f t="shared" si="56"/>
        <v>126</v>
      </c>
      <c r="L106" s="32">
        <f t="shared" si="38"/>
        <v>273</v>
      </c>
      <c r="M106" s="33">
        <v>50</v>
      </c>
      <c r="N106" s="34">
        <v>51</v>
      </c>
      <c r="O106" s="32">
        <f t="shared" si="39"/>
        <v>101</v>
      </c>
      <c r="P106" s="35">
        <v>43</v>
      </c>
      <c r="Q106" s="29">
        <v>41</v>
      </c>
      <c r="R106" s="36">
        <f t="shared" si="40"/>
        <v>84</v>
      </c>
      <c r="S106" s="28">
        <v>54</v>
      </c>
      <c r="T106" s="29">
        <v>34</v>
      </c>
      <c r="U106" s="36">
        <f t="shared" si="41"/>
        <v>88</v>
      </c>
      <c r="V106" s="37">
        <v>14</v>
      </c>
    </row>
    <row r="107" spans="1:22" x14ac:dyDescent="0.45">
      <c r="A107" s="37"/>
      <c r="B107" s="15"/>
      <c r="C107" s="44" t="s">
        <v>102</v>
      </c>
      <c r="D107" s="28">
        <v>3</v>
      </c>
      <c r="E107" s="29">
        <v>3</v>
      </c>
      <c r="F107" s="29">
        <v>3</v>
      </c>
      <c r="G107" s="19"/>
      <c r="H107" s="19">
        <f t="shared" si="57"/>
        <v>9</v>
      </c>
      <c r="I107" s="30">
        <v>3</v>
      </c>
      <c r="J107" s="31">
        <f t="shared" si="56"/>
        <v>166</v>
      </c>
      <c r="K107" s="29">
        <f t="shared" si="56"/>
        <v>130</v>
      </c>
      <c r="L107" s="32">
        <f t="shared" si="38"/>
        <v>296</v>
      </c>
      <c r="M107" s="33">
        <v>58</v>
      </c>
      <c r="N107" s="34">
        <v>31</v>
      </c>
      <c r="O107" s="32">
        <f t="shared" si="39"/>
        <v>89</v>
      </c>
      <c r="P107" s="35">
        <v>57</v>
      </c>
      <c r="Q107" s="29">
        <v>45</v>
      </c>
      <c r="R107" s="36">
        <f t="shared" si="40"/>
        <v>102</v>
      </c>
      <c r="S107" s="28">
        <v>51</v>
      </c>
      <c r="T107" s="29">
        <v>54</v>
      </c>
      <c r="U107" s="36">
        <f t="shared" si="41"/>
        <v>105</v>
      </c>
      <c r="V107" s="37">
        <v>15</v>
      </c>
    </row>
    <row r="108" spans="1:22" x14ac:dyDescent="0.45">
      <c r="A108" s="37"/>
      <c r="B108" s="15"/>
      <c r="C108" s="44" t="s">
        <v>103</v>
      </c>
      <c r="D108" s="28">
        <v>2</v>
      </c>
      <c r="E108" s="29">
        <v>2</v>
      </c>
      <c r="F108" s="29">
        <v>3</v>
      </c>
      <c r="G108" s="19"/>
      <c r="H108" s="19">
        <f t="shared" si="57"/>
        <v>7</v>
      </c>
      <c r="I108" s="30">
        <v>4</v>
      </c>
      <c r="J108" s="31">
        <f t="shared" si="56"/>
        <v>112</v>
      </c>
      <c r="K108" s="29">
        <f t="shared" si="56"/>
        <v>105</v>
      </c>
      <c r="L108" s="32">
        <f t="shared" si="38"/>
        <v>217</v>
      </c>
      <c r="M108" s="33">
        <v>33</v>
      </c>
      <c r="N108" s="34">
        <v>30</v>
      </c>
      <c r="O108" s="32">
        <f t="shared" si="39"/>
        <v>63</v>
      </c>
      <c r="P108" s="35">
        <v>27</v>
      </c>
      <c r="Q108" s="29">
        <v>35</v>
      </c>
      <c r="R108" s="36">
        <f t="shared" si="40"/>
        <v>62</v>
      </c>
      <c r="S108" s="35">
        <v>52</v>
      </c>
      <c r="T108" s="29">
        <v>40</v>
      </c>
      <c r="U108" s="36">
        <f t="shared" si="41"/>
        <v>92</v>
      </c>
      <c r="V108" s="37">
        <v>21</v>
      </c>
    </row>
    <row r="109" spans="1:22" x14ac:dyDescent="0.45">
      <c r="A109" s="37"/>
      <c r="B109" s="15"/>
      <c r="C109" s="44" t="s">
        <v>104</v>
      </c>
      <c r="D109" s="28">
        <v>3</v>
      </c>
      <c r="E109" s="29">
        <v>3</v>
      </c>
      <c r="F109" s="29">
        <v>4</v>
      </c>
      <c r="G109" s="19"/>
      <c r="H109" s="19">
        <f t="shared" si="57"/>
        <v>10</v>
      </c>
      <c r="I109" s="30">
        <v>4</v>
      </c>
      <c r="J109" s="31">
        <f t="shared" si="56"/>
        <v>181</v>
      </c>
      <c r="K109" s="29">
        <f t="shared" si="56"/>
        <v>165</v>
      </c>
      <c r="L109" s="32">
        <f t="shared" si="38"/>
        <v>346</v>
      </c>
      <c r="M109" s="33">
        <v>49</v>
      </c>
      <c r="N109" s="34">
        <v>56</v>
      </c>
      <c r="O109" s="32">
        <f t="shared" si="39"/>
        <v>105</v>
      </c>
      <c r="P109" s="35">
        <v>59</v>
      </c>
      <c r="Q109" s="29">
        <v>49</v>
      </c>
      <c r="R109" s="36">
        <f t="shared" si="40"/>
        <v>108</v>
      </c>
      <c r="S109" s="35">
        <v>73</v>
      </c>
      <c r="T109" s="29">
        <v>60</v>
      </c>
      <c r="U109" s="36">
        <f t="shared" si="41"/>
        <v>133</v>
      </c>
      <c r="V109" s="37">
        <v>22</v>
      </c>
    </row>
    <row r="110" spans="1:22" x14ac:dyDescent="0.45">
      <c r="A110" s="49"/>
      <c r="B110" s="63"/>
      <c r="C110" s="38" t="s">
        <v>25</v>
      </c>
      <c r="D110" s="39">
        <f>SUM(D102:D109)</f>
        <v>19</v>
      </c>
      <c r="E110" s="29">
        <f t="shared" ref="E110:F110" si="58">SUM(E102:E109)</f>
        <v>19</v>
      </c>
      <c r="F110" s="35">
        <f t="shared" si="58"/>
        <v>21</v>
      </c>
      <c r="G110" s="64"/>
      <c r="H110" s="19">
        <f t="shared" si="57"/>
        <v>59</v>
      </c>
      <c r="I110" s="65">
        <f>SUM(I102:I109)</f>
        <v>26</v>
      </c>
      <c r="J110" s="66">
        <f>SUM(J102:J109)</f>
        <v>977</v>
      </c>
      <c r="K110" s="29">
        <f>SUM(K102:K109)</f>
        <v>945</v>
      </c>
      <c r="L110" s="32">
        <f t="shared" si="38"/>
        <v>1922</v>
      </c>
      <c r="M110" s="33">
        <f>SUM(M102:M109)</f>
        <v>309</v>
      </c>
      <c r="N110" s="34">
        <f>SUM(N102:N109)</f>
        <v>303</v>
      </c>
      <c r="O110" s="32">
        <f>SUM(M110:N110)</f>
        <v>612</v>
      </c>
      <c r="P110" s="35">
        <f>SUM(P102:P109)</f>
        <v>304</v>
      </c>
      <c r="Q110" s="29">
        <f>SUM(Q102:Q109)</f>
        <v>303</v>
      </c>
      <c r="R110" s="36">
        <f t="shared" si="40"/>
        <v>607</v>
      </c>
      <c r="S110" s="28">
        <f>SUM(S102:S109)</f>
        <v>364</v>
      </c>
      <c r="T110" s="51">
        <f>SUM(T102:T109)</f>
        <v>339</v>
      </c>
      <c r="U110" s="36">
        <f t="shared" si="41"/>
        <v>703</v>
      </c>
      <c r="V110" s="55">
        <f>SUM(V102:V109)</f>
        <v>136</v>
      </c>
    </row>
    <row r="111" spans="1:22" x14ac:dyDescent="0.45">
      <c r="C111" s="57" t="s">
        <v>59</v>
      </c>
      <c r="D111" s="57"/>
      <c r="E111" s="57"/>
      <c r="F111" s="57"/>
      <c r="H111" s="57"/>
      <c r="K111" s="57"/>
      <c r="L111" s="57"/>
      <c r="M111" s="67"/>
      <c r="N111" s="67"/>
      <c r="O111" s="67"/>
      <c r="P111" s="57"/>
      <c r="Q111" s="57"/>
      <c r="R111" s="57"/>
      <c r="S111" s="57"/>
      <c r="T111" s="2"/>
      <c r="U111" s="57"/>
      <c r="V111" s="57"/>
    </row>
    <row r="112" spans="1:22" x14ac:dyDescent="0.45">
      <c r="A112" s="2" t="s">
        <v>0</v>
      </c>
      <c r="C112" s="56"/>
      <c r="M112" s="3"/>
      <c r="N112" s="3"/>
      <c r="O112" s="3"/>
      <c r="P112" s="2"/>
      <c r="Q112" s="2"/>
      <c r="R112" s="2"/>
      <c r="S112" s="2"/>
      <c r="T112" s="2"/>
      <c r="U112" s="2"/>
      <c r="V112" s="2"/>
    </row>
    <row r="113" spans="1:22" x14ac:dyDescent="0.45">
      <c r="C113" s="56"/>
      <c r="M113" s="3"/>
      <c r="N113" s="3"/>
      <c r="O113" s="3"/>
      <c r="P113" s="2"/>
      <c r="Q113" s="2"/>
      <c r="R113" s="2"/>
      <c r="S113" s="2"/>
      <c r="T113" s="2"/>
      <c r="U113" s="102">
        <v>45778</v>
      </c>
      <c r="V113" s="102"/>
    </row>
    <row r="114" spans="1:22" x14ac:dyDescent="0.45">
      <c r="C114" s="56"/>
      <c r="M114" s="3"/>
      <c r="N114" s="3"/>
      <c r="O114" s="3"/>
      <c r="P114" s="2"/>
      <c r="Q114" s="2"/>
      <c r="R114" s="2"/>
      <c r="S114" s="2"/>
      <c r="T114" s="2"/>
      <c r="U114" s="2"/>
      <c r="V114" s="2"/>
    </row>
    <row r="115" spans="1:22" ht="20.25" customHeight="1" x14ac:dyDescent="0.45">
      <c r="A115" s="103" t="s">
        <v>1</v>
      </c>
      <c r="B115" s="105" t="s">
        <v>2</v>
      </c>
      <c r="C115" s="106"/>
      <c r="D115" s="109" t="s">
        <v>3</v>
      </c>
      <c r="E115" s="110"/>
      <c r="F115" s="110"/>
      <c r="G115" s="111"/>
      <c r="H115" s="111"/>
      <c r="I115" s="112" t="s">
        <v>4</v>
      </c>
      <c r="J115" s="114" t="s">
        <v>5</v>
      </c>
      <c r="K115" s="110"/>
      <c r="L115" s="115"/>
      <c r="M115" s="114" t="s">
        <v>6</v>
      </c>
      <c r="N115" s="110"/>
      <c r="O115" s="115"/>
      <c r="P115" s="116" t="s">
        <v>7</v>
      </c>
      <c r="Q115" s="117"/>
      <c r="R115" s="118"/>
      <c r="S115" s="116" t="s">
        <v>8</v>
      </c>
      <c r="T115" s="117"/>
      <c r="U115" s="118"/>
      <c r="V115" s="119" t="s">
        <v>175</v>
      </c>
    </row>
    <row r="116" spans="1:22" ht="20.25" customHeight="1" x14ac:dyDescent="0.45">
      <c r="A116" s="104"/>
      <c r="B116" s="107"/>
      <c r="C116" s="108"/>
      <c r="D116" s="6" t="s">
        <v>9</v>
      </c>
      <c r="E116" s="7" t="s">
        <v>10</v>
      </c>
      <c r="F116" s="7" t="s">
        <v>11</v>
      </c>
      <c r="G116" s="121" t="s">
        <v>12</v>
      </c>
      <c r="H116" s="122"/>
      <c r="I116" s="113"/>
      <c r="J116" s="8" t="s">
        <v>13</v>
      </c>
      <c r="K116" s="9" t="s">
        <v>14</v>
      </c>
      <c r="L116" s="10" t="s">
        <v>15</v>
      </c>
      <c r="M116" s="11" t="s">
        <v>13</v>
      </c>
      <c r="N116" s="12" t="s">
        <v>14</v>
      </c>
      <c r="O116" s="10" t="s">
        <v>15</v>
      </c>
      <c r="P116" s="8" t="s">
        <v>13</v>
      </c>
      <c r="Q116" s="9" t="s">
        <v>14</v>
      </c>
      <c r="R116" s="13" t="s">
        <v>15</v>
      </c>
      <c r="S116" s="8" t="s">
        <v>13</v>
      </c>
      <c r="T116" s="9" t="s">
        <v>14</v>
      </c>
      <c r="U116" s="13" t="s">
        <v>15</v>
      </c>
      <c r="V116" s="120"/>
    </row>
    <row r="117" spans="1:22" x14ac:dyDescent="0.45">
      <c r="A117" s="37" t="s">
        <v>105</v>
      </c>
      <c r="B117" s="15"/>
      <c r="C117" s="44" t="s">
        <v>106</v>
      </c>
      <c r="D117" s="28">
        <v>5</v>
      </c>
      <c r="E117" s="29">
        <v>5</v>
      </c>
      <c r="F117" s="29">
        <v>5</v>
      </c>
      <c r="G117" s="19"/>
      <c r="H117" s="19">
        <f>SUM(D117:F117)</f>
        <v>15</v>
      </c>
      <c r="I117" s="30">
        <v>6</v>
      </c>
      <c r="J117" s="31">
        <f t="shared" ref="J117:K120" si="59">SUM(M117,P117,S117)</f>
        <v>303</v>
      </c>
      <c r="K117" s="29">
        <f t="shared" si="59"/>
        <v>287</v>
      </c>
      <c r="L117" s="32">
        <f t="shared" si="38"/>
        <v>590</v>
      </c>
      <c r="M117" s="33">
        <v>93</v>
      </c>
      <c r="N117" s="34">
        <v>97</v>
      </c>
      <c r="O117" s="32">
        <f t="shared" si="39"/>
        <v>190</v>
      </c>
      <c r="P117" s="35">
        <v>101</v>
      </c>
      <c r="Q117" s="29">
        <v>94</v>
      </c>
      <c r="R117" s="36">
        <f t="shared" si="40"/>
        <v>195</v>
      </c>
      <c r="S117" s="28">
        <v>109</v>
      </c>
      <c r="T117" s="29">
        <v>96</v>
      </c>
      <c r="U117" s="36">
        <f t="shared" si="41"/>
        <v>205</v>
      </c>
      <c r="V117" s="27">
        <v>41</v>
      </c>
    </row>
    <row r="118" spans="1:22" x14ac:dyDescent="0.45">
      <c r="A118" s="37"/>
      <c r="B118" s="15"/>
      <c r="C118" s="44" t="s">
        <v>107</v>
      </c>
      <c r="D118" s="28">
        <v>3</v>
      </c>
      <c r="E118" s="29">
        <v>2</v>
      </c>
      <c r="F118" s="29">
        <v>2</v>
      </c>
      <c r="G118" s="19"/>
      <c r="H118" s="19">
        <f t="shared" ref="H118:H121" si="60">SUM(D118:F118)</f>
        <v>7</v>
      </c>
      <c r="I118" s="30">
        <v>4</v>
      </c>
      <c r="J118" s="31">
        <f t="shared" si="59"/>
        <v>107</v>
      </c>
      <c r="K118" s="29">
        <f t="shared" si="59"/>
        <v>115</v>
      </c>
      <c r="L118" s="32">
        <f t="shared" si="38"/>
        <v>222</v>
      </c>
      <c r="M118" s="33">
        <v>43</v>
      </c>
      <c r="N118" s="34">
        <v>50</v>
      </c>
      <c r="O118" s="32">
        <f t="shared" si="39"/>
        <v>93</v>
      </c>
      <c r="P118" s="35">
        <v>33</v>
      </c>
      <c r="Q118" s="29">
        <v>33</v>
      </c>
      <c r="R118" s="36">
        <f t="shared" si="40"/>
        <v>66</v>
      </c>
      <c r="S118" s="28">
        <v>31</v>
      </c>
      <c r="T118" s="29">
        <v>32</v>
      </c>
      <c r="U118" s="36">
        <f t="shared" si="41"/>
        <v>63</v>
      </c>
      <c r="V118" s="37">
        <v>21</v>
      </c>
    </row>
    <row r="119" spans="1:22" x14ac:dyDescent="0.45">
      <c r="A119" s="37" t="s">
        <v>19</v>
      </c>
      <c r="B119" s="15"/>
      <c r="C119" s="44" t="s">
        <v>108</v>
      </c>
      <c r="D119" s="28">
        <v>3</v>
      </c>
      <c r="E119" s="29">
        <v>4</v>
      </c>
      <c r="F119" s="29">
        <v>4</v>
      </c>
      <c r="G119" s="19"/>
      <c r="H119" s="19">
        <f t="shared" si="60"/>
        <v>11</v>
      </c>
      <c r="I119" s="30">
        <v>5</v>
      </c>
      <c r="J119" s="31">
        <f t="shared" si="59"/>
        <v>215</v>
      </c>
      <c r="K119" s="29">
        <f t="shared" si="59"/>
        <v>190</v>
      </c>
      <c r="L119" s="32">
        <f t="shared" si="38"/>
        <v>405</v>
      </c>
      <c r="M119" s="33">
        <v>67</v>
      </c>
      <c r="N119" s="34">
        <v>58</v>
      </c>
      <c r="O119" s="32">
        <f t="shared" si="39"/>
        <v>125</v>
      </c>
      <c r="P119" s="35">
        <v>64</v>
      </c>
      <c r="Q119" s="29">
        <v>69</v>
      </c>
      <c r="R119" s="36">
        <f t="shared" si="40"/>
        <v>133</v>
      </c>
      <c r="S119" s="28">
        <v>84</v>
      </c>
      <c r="T119" s="29">
        <v>63</v>
      </c>
      <c r="U119" s="36">
        <f t="shared" si="41"/>
        <v>147</v>
      </c>
      <c r="V119" s="37">
        <v>28</v>
      </c>
    </row>
    <row r="120" spans="1:22" x14ac:dyDescent="0.45">
      <c r="A120" s="37" t="s">
        <v>19</v>
      </c>
      <c r="B120" s="15"/>
      <c r="C120" s="44" t="s">
        <v>109</v>
      </c>
      <c r="D120" s="28">
        <v>4</v>
      </c>
      <c r="E120" s="29">
        <v>4</v>
      </c>
      <c r="F120" s="29">
        <v>4</v>
      </c>
      <c r="G120" s="19"/>
      <c r="H120" s="19">
        <f t="shared" si="60"/>
        <v>12</v>
      </c>
      <c r="I120" s="30">
        <v>6</v>
      </c>
      <c r="J120" s="31">
        <f t="shared" si="59"/>
        <v>238</v>
      </c>
      <c r="K120" s="29">
        <f t="shared" si="59"/>
        <v>221</v>
      </c>
      <c r="L120" s="32">
        <f t="shared" si="38"/>
        <v>459</v>
      </c>
      <c r="M120" s="33">
        <v>80</v>
      </c>
      <c r="N120" s="34">
        <v>75</v>
      </c>
      <c r="O120" s="32">
        <f t="shared" si="39"/>
        <v>155</v>
      </c>
      <c r="P120" s="35">
        <v>74</v>
      </c>
      <c r="Q120" s="29">
        <v>72</v>
      </c>
      <c r="R120" s="36">
        <f t="shared" si="40"/>
        <v>146</v>
      </c>
      <c r="S120" s="28">
        <v>84</v>
      </c>
      <c r="T120" s="29">
        <v>74</v>
      </c>
      <c r="U120" s="36">
        <f t="shared" si="41"/>
        <v>158</v>
      </c>
      <c r="V120" s="37">
        <v>35</v>
      </c>
    </row>
    <row r="121" spans="1:22" x14ac:dyDescent="0.45">
      <c r="A121" s="37" t="s">
        <v>19</v>
      </c>
      <c r="B121" s="15"/>
      <c r="C121" s="38" t="s">
        <v>25</v>
      </c>
      <c r="D121" s="39">
        <f>SUM(D117:D120)</f>
        <v>15</v>
      </c>
      <c r="E121" s="40">
        <f t="shared" ref="E121:F121" si="61">SUM(E117:E120)</f>
        <v>15</v>
      </c>
      <c r="F121" s="29">
        <f t="shared" si="61"/>
        <v>15</v>
      </c>
      <c r="G121" s="19"/>
      <c r="H121" s="19">
        <f t="shared" si="60"/>
        <v>45</v>
      </c>
      <c r="I121" s="30">
        <f>SUM(I117:I120)</f>
        <v>21</v>
      </c>
      <c r="J121" s="31">
        <f>SUM(J117:J120)</f>
        <v>863</v>
      </c>
      <c r="K121" s="29">
        <f>SUM(K117:K120)</f>
        <v>813</v>
      </c>
      <c r="L121" s="32">
        <f t="shared" si="38"/>
        <v>1676</v>
      </c>
      <c r="M121" s="33">
        <f>SUM(M117:M120)</f>
        <v>283</v>
      </c>
      <c r="N121" s="34">
        <f>SUM(N117:N120)</f>
        <v>280</v>
      </c>
      <c r="O121" s="32">
        <f t="shared" si="39"/>
        <v>563</v>
      </c>
      <c r="P121" s="35">
        <f>SUM(P117:P120)</f>
        <v>272</v>
      </c>
      <c r="Q121" s="29">
        <f>SUM(Q117:Q120)</f>
        <v>268</v>
      </c>
      <c r="R121" s="36">
        <f t="shared" si="40"/>
        <v>540</v>
      </c>
      <c r="S121" s="35">
        <f>SUM(S117:S120)</f>
        <v>308</v>
      </c>
      <c r="T121" s="29">
        <f>SUM(T117:T120)</f>
        <v>265</v>
      </c>
      <c r="U121" s="36">
        <f t="shared" si="41"/>
        <v>573</v>
      </c>
      <c r="V121" s="43">
        <f>SUM(V117:V120)</f>
        <v>125</v>
      </c>
    </row>
    <row r="122" spans="1:22" x14ac:dyDescent="0.45">
      <c r="A122" s="37" t="s">
        <v>19</v>
      </c>
      <c r="B122" s="15"/>
      <c r="C122" s="38"/>
      <c r="D122" s="28"/>
      <c r="E122" s="29"/>
      <c r="F122" s="29"/>
      <c r="G122" s="40"/>
      <c r="H122" s="61"/>
      <c r="I122" s="30"/>
      <c r="J122" s="31"/>
      <c r="K122" s="29"/>
      <c r="L122" s="32"/>
      <c r="M122" s="33"/>
      <c r="N122" s="34"/>
      <c r="O122" s="32"/>
      <c r="P122" s="35"/>
      <c r="Q122" s="29"/>
      <c r="R122" s="36"/>
      <c r="S122" s="28"/>
      <c r="T122" s="29"/>
      <c r="U122" s="36"/>
      <c r="V122" s="37"/>
    </row>
    <row r="123" spans="1:22" x14ac:dyDescent="0.45">
      <c r="A123" s="37" t="s">
        <v>110</v>
      </c>
      <c r="B123" s="15"/>
      <c r="C123" s="44" t="s">
        <v>111</v>
      </c>
      <c r="D123" s="28">
        <v>3</v>
      </c>
      <c r="E123" s="29">
        <v>4</v>
      </c>
      <c r="F123" s="29">
        <v>3</v>
      </c>
      <c r="G123" s="19"/>
      <c r="H123" s="19">
        <f>SUM(D123:F123)</f>
        <v>10</v>
      </c>
      <c r="I123" s="30">
        <v>4</v>
      </c>
      <c r="J123" s="31">
        <f t="shared" ref="J123:K128" si="62">SUM(M123,P123,S123)</f>
        <v>203</v>
      </c>
      <c r="K123" s="29">
        <f t="shared" si="62"/>
        <v>161</v>
      </c>
      <c r="L123" s="32">
        <f t="shared" ref="L123:L186" si="63">SUM(J123:K123)</f>
        <v>364</v>
      </c>
      <c r="M123" s="68">
        <v>56</v>
      </c>
      <c r="N123" s="34">
        <v>62</v>
      </c>
      <c r="O123" s="32">
        <f t="shared" ref="O123:O186" si="64">SUM(M123:N123)</f>
        <v>118</v>
      </c>
      <c r="P123" s="28">
        <v>74</v>
      </c>
      <c r="Q123" s="29">
        <v>54</v>
      </c>
      <c r="R123" s="36">
        <f t="shared" ref="R123:R186" si="65">SUM(P123:Q123)</f>
        <v>128</v>
      </c>
      <c r="S123" s="28">
        <v>73</v>
      </c>
      <c r="T123" s="29">
        <v>45</v>
      </c>
      <c r="U123" s="36">
        <f t="shared" ref="U123:U186" si="66">SUM(S123:T123)</f>
        <v>118</v>
      </c>
      <c r="V123" s="37">
        <v>24</v>
      </c>
    </row>
    <row r="124" spans="1:22" x14ac:dyDescent="0.45">
      <c r="A124" s="37"/>
      <c r="B124" s="15"/>
      <c r="C124" s="44" t="s">
        <v>112</v>
      </c>
      <c r="D124" s="28">
        <v>6</v>
      </c>
      <c r="E124" s="29">
        <v>6</v>
      </c>
      <c r="F124" s="29">
        <v>6</v>
      </c>
      <c r="G124" s="19"/>
      <c r="H124" s="19">
        <f t="shared" ref="H124:H129" si="67">SUM(D124:F124)</f>
        <v>18</v>
      </c>
      <c r="I124" s="30">
        <v>6</v>
      </c>
      <c r="J124" s="31">
        <f t="shared" si="62"/>
        <v>342</v>
      </c>
      <c r="K124" s="29">
        <f t="shared" si="62"/>
        <v>325</v>
      </c>
      <c r="L124" s="32">
        <f t="shared" si="63"/>
        <v>667</v>
      </c>
      <c r="M124" s="33">
        <v>118</v>
      </c>
      <c r="N124" s="34">
        <v>106</v>
      </c>
      <c r="O124" s="32">
        <f t="shared" si="64"/>
        <v>224</v>
      </c>
      <c r="P124" s="35">
        <v>116</v>
      </c>
      <c r="Q124" s="29">
        <v>115</v>
      </c>
      <c r="R124" s="36">
        <f t="shared" si="65"/>
        <v>231</v>
      </c>
      <c r="S124" s="28">
        <v>108</v>
      </c>
      <c r="T124" s="29">
        <v>104</v>
      </c>
      <c r="U124" s="36">
        <f t="shared" si="66"/>
        <v>212</v>
      </c>
      <c r="V124" s="37">
        <v>37</v>
      </c>
    </row>
    <row r="125" spans="1:22" x14ac:dyDescent="0.45">
      <c r="A125" s="37"/>
      <c r="B125" s="15"/>
      <c r="C125" s="44" t="s">
        <v>113</v>
      </c>
      <c r="D125" s="28">
        <v>5</v>
      </c>
      <c r="E125" s="29">
        <v>5</v>
      </c>
      <c r="F125" s="29">
        <v>5</v>
      </c>
      <c r="G125" s="19"/>
      <c r="H125" s="19">
        <f t="shared" si="67"/>
        <v>15</v>
      </c>
      <c r="I125" s="30">
        <v>5</v>
      </c>
      <c r="J125" s="31">
        <f t="shared" si="62"/>
        <v>291</v>
      </c>
      <c r="K125" s="29">
        <f t="shared" si="62"/>
        <v>262</v>
      </c>
      <c r="L125" s="32">
        <f t="shared" si="63"/>
        <v>553</v>
      </c>
      <c r="M125" s="33">
        <v>86</v>
      </c>
      <c r="N125" s="34">
        <v>85</v>
      </c>
      <c r="O125" s="32">
        <f t="shared" si="64"/>
        <v>171</v>
      </c>
      <c r="P125" s="35">
        <v>108</v>
      </c>
      <c r="Q125" s="29">
        <v>85</v>
      </c>
      <c r="R125" s="36">
        <f t="shared" si="65"/>
        <v>193</v>
      </c>
      <c r="S125" s="28">
        <v>97</v>
      </c>
      <c r="T125" s="29">
        <v>92</v>
      </c>
      <c r="U125" s="36">
        <f t="shared" si="66"/>
        <v>189</v>
      </c>
      <c r="V125" s="37">
        <v>26</v>
      </c>
    </row>
    <row r="126" spans="1:22" x14ac:dyDescent="0.45">
      <c r="A126" s="37"/>
      <c r="B126" s="15"/>
      <c r="C126" s="44" t="s">
        <v>114</v>
      </c>
      <c r="D126" s="28">
        <v>7</v>
      </c>
      <c r="E126" s="29">
        <v>7</v>
      </c>
      <c r="F126" s="29">
        <v>6</v>
      </c>
      <c r="G126" s="19"/>
      <c r="H126" s="19">
        <f t="shared" si="67"/>
        <v>20</v>
      </c>
      <c r="I126" s="30">
        <v>5</v>
      </c>
      <c r="J126" s="31">
        <f t="shared" si="62"/>
        <v>381</v>
      </c>
      <c r="K126" s="29">
        <f t="shared" si="62"/>
        <v>361</v>
      </c>
      <c r="L126" s="32">
        <f t="shared" si="63"/>
        <v>742</v>
      </c>
      <c r="M126" s="33">
        <v>129</v>
      </c>
      <c r="N126" s="34">
        <v>128</v>
      </c>
      <c r="O126" s="32">
        <f t="shared" si="64"/>
        <v>257</v>
      </c>
      <c r="P126" s="35">
        <v>121</v>
      </c>
      <c r="Q126" s="29">
        <v>128</v>
      </c>
      <c r="R126" s="36">
        <f t="shared" si="65"/>
        <v>249</v>
      </c>
      <c r="S126" s="28">
        <v>131</v>
      </c>
      <c r="T126" s="29">
        <v>105</v>
      </c>
      <c r="U126" s="36">
        <f t="shared" si="66"/>
        <v>236</v>
      </c>
      <c r="V126" s="37">
        <v>25</v>
      </c>
    </row>
    <row r="127" spans="1:22" x14ac:dyDescent="0.45">
      <c r="A127" s="37"/>
      <c r="B127" s="15"/>
      <c r="C127" s="44" t="s">
        <v>115</v>
      </c>
      <c r="D127" s="28">
        <v>5</v>
      </c>
      <c r="E127" s="29">
        <v>5</v>
      </c>
      <c r="F127" s="29">
        <v>5</v>
      </c>
      <c r="G127" s="19"/>
      <c r="H127" s="19">
        <f t="shared" si="67"/>
        <v>15</v>
      </c>
      <c r="I127" s="30">
        <v>8</v>
      </c>
      <c r="J127" s="31">
        <f t="shared" si="62"/>
        <v>290</v>
      </c>
      <c r="K127" s="29">
        <f t="shared" si="62"/>
        <v>299</v>
      </c>
      <c r="L127" s="32">
        <f t="shared" si="63"/>
        <v>589</v>
      </c>
      <c r="M127" s="33">
        <v>101</v>
      </c>
      <c r="N127" s="34">
        <v>100</v>
      </c>
      <c r="O127" s="32">
        <f t="shared" si="64"/>
        <v>201</v>
      </c>
      <c r="P127" s="35">
        <v>87</v>
      </c>
      <c r="Q127" s="29">
        <v>102</v>
      </c>
      <c r="R127" s="36">
        <f t="shared" si="65"/>
        <v>189</v>
      </c>
      <c r="S127" s="28">
        <v>102</v>
      </c>
      <c r="T127" s="29">
        <v>97</v>
      </c>
      <c r="U127" s="36">
        <f t="shared" si="66"/>
        <v>199</v>
      </c>
      <c r="V127" s="37">
        <v>47</v>
      </c>
    </row>
    <row r="128" spans="1:22" x14ac:dyDescent="0.45">
      <c r="A128" s="37"/>
      <c r="B128" s="15"/>
      <c r="C128" s="44" t="s">
        <v>116</v>
      </c>
      <c r="D128" s="28">
        <v>5</v>
      </c>
      <c r="E128" s="29">
        <v>6</v>
      </c>
      <c r="F128" s="29">
        <v>5</v>
      </c>
      <c r="G128" s="19"/>
      <c r="H128" s="19">
        <f t="shared" si="67"/>
        <v>16</v>
      </c>
      <c r="I128" s="30">
        <v>4</v>
      </c>
      <c r="J128" s="31">
        <f t="shared" si="62"/>
        <v>326</v>
      </c>
      <c r="K128" s="29">
        <f t="shared" si="62"/>
        <v>270</v>
      </c>
      <c r="L128" s="32">
        <f t="shared" si="63"/>
        <v>596</v>
      </c>
      <c r="M128" s="33">
        <v>96</v>
      </c>
      <c r="N128" s="34">
        <v>85</v>
      </c>
      <c r="O128" s="32">
        <f t="shared" si="64"/>
        <v>181</v>
      </c>
      <c r="P128" s="35">
        <v>128</v>
      </c>
      <c r="Q128" s="29">
        <v>87</v>
      </c>
      <c r="R128" s="36">
        <f t="shared" si="65"/>
        <v>215</v>
      </c>
      <c r="S128" s="28">
        <v>102</v>
      </c>
      <c r="T128" s="29">
        <v>98</v>
      </c>
      <c r="U128" s="36">
        <f t="shared" si="66"/>
        <v>200</v>
      </c>
      <c r="V128" s="37">
        <v>22</v>
      </c>
    </row>
    <row r="129" spans="1:23" x14ac:dyDescent="0.45">
      <c r="A129" s="37" t="s">
        <v>19</v>
      </c>
      <c r="B129" s="15"/>
      <c r="C129" s="38" t="s">
        <v>25</v>
      </c>
      <c r="D129" s="39">
        <f>SUM(D123:D128)</f>
        <v>31</v>
      </c>
      <c r="E129" s="29">
        <f t="shared" ref="E129:F129" si="68">SUM(E123:E128)</f>
        <v>33</v>
      </c>
      <c r="F129" s="35">
        <f t="shared" si="68"/>
        <v>30</v>
      </c>
      <c r="G129" s="19"/>
      <c r="H129" s="19">
        <f t="shared" si="67"/>
        <v>94</v>
      </c>
      <c r="I129" s="30">
        <f>SUM(I123:I128)</f>
        <v>32</v>
      </c>
      <c r="J129" s="31">
        <f>SUM(J123:J128)</f>
        <v>1833</v>
      </c>
      <c r="K129" s="29">
        <f>SUM(K123:K128)</f>
        <v>1678</v>
      </c>
      <c r="L129" s="32">
        <f t="shared" si="63"/>
        <v>3511</v>
      </c>
      <c r="M129" s="33">
        <f>SUM(M123:M128)</f>
        <v>586</v>
      </c>
      <c r="N129" s="34">
        <f>SUM(N123:N128)</f>
        <v>566</v>
      </c>
      <c r="O129" s="32">
        <f t="shared" si="64"/>
        <v>1152</v>
      </c>
      <c r="P129" s="35">
        <f>SUM(P123:P128)</f>
        <v>634</v>
      </c>
      <c r="Q129" s="29">
        <f>SUM(Q123:Q128)</f>
        <v>571</v>
      </c>
      <c r="R129" s="36">
        <f t="shared" si="65"/>
        <v>1205</v>
      </c>
      <c r="S129" s="28">
        <f>SUM(S123:S128)</f>
        <v>613</v>
      </c>
      <c r="T129" s="29">
        <f>SUM(T123:T128)</f>
        <v>541</v>
      </c>
      <c r="U129" s="36">
        <f>SUM(S129:T129)</f>
        <v>1154</v>
      </c>
      <c r="V129" s="43">
        <f>SUM(V123:V128)</f>
        <v>181</v>
      </c>
    </row>
    <row r="130" spans="1:23" x14ac:dyDescent="0.45">
      <c r="A130" s="37" t="s">
        <v>19</v>
      </c>
      <c r="B130" s="15"/>
      <c r="C130" s="38" t="s">
        <v>19</v>
      </c>
      <c r="D130" s="28"/>
      <c r="E130" s="29"/>
      <c r="F130" s="29"/>
      <c r="G130" s="19"/>
      <c r="H130" s="19"/>
      <c r="I130" s="30"/>
      <c r="J130" s="31"/>
      <c r="K130" s="29"/>
      <c r="L130" s="32"/>
      <c r="M130" s="33"/>
      <c r="N130" s="34"/>
      <c r="O130" s="32"/>
      <c r="P130" s="35"/>
      <c r="Q130" s="29"/>
      <c r="R130" s="36"/>
      <c r="S130" s="28"/>
      <c r="T130" s="29"/>
      <c r="U130" s="36"/>
      <c r="V130" s="37"/>
    </row>
    <row r="131" spans="1:23" x14ac:dyDescent="0.45">
      <c r="A131" s="48" t="s">
        <v>117</v>
      </c>
      <c r="B131" s="15"/>
      <c r="C131" s="44" t="s">
        <v>118</v>
      </c>
      <c r="D131" s="28">
        <v>6</v>
      </c>
      <c r="E131" s="29">
        <v>6</v>
      </c>
      <c r="F131" s="29">
        <v>6</v>
      </c>
      <c r="G131" s="19"/>
      <c r="H131" s="19">
        <f>SUM(D131:F131)</f>
        <v>18</v>
      </c>
      <c r="I131" s="30">
        <v>8</v>
      </c>
      <c r="J131" s="31">
        <f t="shared" ref="J131:K135" si="69">SUM(M131,P131,S131)</f>
        <v>373</v>
      </c>
      <c r="K131" s="29">
        <f t="shared" si="69"/>
        <v>351</v>
      </c>
      <c r="L131" s="32">
        <f t="shared" si="63"/>
        <v>724</v>
      </c>
      <c r="M131" s="33">
        <v>127</v>
      </c>
      <c r="N131" s="34">
        <v>121</v>
      </c>
      <c r="O131" s="32">
        <f t="shared" si="64"/>
        <v>248</v>
      </c>
      <c r="P131" s="35">
        <v>126</v>
      </c>
      <c r="Q131" s="29">
        <v>109</v>
      </c>
      <c r="R131" s="36">
        <f t="shared" si="65"/>
        <v>235</v>
      </c>
      <c r="S131" s="28">
        <v>120</v>
      </c>
      <c r="T131" s="29">
        <v>121</v>
      </c>
      <c r="U131" s="36">
        <f t="shared" si="66"/>
        <v>241</v>
      </c>
      <c r="V131" s="37">
        <v>44</v>
      </c>
    </row>
    <row r="132" spans="1:23" x14ac:dyDescent="0.45">
      <c r="A132" s="37"/>
      <c r="B132" s="15"/>
      <c r="C132" s="44" t="s">
        <v>119</v>
      </c>
      <c r="D132" s="28">
        <v>7</v>
      </c>
      <c r="E132" s="29">
        <v>8</v>
      </c>
      <c r="F132" s="29">
        <v>7</v>
      </c>
      <c r="G132" s="19"/>
      <c r="H132" s="19">
        <f t="shared" ref="H132:H136" si="70">SUM(D132:F132)</f>
        <v>22</v>
      </c>
      <c r="I132" s="30">
        <v>5</v>
      </c>
      <c r="J132" s="31">
        <f t="shared" si="69"/>
        <v>421</v>
      </c>
      <c r="K132" s="29">
        <f t="shared" si="69"/>
        <v>382</v>
      </c>
      <c r="L132" s="32">
        <f t="shared" si="63"/>
        <v>803</v>
      </c>
      <c r="M132" s="33">
        <v>129</v>
      </c>
      <c r="N132" s="34">
        <v>125</v>
      </c>
      <c r="O132" s="32">
        <f t="shared" si="64"/>
        <v>254</v>
      </c>
      <c r="P132" s="35">
        <v>167</v>
      </c>
      <c r="Q132" s="29">
        <v>125</v>
      </c>
      <c r="R132" s="36">
        <f t="shared" si="65"/>
        <v>292</v>
      </c>
      <c r="S132" s="28">
        <v>125</v>
      </c>
      <c r="T132" s="29">
        <v>132</v>
      </c>
      <c r="U132" s="36">
        <f t="shared" si="66"/>
        <v>257</v>
      </c>
      <c r="V132" s="37">
        <v>26</v>
      </c>
    </row>
    <row r="133" spans="1:23" x14ac:dyDescent="0.45">
      <c r="A133" s="37"/>
      <c r="B133" s="15"/>
      <c r="C133" s="44" t="s">
        <v>120</v>
      </c>
      <c r="D133" s="28">
        <v>4</v>
      </c>
      <c r="E133" s="29">
        <v>5</v>
      </c>
      <c r="F133" s="29">
        <v>4</v>
      </c>
      <c r="G133" s="19"/>
      <c r="H133" s="19">
        <f t="shared" si="70"/>
        <v>13</v>
      </c>
      <c r="I133" s="30">
        <v>7</v>
      </c>
      <c r="J133" s="31">
        <f t="shared" si="69"/>
        <v>289</v>
      </c>
      <c r="K133" s="29">
        <f t="shared" si="69"/>
        <v>237</v>
      </c>
      <c r="L133" s="32">
        <f t="shared" si="63"/>
        <v>526</v>
      </c>
      <c r="M133" s="33">
        <v>100</v>
      </c>
      <c r="N133" s="34">
        <v>72</v>
      </c>
      <c r="O133" s="32">
        <f t="shared" si="64"/>
        <v>172</v>
      </c>
      <c r="P133" s="35">
        <v>103</v>
      </c>
      <c r="Q133" s="29">
        <v>94</v>
      </c>
      <c r="R133" s="36">
        <f t="shared" si="65"/>
        <v>197</v>
      </c>
      <c r="S133" s="28">
        <v>86</v>
      </c>
      <c r="T133" s="29">
        <v>71</v>
      </c>
      <c r="U133" s="36">
        <f t="shared" si="66"/>
        <v>157</v>
      </c>
      <c r="V133" s="37">
        <v>35</v>
      </c>
    </row>
    <row r="134" spans="1:23" x14ac:dyDescent="0.45">
      <c r="A134" s="37"/>
      <c r="B134" s="15"/>
      <c r="C134" s="44" t="s">
        <v>121</v>
      </c>
      <c r="D134" s="28">
        <v>6</v>
      </c>
      <c r="E134" s="29">
        <v>6</v>
      </c>
      <c r="F134" s="29">
        <v>6</v>
      </c>
      <c r="G134" s="19"/>
      <c r="H134" s="19">
        <f t="shared" si="70"/>
        <v>18</v>
      </c>
      <c r="I134" s="30">
        <v>6</v>
      </c>
      <c r="J134" s="31">
        <f t="shared" si="69"/>
        <v>350</v>
      </c>
      <c r="K134" s="29">
        <f t="shared" si="69"/>
        <v>341</v>
      </c>
      <c r="L134" s="32">
        <f t="shared" si="63"/>
        <v>691</v>
      </c>
      <c r="M134" s="33">
        <v>106</v>
      </c>
      <c r="N134" s="34">
        <v>114</v>
      </c>
      <c r="O134" s="32">
        <f t="shared" si="64"/>
        <v>220</v>
      </c>
      <c r="P134" s="35">
        <v>118</v>
      </c>
      <c r="Q134" s="29">
        <v>113</v>
      </c>
      <c r="R134" s="36">
        <f t="shared" si="65"/>
        <v>231</v>
      </c>
      <c r="S134" s="35">
        <v>126</v>
      </c>
      <c r="T134" s="29">
        <v>114</v>
      </c>
      <c r="U134" s="36">
        <f t="shared" si="66"/>
        <v>240</v>
      </c>
      <c r="V134" s="37">
        <v>32</v>
      </c>
    </row>
    <row r="135" spans="1:23" x14ac:dyDescent="0.45">
      <c r="A135" s="37"/>
      <c r="B135" s="15"/>
      <c r="C135" s="44" t="s">
        <v>122</v>
      </c>
      <c r="D135" s="28">
        <v>2</v>
      </c>
      <c r="E135" s="29">
        <v>3</v>
      </c>
      <c r="F135" s="29">
        <v>2</v>
      </c>
      <c r="G135" s="19"/>
      <c r="H135" s="19">
        <f t="shared" si="70"/>
        <v>7</v>
      </c>
      <c r="I135" s="30">
        <v>4</v>
      </c>
      <c r="J135" s="31">
        <f t="shared" si="69"/>
        <v>143</v>
      </c>
      <c r="K135" s="29">
        <f t="shared" si="69"/>
        <v>129</v>
      </c>
      <c r="L135" s="32">
        <f t="shared" si="63"/>
        <v>272</v>
      </c>
      <c r="M135" s="33">
        <v>35</v>
      </c>
      <c r="N135" s="34">
        <v>51</v>
      </c>
      <c r="O135" s="32">
        <f t="shared" si="64"/>
        <v>86</v>
      </c>
      <c r="P135" s="35">
        <v>58</v>
      </c>
      <c r="Q135" s="29">
        <v>43</v>
      </c>
      <c r="R135" s="36">
        <f t="shared" si="65"/>
        <v>101</v>
      </c>
      <c r="S135" s="35">
        <v>50</v>
      </c>
      <c r="T135" s="29">
        <v>35</v>
      </c>
      <c r="U135" s="36">
        <f t="shared" si="66"/>
        <v>85</v>
      </c>
      <c r="V135" s="37">
        <v>20</v>
      </c>
    </row>
    <row r="136" spans="1:23" x14ac:dyDescent="0.45">
      <c r="A136" s="37"/>
      <c r="B136" s="15"/>
      <c r="C136" s="38" t="s">
        <v>25</v>
      </c>
      <c r="D136" s="39">
        <f>SUM(D131:D135)</f>
        <v>25</v>
      </c>
      <c r="E136" s="29">
        <f t="shared" ref="E136:F136" si="71">SUM(E131:E135)</f>
        <v>28</v>
      </c>
      <c r="F136" s="35">
        <f t="shared" si="71"/>
        <v>25</v>
      </c>
      <c r="G136" s="19"/>
      <c r="H136" s="19">
        <f t="shared" si="70"/>
        <v>78</v>
      </c>
      <c r="I136" s="30">
        <f>SUM(I131:I135)</f>
        <v>30</v>
      </c>
      <c r="J136" s="31">
        <f>SUM(J131:J135)</f>
        <v>1576</v>
      </c>
      <c r="K136" s="29">
        <f>SUM(K131:K135)</f>
        <v>1440</v>
      </c>
      <c r="L136" s="32">
        <f t="shared" si="63"/>
        <v>3016</v>
      </c>
      <c r="M136" s="33">
        <f>SUM(M131:M135)</f>
        <v>497</v>
      </c>
      <c r="N136" s="34">
        <f>SUM(N131:N135)</f>
        <v>483</v>
      </c>
      <c r="O136" s="32">
        <f t="shared" si="64"/>
        <v>980</v>
      </c>
      <c r="P136" s="35">
        <f>SUM(P131:P135)</f>
        <v>572</v>
      </c>
      <c r="Q136" s="29">
        <f>SUM(Q131:Q135)</f>
        <v>484</v>
      </c>
      <c r="R136" s="36">
        <f t="shared" si="65"/>
        <v>1056</v>
      </c>
      <c r="S136" s="28">
        <f>SUM(S131:S135)</f>
        <v>507</v>
      </c>
      <c r="T136" s="29">
        <f>SUM(T131:T135)</f>
        <v>473</v>
      </c>
      <c r="U136" s="36">
        <f t="shared" si="66"/>
        <v>980</v>
      </c>
      <c r="V136" s="43">
        <f>SUM(V131:V135)</f>
        <v>157</v>
      </c>
      <c r="W136" s="45"/>
    </row>
    <row r="137" spans="1:23" x14ac:dyDescent="0.45">
      <c r="A137" s="37"/>
      <c r="B137" s="15"/>
      <c r="C137" s="38" t="s">
        <v>19</v>
      </c>
      <c r="D137" s="28"/>
      <c r="E137" s="29"/>
      <c r="F137" s="29"/>
      <c r="G137" s="19"/>
      <c r="H137" s="19"/>
      <c r="I137" s="30"/>
      <c r="J137" s="31"/>
      <c r="K137" s="29"/>
      <c r="L137" s="32"/>
      <c r="M137" s="33"/>
      <c r="N137" s="34"/>
      <c r="O137" s="32"/>
      <c r="P137" s="35"/>
      <c r="Q137" s="29"/>
      <c r="R137" s="36"/>
      <c r="S137" s="28"/>
      <c r="T137" s="29"/>
      <c r="U137" s="36"/>
      <c r="V137" s="37"/>
    </row>
    <row r="138" spans="1:23" x14ac:dyDescent="0.45">
      <c r="A138" s="48" t="s">
        <v>123</v>
      </c>
      <c r="B138" s="15"/>
      <c r="C138" s="44" t="s">
        <v>124</v>
      </c>
      <c r="D138" s="28">
        <v>3</v>
      </c>
      <c r="E138" s="29">
        <v>2</v>
      </c>
      <c r="F138" s="29">
        <v>3</v>
      </c>
      <c r="G138" s="19"/>
      <c r="H138" s="19">
        <f>SUM(D138:F138)</f>
        <v>8</v>
      </c>
      <c r="I138" s="30">
        <v>4</v>
      </c>
      <c r="J138" s="31">
        <f t="shared" ref="J138:K142" si="72">SUM(M138,P138,S138)</f>
        <v>136</v>
      </c>
      <c r="K138" s="29">
        <f t="shared" si="72"/>
        <v>123</v>
      </c>
      <c r="L138" s="32">
        <f t="shared" si="63"/>
        <v>259</v>
      </c>
      <c r="M138" s="33">
        <v>45</v>
      </c>
      <c r="N138" s="34">
        <v>43</v>
      </c>
      <c r="O138" s="32">
        <f t="shared" si="64"/>
        <v>88</v>
      </c>
      <c r="P138" s="35">
        <v>44</v>
      </c>
      <c r="Q138" s="29">
        <v>31</v>
      </c>
      <c r="R138" s="36">
        <f t="shared" si="65"/>
        <v>75</v>
      </c>
      <c r="S138" s="28">
        <v>47</v>
      </c>
      <c r="T138" s="29">
        <v>49</v>
      </c>
      <c r="U138" s="36">
        <f t="shared" si="66"/>
        <v>96</v>
      </c>
      <c r="V138" s="37">
        <v>12</v>
      </c>
    </row>
    <row r="139" spans="1:23" x14ac:dyDescent="0.45">
      <c r="A139" s="48"/>
      <c r="B139" s="14"/>
      <c r="C139" s="16" t="s">
        <v>125</v>
      </c>
      <c r="D139" s="69">
        <v>7</v>
      </c>
      <c r="E139" s="70">
        <v>6</v>
      </c>
      <c r="F139" s="70">
        <v>7</v>
      </c>
      <c r="G139" s="47"/>
      <c r="H139" s="19">
        <f t="shared" ref="H139:H143" si="73">SUM(D139:F139)</f>
        <v>20</v>
      </c>
      <c r="I139" s="71">
        <v>7</v>
      </c>
      <c r="J139" s="31">
        <f t="shared" si="72"/>
        <v>397</v>
      </c>
      <c r="K139" s="29">
        <f t="shared" si="72"/>
        <v>368</v>
      </c>
      <c r="L139" s="32">
        <f t="shared" si="63"/>
        <v>765</v>
      </c>
      <c r="M139" s="72">
        <v>137</v>
      </c>
      <c r="N139" s="73">
        <v>123</v>
      </c>
      <c r="O139" s="74">
        <f t="shared" si="64"/>
        <v>260</v>
      </c>
      <c r="P139" s="75">
        <v>121</v>
      </c>
      <c r="Q139" s="70">
        <v>132</v>
      </c>
      <c r="R139" s="76">
        <f t="shared" si="65"/>
        <v>253</v>
      </c>
      <c r="S139" s="69">
        <v>139</v>
      </c>
      <c r="T139" s="70">
        <v>113</v>
      </c>
      <c r="U139" s="76">
        <f t="shared" si="66"/>
        <v>252</v>
      </c>
      <c r="V139" s="48">
        <v>37</v>
      </c>
    </row>
    <row r="140" spans="1:23" x14ac:dyDescent="0.45">
      <c r="A140" s="37"/>
      <c r="B140" s="15"/>
      <c r="C140" s="44" t="s">
        <v>126</v>
      </c>
      <c r="D140" s="28">
        <v>7</v>
      </c>
      <c r="E140" s="29">
        <v>7</v>
      </c>
      <c r="F140" s="29">
        <v>7</v>
      </c>
      <c r="G140" s="19"/>
      <c r="H140" s="19">
        <f t="shared" si="73"/>
        <v>21</v>
      </c>
      <c r="I140" s="30">
        <v>5</v>
      </c>
      <c r="J140" s="31">
        <f t="shared" si="72"/>
        <v>443</v>
      </c>
      <c r="K140" s="29">
        <f t="shared" si="72"/>
        <v>381</v>
      </c>
      <c r="L140" s="32">
        <f t="shared" si="63"/>
        <v>824</v>
      </c>
      <c r="M140" s="33">
        <v>148</v>
      </c>
      <c r="N140" s="34">
        <v>132</v>
      </c>
      <c r="O140" s="32">
        <f t="shared" si="64"/>
        <v>280</v>
      </c>
      <c r="P140" s="35">
        <v>167</v>
      </c>
      <c r="Q140" s="29">
        <v>118</v>
      </c>
      <c r="R140" s="36">
        <f t="shared" si="65"/>
        <v>285</v>
      </c>
      <c r="S140" s="28">
        <v>128</v>
      </c>
      <c r="T140" s="29">
        <v>131</v>
      </c>
      <c r="U140" s="36">
        <f t="shared" si="66"/>
        <v>259</v>
      </c>
      <c r="V140" s="37">
        <v>29</v>
      </c>
    </row>
    <row r="141" spans="1:23" x14ac:dyDescent="0.45">
      <c r="A141" s="37"/>
      <c r="B141" s="15"/>
      <c r="C141" s="44" t="s">
        <v>127</v>
      </c>
      <c r="D141" s="28">
        <v>2</v>
      </c>
      <c r="E141" s="29">
        <v>2</v>
      </c>
      <c r="F141" s="29">
        <v>2</v>
      </c>
      <c r="G141" s="19"/>
      <c r="H141" s="19">
        <f t="shared" si="73"/>
        <v>6</v>
      </c>
      <c r="I141" s="30">
        <v>5</v>
      </c>
      <c r="J141" s="31">
        <f t="shared" si="72"/>
        <v>124</v>
      </c>
      <c r="K141" s="29">
        <f t="shared" si="72"/>
        <v>118</v>
      </c>
      <c r="L141" s="32">
        <f t="shared" si="63"/>
        <v>242</v>
      </c>
      <c r="M141" s="33">
        <v>48</v>
      </c>
      <c r="N141" s="34">
        <v>33</v>
      </c>
      <c r="O141" s="32">
        <f t="shared" si="64"/>
        <v>81</v>
      </c>
      <c r="P141" s="35">
        <v>40</v>
      </c>
      <c r="Q141" s="29">
        <v>44</v>
      </c>
      <c r="R141" s="36">
        <f t="shared" si="65"/>
        <v>84</v>
      </c>
      <c r="S141" s="28">
        <v>36</v>
      </c>
      <c r="T141" s="29">
        <v>41</v>
      </c>
      <c r="U141" s="36">
        <f t="shared" si="66"/>
        <v>77</v>
      </c>
      <c r="V141" s="37">
        <v>22</v>
      </c>
    </row>
    <row r="142" spans="1:23" x14ac:dyDescent="0.45">
      <c r="A142" s="37"/>
      <c r="B142" s="15"/>
      <c r="C142" s="44" t="s">
        <v>123</v>
      </c>
      <c r="D142" s="28">
        <v>3</v>
      </c>
      <c r="E142" s="29">
        <v>3</v>
      </c>
      <c r="F142" s="29">
        <v>3</v>
      </c>
      <c r="G142" s="19"/>
      <c r="H142" s="19">
        <f t="shared" si="73"/>
        <v>9</v>
      </c>
      <c r="I142" s="30">
        <v>5</v>
      </c>
      <c r="J142" s="31">
        <f t="shared" si="72"/>
        <v>164</v>
      </c>
      <c r="K142" s="29">
        <f t="shared" si="72"/>
        <v>148</v>
      </c>
      <c r="L142" s="32">
        <f t="shared" si="63"/>
        <v>312</v>
      </c>
      <c r="M142" s="33">
        <v>57</v>
      </c>
      <c r="N142" s="34">
        <v>41</v>
      </c>
      <c r="O142" s="32">
        <f t="shared" si="64"/>
        <v>98</v>
      </c>
      <c r="P142" s="35">
        <v>69</v>
      </c>
      <c r="Q142" s="29">
        <v>53</v>
      </c>
      <c r="R142" s="36">
        <f t="shared" si="65"/>
        <v>122</v>
      </c>
      <c r="S142" s="35">
        <v>38</v>
      </c>
      <c r="T142" s="29">
        <v>54</v>
      </c>
      <c r="U142" s="36">
        <f t="shared" si="66"/>
        <v>92</v>
      </c>
      <c r="V142" s="37">
        <v>23</v>
      </c>
    </row>
    <row r="143" spans="1:23" x14ac:dyDescent="0.45">
      <c r="A143" s="37"/>
      <c r="B143" s="15"/>
      <c r="C143" s="38" t="s">
        <v>25</v>
      </c>
      <c r="D143" s="39">
        <f>SUM(D138:D142)</f>
        <v>22</v>
      </c>
      <c r="E143" s="29">
        <f>SUM(E138:E142)</f>
        <v>20</v>
      </c>
      <c r="F143" s="35">
        <f>SUM(F138:F142)</f>
        <v>22</v>
      </c>
      <c r="G143" s="19"/>
      <c r="H143" s="19">
        <f t="shared" si="73"/>
        <v>64</v>
      </c>
      <c r="I143" s="30">
        <f>SUM(I138:I142)</f>
        <v>26</v>
      </c>
      <c r="J143" s="31">
        <f>SUM(J138:J142)</f>
        <v>1264</v>
      </c>
      <c r="K143" s="29">
        <f>SUM(K138:K142)</f>
        <v>1138</v>
      </c>
      <c r="L143" s="32">
        <f t="shared" si="63"/>
        <v>2402</v>
      </c>
      <c r="M143" s="33">
        <f>SUM(M138:M142)</f>
        <v>435</v>
      </c>
      <c r="N143" s="34">
        <f>SUM(N138:N142)</f>
        <v>372</v>
      </c>
      <c r="O143" s="32">
        <f t="shared" si="64"/>
        <v>807</v>
      </c>
      <c r="P143" s="35">
        <f>SUM(P138:P142)</f>
        <v>441</v>
      </c>
      <c r="Q143" s="29">
        <f>SUM(Q138:Q142)</f>
        <v>378</v>
      </c>
      <c r="R143" s="36">
        <f t="shared" si="65"/>
        <v>819</v>
      </c>
      <c r="S143" s="28">
        <f>SUM(S138:S142)</f>
        <v>388</v>
      </c>
      <c r="T143" s="29">
        <f>SUM(T138:T142)</f>
        <v>388</v>
      </c>
      <c r="U143" s="36">
        <f t="shared" si="66"/>
        <v>776</v>
      </c>
      <c r="V143" s="43">
        <f>SUM(V138:V142)</f>
        <v>123</v>
      </c>
    </row>
    <row r="144" spans="1:23" x14ac:dyDescent="0.45">
      <c r="A144" s="37"/>
      <c r="B144" s="15"/>
      <c r="C144" s="38" t="s">
        <v>19</v>
      </c>
      <c r="D144" s="28"/>
      <c r="E144" s="29"/>
      <c r="F144" s="29"/>
      <c r="G144" s="19"/>
      <c r="H144" s="19"/>
      <c r="I144" s="30"/>
      <c r="J144" s="31"/>
      <c r="K144" s="29"/>
      <c r="L144" s="32"/>
      <c r="M144" s="33"/>
      <c r="N144" s="34"/>
      <c r="O144" s="32"/>
      <c r="P144" s="35"/>
      <c r="Q144" s="29"/>
      <c r="R144" s="36"/>
      <c r="S144" s="28"/>
      <c r="T144" s="29"/>
      <c r="U144" s="36"/>
      <c r="V144" s="37"/>
    </row>
    <row r="145" spans="1:22" x14ac:dyDescent="0.45">
      <c r="A145" s="37" t="s">
        <v>128</v>
      </c>
      <c r="B145" s="15"/>
      <c r="C145" s="44" t="s">
        <v>129</v>
      </c>
      <c r="D145" s="28">
        <v>3</v>
      </c>
      <c r="E145" s="29">
        <v>3</v>
      </c>
      <c r="F145" s="29">
        <v>3</v>
      </c>
      <c r="G145" s="19"/>
      <c r="H145" s="19">
        <f>SUM(D145:F145)</f>
        <v>9</v>
      </c>
      <c r="I145" s="30">
        <v>5</v>
      </c>
      <c r="J145" s="31">
        <f t="shared" ref="J145:K151" si="74">SUM(M145,P145,S145)</f>
        <v>192</v>
      </c>
      <c r="K145" s="29">
        <f t="shared" si="74"/>
        <v>159</v>
      </c>
      <c r="L145" s="32">
        <f t="shared" si="63"/>
        <v>351</v>
      </c>
      <c r="M145" s="33">
        <v>71</v>
      </c>
      <c r="N145" s="34">
        <v>55</v>
      </c>
      <c r="O145" s="32">
        <f t="shared" si="64"/>
        <v>126</v>
      </c>
      <c r="P145" s="35">
        <v>68</v>
      </c>
      <c r="Q145" s="29">
        <v>53</v>
      </c>
      <c r="R145" s="36">
        <f t="shared" si="65"/>
        <v>121</v>
      </c>
      <c r="S145" s="35">
        <v>53</v>
      </c>
      <c r="T145" s="29">
        <v>51</v>
      </c>
      <c r="U145" s="36">
        <f t="shared" si="66"/>
        <v>104</v>
      </c>
      <c r="V145" s="37">
        <v>31</v>
      </c>
    </row>
    <row r="146" spans="1:22" x14ac:dyDescent="0.45">
      <c r="A146" s="37"/>
      <c r="B146" s="15"/>
      <c r="C146" s="44" t="s">
        <v>130</v>
      </c>
      <c r="D146" s="28">
        <v>3</v>
      </c>
      <c r="E146" s="29">
        <v>3</v>
      </c>
      <c r="F146" s="29">
        <v>4</v>
      </c>
      <c r="G146" s="19"/>
      <c r="H146" s="19">
        <f t="shared" ref="H146:H152" si="75">SUM(D146:F146)</f>
        <v>10</v>
      </c>
      <c r="I146" s="30">
        <v>6</v>
      </c>
      <c r="J146" s="31">
        <f t="shared" si="74"/>
        <v>178</v>
      </c>
      <c r="K146" s="29">
        <f t="shared" si="74"/>
        <v>188</v>
      </c>
      <c r="L146" s="32">
        <f t="shared" si="63"/>
        <v>366</v>
      </c>
      <c r="M146" s="33">
        <v>53</v>
      </c>
      <c r="N146" s="34">
        <v>60</v>
      </c>
      <c r="O146" s="32">
        <f t="shared" si="64"/>
        <v>113</v>
      </c>
      <c r="P146" s="35">
        <v>52</v>
      </c>
      <c r="Q146" s="29">
        <v>57</v>
      </c>
      <c r="R146" s="36">
        <f t="shared" si="65"/>
        <v>109</v>
      </c>
      <c r="S146" s="28">
        <v>73</v>
      </c>
      <c r="T146" s="29">
        <v>71</v>
      </c>
      <c r="U146" s="36">
        <f t="shared" si="66"/>
        <v>144</v>
      </c>
      <c r="V146" s="37">
        <v>35</v>
      </c>
    </row>
    <row r="147" spans="1:22" x14ac:dyDescent="0.45">
      <c r="A147" s="37"/>
      <c r="B147" s="15"/>
      <c r="C147" s="44" t="s">
        <v>128</v>
      </c>
      <c r="D147" s="28">
        <v>5</v>
      </c>
      <c r="E147" s="29">
        <v>5</v>
      </c>
      <c r="F147" s="29">
        <v>5</v>
      </c>
      <c r="G147" s="19"/>
      <c r="H147" s="19">
        <f t="shared" si="75"/>
        <v>15</v>
      </c>
      <c r="I147" s="30">
        <v>8</v>
      </c>
      <c r="J147" s="31">
        <f t="shared" si="74"/>
        <v>289</v>
      </c>
      <c r="K147" s="29">
        <f t="shared" si="74"/>
        <v>271</v>
      </c>
      <c r="L147" s="32">
        <f t="shared" si="63"/>
        <v>560</v>
      </c>
      <c r="M147" s="33">
        <v>102</v>
      </c>
      <c r="N147" s="34">
        <v>88</v>
      </c>
      <c r="O147" s="32">
        <f t="shared" si="64"/>
        <v>190</v>
      </c>
      <c r="P147" s="35">
        <v>94</v>
      </c>
      <c r="Q147" s="29">
        <v>89</v>
      </c>
      <c r="R147" s="36">
        <f t="shared" si="65"/>
        <v>183</v>
      </c>
      <c r="S147" s="28">
        <v>93</v>
      </c>
      <c r="T147" s="29">
        <v>94</v>
      </c>
      <c r="U147" s="36">
        <f t="shared" si="66"/>
        <v>187</v>
      </c>
      <c r="V147" s="37">
        <v>52</v>
      </c>
    </row>
    <row r="148" spans="1:22" x14ac:dyDescent="0.45">
      <c r="A148" s="37"/>
      <c r="B148" s="15"/>
      <c r="C148" s="44" t="s">
        <v>131</v>
      </c>
      <c r="D148" s="28">
        <v>2</v>
      </c>
      <c r="E148" s="29">
        <v>3</v>
      </c>
      <c r="F148" s="29">
        <v>3</v>
      </c>
      <c r="G148" s="19"/>
      <c r="H148" s="19">
        <f t="shared" si="75"/>
        <v>8</v>
      </c>
      <c r="I148" s="30">
        <v>4</v>
      </c>
      <c r="J148" s="31">
        <f t="shared" si="74"/>
        <v>149</v>
      </c>
      <c r="K148" s="29">
        <f t="shared" si="74"/>
        <v>140</v>
      </c>
      <c r="L148" s="32">
        <f t="shared" si="63"/>
        <v>289</v>
      </c>
      <c r="M148" s="33">
        <v>42</v>
      </c>
      <c r="N148" s="34">
        <v>38</v>
      </c>
      <c r="O148" s="32">
        <f t="shared" si="64"/>
        <v>80</v>
      </c>
      <c r="P148" s="35">
        <v>54</v>
      </c>
      <c r="Q148" s="29">
        <v>46</v>
      </c>
      <c r="R148" s="36">
        <f t="shared" si="65"/>
        <v>100</v>
      </c>
      <c r="S148" s="28">
        <v>53</v>
      </c>
      <c r="T148" s="29">
        <v>56</v>
      </c>
      <c r="U148" s="36">
        <f t="shared" si="66"/>
        <v>109</v>
      </c>
      <c r="V148" s="37">
        <v>24</v>
      </c>
    </row>
    <row r="149" spans="1:22" x14ac:dyDescent="0.45">
      <c r="A149" s="37"/>
      <c r="B149" s="15"/>
      <c r="C149" s="44" t="s">
        <v>132</v>
      </c>
      <c r="D149" s="28">
        <v>3</v>
      </c>
      <c r="E149" s="29">
        <v>3</v>
      </c>
      <c r="F149" s="29">
        <v>3</v>
      </c>
      <c r="G149" s="19"/>
      <c r="H149" s="19">
        <f t="shared" si="75"/>
        <v>9</v>
      </c>
      <c r="I149" s="30">
        <v>4</v>
      </c>
      <c r="J149" s="31">
        <f t="shared" si="74"/>
        <v>176</v>
      </c>
      <c r="K149" s="29">
        <f t="shared" si="74"/>
        <v>176</v>
      </c>
      <c r="L149" s="32">
        <f t="shared" si="63"/>
        <v>352</v>
      </c>
      <c r="M149" s="33">
        <v>60</v>
      </c>
      <c r="N149" s="34">
        <v>54</v>
      </c>
      <c r="O149" s="32">
        <f t="shared" si="64"/>
        <v>114</v>
      </c>
      <c r="P149" s="35">
        <v>61</v>
      </c>
      <c r="Q149" s="29">
        <v>59</v>
      </c>
      <c r="R149" s="36">
        <f t="shared" si="65"/>
        <v>120</v>
      </c>
      <c r="S149" s="28">
        <v>55</v>
      </c>
      <c r="T149" s="29">
        <v>63</v>
      </c>
      <c r="U149" s="36">
        <f t="shared" si="66"/>
        <v>118</v>
      </c>
      <c r="V149" s="37">
        <v>17</v>
      </c>
    </row>
    <row r="150" spans="1:22" x14ac:dyDescent="0.45">
      <c r="A150" s="37"/>
      <c r="B150" s="15"/>
      <c r="C150" s="44" t="s">
        <v>133</v>
      </c>
      <c r="D150" s="28">
        <v>2</v>
      </c>
      <c r="E150" s="29">
        <v>2</v>
      </c>
      <c r="F150" s="29">
        <v>2</v>
      </c>
      <c r="G150" s="19"/>
      <c r="H150" s="19">
        <f t="shared" si="75"/>
        <v>6</v>
      </c>
      <c r="I150" s="30">
        <v>5</v>
      </c>
      <c r="J150" s="31">
        <f t="shared" si="74"/>
        <v>120</v>
      </c>
      <c r="K150" s="29">
        <f t="shared" si="74"/>
        <v>84</v>
      </c>
      <c r="L150" s="32">
        <f t="shared" si="63"/>
        <v>204</v>
      </c>
      <c r="M150" s="33">
        <v>41</v>
      </c>
      <c r="N150" s="34">
        <v>32</v>
      </c>
      <c r="O150" s="32">
        <f t="shared" si="64"/>
        <v>73</v>
      </c>
      <c r="P150" s="35">
        <v>37</v>
      </c>
      <c r="Q150" s="29">
        <v>27</v>
      </c>
      <c r="R150" s="36">
        <f t="shared" si="65"/>
        <v>64</v>
      </c>
      <c r="S150" s="28">
        <v>42</v>
      </c>
      <c r="T150" s="29">
        <v>25</v>
      </c>
      <c r="U150" s="36">
        <f t="shared" si="66"/>
        <v>67</v>
      </c>
      <c r="V150" s="37">
        <v>25</v>
      </c>
    </row>
    <row r="151" spans="1:22" x14ac:dyDescent="0.45">
      <c r="A151" s="37"/>
      <c r="B151" s="15"/>
      <c r="C151" s="44" t="s">
        <v>134</v>
      </c>
      <c r="D151" s="28">
        <v>3</v>
      </c>
      <c r="E151" s="29">
        <v>3</v>
      </c>
      <c r="F151" s="29">
        <v>3</v>
      </c>
      <c r="G151" s="19"/>
      <c r="H151" s="19">
        <f t="shared" si="75"/>
        <v>9</v>
      </c>
      <c r="I151" s="30">
        <v>4</v>
      </c>
      <c r="J151" s="31">
        <f t="shared" si="74"/>
        <v>175</v>
      </c>
      <c r="K151" s="29">
        <f t="shared" si="74"/>
        <v>161</v>
      </c>
      <c r="L151" s="32">
        <f t="shared" si="63"/>
        <v>336</v>
      </c>
      <c r="M151" s="33">
        <v>61</v>
      </c>
      <c r="N151" s="34">
        <v>48</v>
      </c>
      <c r="O151" s="32">
        <f t="shared" si="64"/>
        <v>109</v>
      </c>
      <c r="P151" s="35">
        <v>58</v>
      </c>
      <c r="Q151" s="29">
        <v>54</v>
      </c>
      <c r="R151" s="36">
        <f t="shared" si="65"/>
        <v>112</v>
      </c>
      <c r="S151" s="28">
        <v>56</v>
      </c>
      <c r="T151" s="29">
        <v>59</v>
      </c>
      <c r="U151" s="36">
        <f t="shared" si="66"/>
        <v>115</v>
      </c>
      <c r="V151" s="37">
        <v>23</v>
      </c>
    </row>
    <row r="152" spans="1:22" x14ac:dyDescent="0.45">
      <c r="A152" s="37"/>
      <c r="B152" s="15"/>
      <c r="C152" s="38" t="s">
        <v>25</v>
      </c>
      <c r="D152" s="39">
        <f>SUM(D145:D151)</f>
        <v>21</v>
      </c>
      <c r="E152" s="29">
        <f t="shared" ref="E152:F152" si="76">SUM(E145:E151)</f>
        <v>22</v>
      </c>
      <c r="F152" s="35">
        <f t="shared" si="76"/>
        <v>23</v>
      </c>
      <c r="G152" s="19"/>
      <c r="H152" s="19">
        <f t="shared" si="75"/>
        <v>66</v>
      </c>
      <c r="I152" s="30">
        <f>SUM(I145:I151)</f>
        <v>36</v>
      </c>
      <c r="J152" s="31">
        <f>SUM(J145:J151)</f>
        <v>1279</v>
      </c>
      <c r="K152" s="29">
        <f>SUM(K145:K151)</f>
        <v>1179</v>
      </c>
      <c r="L152" s="32">
        <f t="shared" si="63"/>
        <v>2458</v>
      </c>
      <c r="M152" s="33">
        <f>SUM(M145:M151)</f>
        <v>430</v>
      </c>
      <c r="N152" s="34">
        <f>SUM(N145:N151)</f>
        <v>375</v>
      </c>
      <c r="O152" s="32">
        <f t="shared" si="64"/>
        <v>805</v>
      </c>
      <c r="P152" s="35">
        <f>SUM(P145:P151)</f>
        <v>424</v>
      </c>
      <c r="Q152" s="29">
        <f>SUM(Q145:Q151)</f>
        <v>385</v>
      </c>
      <c r="R152" s="36">
        <f t="shared" si="65"/>
        <v>809</v>
      </c>
      <c r="S152" s="35">
        <f>SUM(S145:S151)</f>
        <v>425</v>
      </c>
      <c r="T152" s="29">
        <f>SUM(T145:T151)</f>
        <v>419</v>
      </c>
      <c r="U152" s="36">
        <f t="shared" si="66"/>
        <v>844</v>
      </c>
      <c r="V152" s="43">
        <f>SUM(V145:V151)</f>
        <v>207</v>
      </c>
    </row>
    <row r="153" spans="1:22" x14ac:dyDescent="0.45">
      <c r="A153" s="37"/>
      <c r="B153" s="15"/>
      <c r="C153" s="38" t="s">
        <v>19</v>
      </c>
      <c r="D153" s="28"/>
      <c r="E153" s="29"/>
      <c r="F153" s="29"/>
      <c r="G153" s="19"/>
      <c r="H153" s="19"/>
      <c r="I153" s="30"/>
      <c r="J153" s="31"/>
      <c r="K153" s="29"/>
      <c r="L153" s="32"/>
      <c r="M153" s="33"/>
      <c r="N153" s="34"/>
      <c r="O153" s="32"/>
      <c r="P153" s="35"/>
      <c r="Q153" s="29"/>
      <c r="R153" s="36"/>
      <c r="S153" s="28"/>
      <c r="T153" s="29"/>
      <c r="U153" s="36"/>
      <c r="V153" s="37"/>
    </row>
    <row r="154" spans="1:22" x14ac:dyDescent="0.45">
      <c r="A154" s="37" t="s">
        <v>135</v>
      </c>
      <c r="B154" s="15"/>
      <c r="C154" s="44" t="s">
        <v>136</v>
      </c>
      <c r="D154" s="28">
        <v>5</v>
      </c>
      <c r="E154" s="29">
        <v>5</v>
      </c>
      <c r="F154" s="29">
        <v>5</v>
      </c>
      <c r="G154" s="19"/>
      <c r="H154" s="19">
        <f>SUM(D154:F154)</f>
        <v>15</v>
      </c>
      <c r="I154" s="30">
        <v>7</v>
      </c>
      <c r="J154" s="31">
        <f t="shared" ref="J154:K161" si="77">SUM(M154,P154,S154)</f>
        <v>278</v>
      </c>
      <c r="K154" s="29">
        <f t="shared" si="77"/>
        <v>296</v>
      </c>
      <c r="L154" s="32">
        <f t="shared" si="63"/>
        <v>574</v>
      </c>
      <c r="M154" s="33">
        <v>95</v>
      </c>
      <c r="N154" s="34">
        <v>96</v>
      </c>
      <c r="O154" s="32">
        <f t="shared" si="64"/>
        <v>191</v>
      </c>
      <c r="P154" s="35">
        <v>96</v>
      </c>
      <c r="Q154" s="29">
        <v>105</v>
      </c>
      <c r="R154" s="36">
        <f t="shared" si="65"/>
        <v>201</v>
      </c>
      <c r="S154" s="28">
        <v>87</v>
      </c>
      <c r="T154" s="29">
        <v>95</v>
      </c>
      <c r="U154" s="36">
        <f t="shared" si="66"/>
        <v>182</v>
      </c>
      <c r="V154" s="37">
        <v>47</v>
      </c>
    </row>
    <row r="155" spans="1:22" x14ac:dyDescent="0.45">
      <c r="A155" s="37"/>
      <c r="B155" s="15"/>
      <c r="C155" s="44" t="s">
        <v>137</v>
      </c>
      <c r="D155" s="28">
        <v>4</v>
      </c>
      <c r="E155" s="29">
        <v>3</v>
      </c>
      <c r="F155" s="29">
        <v>4</v>
      </c>
      <c r="G155" s="19"/>
      <c r="H155" s="19">
        <f t="shared" ref="H155:H162" si="78">SUM(D155:F155)</f>
        <v>11</v>
      </c>
      <c r="I155" s="30">
        <v>4</v>
      </c>
      <c r="J155" s="31">
        <f t="shared" si="77"/>
        <v>188</v>
      </c>
      <c r="K155" s="29">
        <f t="shared" si="77"/>
        <v>194</v>
      </c>
      <c r="L155" s="32">
        <f t="shared" si="63"/>
        <v>382</v>
      </c>
      <c r="M155" s="33">
        <v>67</v>
      </c>
      <c r="N155" s="34">
        <v>65</v>
      </c>
      <c r="O155" s="32">
        <f t="shared" si="64"/>
        <v>132</v>
      </c>
      <c r="P155" s="35">
        <v>57</v>
      </c>
      <c r="Q155" s="29">
        <v>67</v>
      </c>
      <c r="R155" s="36">
        <f t="shared" si="65"/>
        <v>124</v>
      </c>
      <c r="S155" s="28">
        <v>64</v>
      </c>
      <c r="T155" s="29">
        <v>62</v>
      </c>
      <c r="U155" s="36">
        <f t="shared" si="66"/>
        <v>126</v>
      </c>
      <c r="V155" s="37">
        <v>21</v>
      </c>
    </row>
    <row r="156" spans="1:22" x14ac:dyDescent="0.45">
      <c r="A156" s="37"/>
      <c r="B156" s="15"/>
      <c r="C156" s="44" t="s">
        <v>138</v>
      </c>
      <c r="D156" s="28">
        <v>3</v>
      </c>
      <c r="E156" s="29">
        <v>3</v>
      </c>
      <c r="F156" s="29">
        <v>3</v>
      </c>
      <c r="G156" s="19"/>
      <c r="H156" s="19">
        <f t="shared" si="78"/>
        <v>9</v>
      </c>
      <c r="I156" s="30">
        <v>5</v>
      </c>
      <c r="J156" s="31">
        <f t="shared" si="77"/>
        <v>161</v>
      </c>
      <c r="K156" s="29">
        <f t="shared" si="77"/>
        <v>167</v>
      </c>
      <c r="L156" s="32">
        <f t="shared" si="63"/>
        <v>328</v>
      </c>
      <c r="M156" s="33">
        <v>39</v>
      </c>
      <c r="N156" s="34">
        <v>52</v>
      </c>
      <c r="O156" s="32">
        <f t="shared" si="64"/>
        <v>91</v>
      </c>
      <c r="P156" s="35">
        <v>63</v>
      </c>
      <c r="Q156" s="29">
        <v>48</v>
      </c>
      <c r="R156" s="36">
        <f t="shared" si="65"/>
        <v>111</v>
      </c>
      <c r="S156" s="28">
        <v>59</v>
      </c>
      <c r="T156" s="29">
        <v>67</v>
      </c>
      <c r="U156" s="36">
        <f t="shared" si="66"/>
        <v>126</v>
      </c>
      <c r="V156" s="37">
        <v>27</v>
      </c>
    </row>
    <row r="157" spans="1:22" x14ac:dyDescent="0.45">
      <c r="A157" s="37"/>
      <c r="B157" s="15"/>
      <c r="C157" s="44" t="s">
        <v>139</v>
      </c>
      <c r="D157" s="28">
        <v>2</v>
      </c>
      <c r="E157" s="29">
        <v>2</v>
      </c>
      <c r="F157" s="29">
        <v>3</v>
      </c>
      <c r="G157" s="19"/>
      <c r="H157" s="19">
        <f t="shared" si="78"/>
        <v>7</v>
      </c>
      <c r="I157" s="30">
        <v>3</v>
      </c>
      <c r="J157" s="31">
        <f t="shared" si="77"/>
        <v>137</v>
      </c>
      <c r="K157" s="29">
        <f t="shared" si="77"/>
        <v>116</v>
      </c>
      <c r="L157" s="32">
        <f t="shared" si="63"/>
        <v>253</v>
      </c>
      <c r="M157" s="33">
        <v>50</v>
      </c>
      <c r="N157" s="34">
        <v>29</v>
      </c>
      <c r="O157" s="32">
        <f t="shared" si="64"/>
        <v>79</v>
      </c>
      <c r="P157" s="35">
        <v>41</v>
      </c>
      <c r="Q157" s="29">
        <v>39</v>
      </c>
      <c r="R157" s="36">
        <f t="shared" si="65"/>
        <v>80</v>
      </c>
      <c r="S157" s="28">
        <v>46</v>
      </c>
      <c r="T157" s="29">
        <v>48</v>
      </c>
      <c r="U157" s="36">
        <f t="shared" si="66"/>
        <v>94</v>
      </c>
      <c r="V157" s="37">
        <v>15</v>
      </c>
    </row>
    <row r="158" spans="1:22" x14ac:dyDescent="0.45">
      <c r="A158" s="37"/>
      <c r="B158" s="15"/>
      <c r="C158" s="44" t="s">
        <v>140</v>
      </c>
      <c r="D158" s="28">
        <v>4</v>
      </c>
      <c r="E158" s="29">
        <v>4</v>
      </c>
      <c r="F158" s="29">
        <v>4</v>
      </c>
      <c r="G158" s="19"/>
      <c r="H158" s="19">
        <f t="shared" si="78"/>
        <v>12</v>
      </c>
      <c r="I158" s="30">
        <v>4</v>
      </c>
      <c r="J158" s="31">
        <f t="shared" si="77"/>
        <v>217</v>
      </c>
      <c r="K158" s="29">
        <f t="shared" si="77"/>
        <v>222</v>
      </c>
      <c r="L158" s="32">
        <f t="shared" si="63"/>
        <v>439</v>
      </c>
      <c r="M158" s="33">
        <v>66</v>
      </c>
      <c r="N158" s="34">
        <v>77</v>
      </c>
      <c r="O158" s="32">
        <f t="shared" si="64"/>
        <v>143</v>
      </c>
      <c r="P158" s="35">
        <v>72</v>
      </c>
      <c r="Q158" s="29">
        <v>72</v>
      </c>
      <c r="R158" s="36">
        <f t="shared" si="65"/>
        <v>144</v>
      </c>
      <c r="S158" s="28">
        <v>79</v>
      </c>
      <c r="T158" s="29">
        <v>73</v>
      </c>
      <c r="U158" s="36">
        <f t="shared" si="66"/>
        <v>152</v>
      </c>
      <c r="V158" s="37">
        <v>18</v>
      </c>
    </row>
    <row r="159" spans="1:22" x14ac:dyDescent="0.45">
      <c r="A159" s="37"/>
      <c r="B159" s="15"/>
      <c r="C159" s="44" t="s">
        <v>141</v>
      </c>
      <c r="D159" s="28">
        <v>5</v>
      </c>
      <c r="E159" s="29">
        <v>5</v>
      </c>
      <c r="F159" s="29">
        <v>5</v>
      </c>
      <c r="G159" s="19"/>
      <c r="H159" s="19">
        <f t="shared" si="78"/>
        <v>15</v>
      </c>
      <c r="I159" s="30">
        <v>5</v>
      </c>
      <c r="J159" s="31">
        <f t="shared" si="77"/>
        <v>264</v>
      </c>
      <c r="K159" s="29">
        <f t="shared" si="77"/>
        <v>283</v>
      </c>
      <c r="L159" s="32">
        <f t="shared" si="63"/>
        <v>547</v>
      </c>
      <c r="M159" s="33">
        <v>97</v>
      </c>
      <c r="N159" s="34">
        <v>95</v>
      </c>
      <c r="O159" s="32">
        <f t="shared" si="64"/>
        <v>192</v>
      </c>
      <c r="P159" s="35">
        <v>85</v>
      </c>
      <c r="Q159" s="29">
        <v>91</v>
      </c>
      <c r="R159" s="36">
        <f t="shared" si="65"/>
        <v>176</v>
      </c>
      <c r="S159" s="28">
        <v>82</v>
      </c>
      <c r="T159" s="29">
        <v>97</v>
      </c>
      <c r="U159" s="36">
        <f t="shared" si="66"/>
        <v>179</v>
      </c>
      <c r="V159" s="37">
        <v>28</v>
      </c>
    </row>
    <row r="160" spans="1:22" x14ac:dyDescent="0.45">
      <c r="A160" s="37"/>
      <c r="B160" s="15"/>
      <c r="C160" s="44" t="s">
        <v>142</v>
      </c>
      <c r="D160" s="28">
        <v>3</v>
      </c>
      <c r="E160" s="29">
        <v>3</v>
      </c>
      <c r="F160" s="29">
        <v>3</v>
      </c>
      <c r="G160" s="19"/>
      <c r="H160" s="19">
        <f t="shared" si="78"/>
        <v>9</v>
      </c>
      <c r="I160" s="30">
        <v>5</v>
      </c>
      <c r="J160" s="31">
        <f t="shared" si="77"/>
        <v>140</v>
      </c>
      <c r="K160" s="29">
        <f t="shared" si="77"/>
        <v>146</v>
      </c>
      <c r="L160" s="32">
        <f t="shared" si="63"/>
        <v>286</v>
      </c>
      <c r="M160" s="33">
        <v>39</v>
      </c>
      <c r="N160" s="34">
        <v>55</v>
      </c>
      <c r="O160" s="32">
        <f t="shared" si="64"/>
        <v>94</v>
      </c>
      <c r="P160" s="35">
        <v>48</v>
      </c>
      <c r="Q160" s="29">
        <v>44</v>
      </c>
      <c r="R160" s="36">
        <f t="shared" si="65"/>
        <v>92</v>
      </c>
      <c r="S160" s="28">
        <v>53</v>
      </c>
      <c r="T160" s="29">
        <v>47</v>
      </c>
      <c r="U160" s="36">
        <f t="shared" si="66"/>
        <v>100</v>
      </c>
      <c r="V160" s="37">
        <v>27</v>
      </c>
    </row>
    <row r="161" spans="1:22" x14ac:dyDescent="0.45">
      <c r="A161" s="37"/>
      <c r="B161" s="15"/>
      <c r="C161" s="44" t="s">
        <v>143</v>
      </c>
      <c r="D161" s="28">
        <v>3</v>
      </c>
      <c r="E161" s="29">
        <v>2</v>
      </c>
      <c r="F161" s="29">
        <v>3</v>
      </c>
      <c r="G161" s="19"/>
      <c r="H161" s="19">
        <f t="shared" si="78"/>
        <v>8</v>
      </c>
      <c r="I161" s="30">
        <v>6</v>
      </c>
      <c r="J161" s="31">
        <f t="shared" si="77"/>
        <v>123</v>
      </c>
      <c r="K161" s="29">
        <f t="shared" si="77"/>
        <v>142</v>
      </c>
      <c r="L161" s="32">
        <f t="shared" si="63"/>
        <v>265</v>
      </c>
      <c r="M161" s="33">
        <v>41</v>
      </c>
      <c r="N161" s="34">
        <v>47</v>
      </c>
      <c r="O161" s="32">
        <f t="shared" si="64"/>
        <v>88</v>
      </c>
      <c r="P161" s="35">
        <v>40</v>
      </c>
      <c r="Q161" s="29">
        <v>42</v>
      </c>
      <c r="R161" s="36">
        <f t="shared" si="65"/>
        <v>82</v>
      </c>
      <c r="S161" s="35">
        <v>42</v>
      </c>
      <c r="T161" s="29">
        <v>53</v>
      </c>
      <c r="U161" s="36">
        <f t="shared" si="66"/>
        <v>95</v>
      </c>
      <c r="V161" s="37">
        <v>29</v>
      </c>
    </row>
    <row r="162" spans="1:22" x14ac:dyDescent="0.45">
      <c r="A162" s="37"/>
      <c r="B162" s="15"/>
      <c r="C162" s="38" t="s">
        <v>25</v>
      </c>
      <c r="D162" s="39">
        <f>SUM(D154:D161)</f>
        <v>29</v>
      </c>
      <c r="E162" s="40">
        <f t="shared" ref="E162:F162" si="79">SUM(E154:E161)</f>
        <v>27</v>
      </c>
      <c r="F162" s="51">
        <f t="shared" si="79"/>
        <v>30</v>
      </c>
      <c r="G162" s="64"/>
      <c r="H162" s="19">
        <f t="shared" si="78"/>
        <v>86</v>
      </c>
      <c r="I162" s="65">
        <f>SUM(I154:I161)</f>
        <v>39</v>
      </c>
      <c r="J162" s="66">
        <f>SUM(J154:J161)</f>
        <v>1508</v>
      </c>
      <c r="K162" s="29">
        <f>SUM(K154:K161)</f>
        <v>1566</v>
      </c>
      <c r="L162" s="32">
        <f t="shared" si="63"/>
        <v>3074</v>
      </c>
      <c r="M162" s="33">
        <f>SUM(M154:M161)</f>
        <v>494</v>
      </c>
      <c r="N162" s="34">
        <f>SUM(N154:N161)</f>
        <v>516</v>
      </c>
      <c r="O162" s="32">
        <f t="shared" si="64"/>
        <v>1010</v>
      </c>
      <c r="P162" s="53">
        <f>SUM(P154:P161)</f>
        <v>502</v>
      </c>
      <c r="Q162" s="51">
        <f>SUM(Q154:Q161)</f>
        <v>508</v>
      </c>
      <c r="R162" s="54">
        <f t="shared" si="65"/>
        <v>1010</v>
      </c>
      <c r="S162" s="35">
        <f>SUM(S154:S161)</f>
        <v>512</v>
      </c>
      <c r="T162" s="51">
        <f>SUM(T154:T161)</f>
        <v>542</v>
      </c>
      <c r="U162" s="54">
        <f t="shared" si="66"/>
        <v>1054</v>
      </c>
      <c r="V162" s="55">
        <f>SUM(V154:V161)</f>
        <v>212</v>
      </c>
    </row>
    <row r="163" spans="1:22" x14ac:dyDescent="0.45">
      <c r="A163" s="57"/>
      <c r="B163" s="57"/>
      <c r="C163" s="57" t="s">
        <v>59</v>
      </c>
      <c r="D163" s="57"/>
      <c r="E163" s="57"/>
      <c r="H163" s="57"/>
      <c r="K163" s="57"/>
      <c r="L163" s="57"/>
      <c r="M163" s="67"/>
      <c r="N163" s="67"/>
      <c r="O163" s="67"/>
      <c r="P163" s="2"/>
      <c r="Q163" s="2"/>
      <c r="R163" s="2"/>
      <c r="S163" s="57"/>
      <c r="T163" s="2"/>
      <c r="U163" s="2"/>
      <c r="V163" s="2"/>
    </row>
    <row r="164" spans="1:22" x14ac:dyDescent="0.45">
      <c r="A164" s="2" t="s">
        <v>0</v>
      </c>
      <c r="C164" s="56"/>
      <c r="M164" s="3"/>
      <c r="N164" s="3"/>
      <c r="O164" s="3"/>
      <c r="P164" s="2"/>
      <c r="Q164" s="2"/>
      <c r="R164" s="2"/>
      <c r="S164" s="2"/>
      <c r="T164" s="2"/>
      <c r="U164" s="2"/>
      <c r="V164" s="2"/>
    </row>
    <row r="165" spans="1:22" x14ac:dyDescent="0.45">
      <c r="C165" s="56"/>
      <c r="M165" s="3"/>
      <c r="N165" s="3"/>
      <c r="O165" s="3"/>
      <c r="P165" s="2"/>
      <c r="Q165" s="2"/>
      <c r="R165" s="2"/>
      <c r="S165" s="2"/>
      <c r="T165" s="2"/>
      <c r="U165" s="102">
        <v>45778</v>
      </c>
      <c r="V165" s="102"/>
    </row>
    <row r="166" spans="1:22" x14ac:dyDescent="0.45">
      <c r="C166" s="56"/>
      <c r="M166" s="3"/>
      <c r="N166" s="3"/>
      <c r="O166" s="3"/>
      <c r="P166" s="2"/>
      <c r="Q166" s="2"/>
      <c r="R166" s="2"/>
      <c r="S166" s="2"/>
      <c r="T166" s="2"/>
      <c r="U166" s="2"/>
      <c r="V166" s="2"/>
    </row>
    <row r="167" spans="1:22" ht="20.25" customHeight="1" x14ac:dyDescent="0.45">
      <c r="A167" s="103" t="s">
        <v>1</v>
      </c>
      <c r="B167" s="105" t="s">
        <v>2</v>
      </c>
      <c r="C167" s="106"/>
      <c r="D167" s="109" t="s">
        <v>3</v>
      </c>
      <c r="E167" s="110"/>
      <c r="F167" s="110"/>
      <c r="G167" s="111"/>
      <c r="H167" s="111"/>
      <c r="I167" s="112" t="s">
        <v>4</v>
      </c>
      <c r="J167" s="114" t="s">
        <v>5</v>
      </c>
      <c r="K167" s="110"/>
      <c r="L167" s="115"/>
      <c r="M167" s="114" t="s">
        <v>6</v>
      </c>
      <c r="N167" s="110"/>
      <c r="O167" s="115"/>
      <c r="P167" s="116" t="s">
        <v>7</v>
      </c>
      <c r="Q167" s="117"/>
      <c r="R167" s="118"/>
      <c r="S167" s="116" t="s">
        <v>8</v>
      </c>
      <c r="T167" s="117"/>
      <c r="U167" s="118"/>
      <c r="V167" s="119" t="s">
        <v>175</v>
      </c>
    </row>
    <row r="168" spans="1:22" ht="20.25" customHeight="1" x14ac:dyDescent="0.45">
      <c r="A168" s="104"/>
      <c r="B168" s="107"/>
      <c r="C168" s="108"/>
      <c r="D168" s="6" t="s">
        <v>9</v>
      </c>
      <c r="E168" s="7" t="s">
        <v>10</v>
      </c>
      <c r="F168" s="7" t="s">
        <v>11</v>
      </c>
      <c r="G168" s="7"/>
      <c r="H168" s="7" t="s">
        <v>12</v>
      </c>
      <c r="I168" s="113"/>
      <c r="J168" s="8" t="s">
        <v>13</v>
      </c>
      <c r="K168" s="9" t="s">
        <v>14</v>
      </c>
      <c r="L168" s="10" t="s">
        <v>15</v>
      </c>
      <c r="M168" s="11" t="s">
        <v>13</v>
      </c>
      <c r="N168" s="12" t="s">
        <v>14</v>
      </c>
      <c r="O168" s="10" t="s">
        <v>15</v>
      </c>
      <c r="P168" s="8" t="s">
        <v>13</v>
      </c>
      <c r="Q168" s="9" t="s">
        <v>14</v>
      </c>
      <c r="R168" s="13" t="s">
        <v>15</v>
      </c>
      <c r="S168" s="8" t="s">
        <v>13</v>
      </c>
      <c r="T168" s="9" t="s">
        <v>14</v>
      </c>
      <c r="U168" s="13" t="s">
        <v>15</v>
      </c>
      <c r="V168" s="120"/>
    </row>
    <row r="169" spans="1:22" x14ac:dyDescent="0.45">
      <c r="A169" s="48" t="s">
        <v>144</v>
      </c>
      <c r="B169" s="15"/>
      <c r="C169" s="44" t="s">
        <v>145</v>
      </c>
      <c r="D169" s="28">
        <v>5</v>
      </c>
      <c r="E169" s="29">
        <v>6</v>
      </c>
      <c r="F169" s="29">
        <v>5</v>
      </c>
      <c r="G169" s="19"/>
      <c r="H169" s="19">
        <f>SUM(D169:F169)</f>
        <v>16</v>
      </c>
      <c r="I169" s="30">
        <v>6</v>
      </c>
      <c r="J169" s="31">
        <f t="shared" ref="J169:K175" si="80">SUM(M169,P169,S169)</f>
        <v>319</v>
      </c>
      <c r="K169" s="29">
        <f t="shared" si="80"/>
        <v>289</v>
      </c>
      <c r="L169" s="32">
        <f t="shared" si="63"/>
        <v>608</v>
      </c>
      <c r="M169" s="33">
        <v>110</v>
      </c>
      <c r="N169" s="34">
        <v>96</v>
      </c>
      <c r="O169" s="32">
        <f t="shared" si="64"/>
        <v>206</v>
      </c>
      <c r="P169" s="35">
        <v>114</v>
      </c>
      <c r="Q169" s="29">
        <v>105</v>
      </c>
      <c r="R169" s="36">
        <f t="shared" si="65"/>
        <v>219</v>
      </c>
      <c r="S169" s="35">
        <v>95</v>
      </c>
      <c r="T169" s="29">
        <v>88</v>
      </c>
      <c r="U169" s="36">
        <f t="shared" si="66"/>
        <v>183</v>
      </c>
      <c r="V169" s="27">
        <v>36</v>
      </c>
    </row>
    <row r="170" spans="1:22" x14ac:dyDescent="0.45">
      <c r="A170" s="37"/>
      <c r="B170" s="15"/>
      <c r="C170" s="44" t="s">
        <v>144</v>
      </c>
      <c r="D170" s="28">
        <v>4</v>
      </c>
      <c r="E170" s="29">
        <v>5</v>
      </c>
      <c r="F170" s="29">
        <v>5</v>
      </c>
      <c r="G170" s="19"/>
      <c r="H170" s="19">
        <f t="shared" ref="H170:H176" si="81">SUM(D170:F170)</f>
        <v>14</v>
      </c>
      <c r="I170" s="30">
        <v>7</v>
      </c>
      <c r="J170" s="31">
        <f t="shared" si="80"/>
        <v>291</v>
      </c>
      <c r="K170" s="29">
        <f t="shared" si="80"/>
        <v>240</v>
      </c>
      <c r="L170" s="32">
        <f t="shared" si="63"/>
        <v>531</v>
      </c>
      <c r="M170" s="33">
        <v>93</v>
      </c>
      <c r="N170" s="34">
        <v>75</v>
      </c>
      <c r="O170" s="32">
        <f t="shared" si="64"/>
        <v>168</v>
      </c>
      <c r="P170" s="35">
        <v>94</v>
      </c>
      <c r="Q170" s="29">
        <v>86</v>
      </c>
      <c r="R170" s="36">
        <f t="shared" si="65"/>
        <v>180</v>
      </c>
      <c r="S170" s="28">
        <v>104</v>
      </c>
      <c r="T170" s="29">
        <v>79</v>
      </c>
      <c r="U170" s="36">
        <f t="shared" si="66"/>
        <v>183</v>
      </c>
      <c r="V170" s="37">
        <v>40</v>
      </c>
    </row>
    <row r="171" spans="1:22" x14ac:dyDescent="0.45">
      <c r="A171" s="37"/>
      <c r="B171" s="15"/>
      <c r="C171" s="44" t="s">
        <v>146</v>
      </c>
      <c r="D171" s="28">
        <v>5</v>
      </c>
      <c r="E171" s="29">
        <v>5</v>
      </c>
      <c r="F171" s="29">
        <v>5</v>
      </c>
      <c r="G171" s="19"/>
      <c r="H171" s="19">
        <f t="shared" si="81"/>
        <v>15</v>
      </c>
      <c r="I171" s="30">
        <v>7</v>
      </c>
      <c r="J171" s="31">
        <f t="shared" si="80"/>
        <v>296</v>
      </c>
      <c r="K171" s="29">
        <f t="shared" si="80"/>
        <v>289</v>
      </c>
      <c r="L171" s="32">
        <f t="shared" si="63"/>
        <v>585</v>
      </c>
      <c r="M171" s="33">
        <v>104</v>
      </c>
      <c r="N171" s="34">
        <v>95</v>
      </c>
      <c r="O171" s="32">
        <f t="shared" si="64"/>
        <v>199</v>
      </c>
      <c r="P171" s="35">
        <v>93</v>
      </c>
      <c r="Q171" s="29">
        <v>97</v>
      </c>
      <c r="R171" s="36">
        <f t="shared" si="65"/>
        <v>190</v>
      </c>
      <c r="S171" s="28">
        <v>99</v>
      </c>
      <c r="T171" s="29">
        <v>97</v>
      </c>
      <c r="U171" s="36">
        <f t="shared" si="66"/>
        <v>196</v>
      </c>
      <c r="V171" s="37">
        <v>50</v>
      </c>
    </row>
    <row r="172" spans="1:22" x14ac:dyDescent="0.45">
      <c r="A172" s="37"/>
      <c r="B172" s="15"/>
      <c r="C172" s="44" t="s">
        <v>147</v>
      </c>
      <c r="D172" s="28">
        <v>2</v>
      </c>
      <c r="E172" s="29">
        <v>2</v>
      </c>
      <c r="F172" s="29">
        <v>2</v>
      </c>
      <c r="G172" s="19"/>
      <c r="H172" s="19">
        <f t="shared" si="81"/>
        <v>6</v>
      </c>
      <c r="I172" s="30">
        <v>4</v>
      </c>
      <c r="J172" s="31">
        <f t="shared" si="80"/>
        <v>90</v>
      </c>
      <c r="K172" s="29">
        <f t="shared" si="80"/>
        <v>90</v>
      </c>
      <c r="L172" s="32">
        <f t="shared" si="63"/>
        <v>180</v>
      </c>
      <c r="M172" s="33">
        <v>28</v>
      </c>
      <c r="N172" s="34">
        <v>29</v>
      </c>
      <c r="O172" s="32">
        <f t="shared" si="64"/>
        <v>57</v>
      </c>
      <c r="P172" s="35">
        <v>31</v>
      </c>
      <c r="Q172" s="29">
        <v>31</v>
      </c>
      <c r="R172" s="36">
        <f t="shared" si="65"/>
        <v>62</v>
      </c>
      <c r="S172" s="28">
        <v>31</v>
      </c>
      <c r="T172" s="29">
        <v>30</v>
      </c>
      <c r="U172" s="36">
        <f t="shared" si="66"/>
        <v>61</v>
      </c>
      <c r="V172" s="37">
        <v>19</v>
      </c>
    </row>
    <row r="173" spans="1:22" x14ac:dyDescent="0.45">
      <c r="A173" s="37"/>
      <c r="B173" s="15"/>
      <c r="C173" s="44" t="s">
        <v>148</v>
      </c>
      <c r="D173" s="28">
        <v>5</v>
      </c>
      <c r="E173" s="29">
        <v>5</v>
      </c>
      <c r="F173" s="29">
        <v>5</v>
      </c>
      <c r="G173" s="19"/>
      <c r="H173" s="19">
        <f t="shared" si="81"/>
        <v>15</v>
      </c>
      <c r="I173" s="30">
        <v>8</v>
      </c>
      <c r="J173" s="31">
        <f t="shared" si="80"/>
        <v>297</v>
      </c>
      <c r="K173" s="29">
        <f t="shared" si="80"/>
        <v>268</v>
      </c>
      <c r="L173" s="32">
        <f t="shared" si="63"/>
        <v>565</v>
      </c>
      <c r="M173" s="33">
        <v>87</v>
      </c>
      <c r="N173" s="34">
        <v>88</v>
      </c>
      <c r="O173" s="32">
        <f t="shared" si="64"/>
        <v>175</v>
      </c>
      <c r="P173" s="35">
        <v>98</v>
      </c>
      <c r="Q173" s="29">
        <v>80</v>
      </c>
      <c r="R173" s="36">
        <f t="shared" si="65"/>
        <v>178</v>
      </c>
      <c r="S173" s="28">
        <v>112</v>
      </c>
      <c r="T173" s="29">
        <v>100</v>
      </c>
      <c r="U173" s="36">
        <f t="shared" si="66"/>
        <v>212</v>
      </c>
      <c r="V173" s="37">
        <v>43</v>
      </c>
    </row>
    <row r="174" spans="1:22" x14ac:dyDescent="0.45">
      <c r="A174" s="37"/>
      <c r="B174" s="15"/>
      <c r="C174" s="44" t="s">
        <v>149</v>
      </c>
      <c r="D174" s="28">
        <v>1</v>
      </c>
      <c r="E174" s="29">
        <v>1</v>
      </c>
      <c r="F174" s="29">
        <v>1</v>
      </c>
      <c r="G174" s="19"/>
      <c r="H174" s="19">
        <f t="shared" si="81"/>
        <v>3</v>
      </c>
      <c r="I174" s="30">
        <v>4</v>
      </c>
      <c r="J174" s="31">
        <f t="shared" si="80"/>
        <v>38</v>
      </c>
      <c r="K174" s="29">
        <f t="shared" si="80"/>
        <v>39</v>
      </c>
      <c r="L174" s="32">
        <f>SUM(J174:K174)</f>
        <v>77</v>
      </c>
      <c r="M174" s="33">
        <v>11</v>
      </c>
      <c r="N174" s="34">
        <v>10</v>
      </c>
      <c r="O174" s="32">
        <f t="shared" si="64"/>
        <v>21</v>
      </c>
      <c r="P174" s="35">
        <v>17</v>
      </c>
      <c r="Q174" s="29">
        <v>11</v>
      </c>
      <c r="R174" s="36">
        <f t="shared" si="65"/>
        <v>28</v>
      </c>
      <c r="S174" s="28">
        <v>10</v>
      </c>
      <c r="T174" s="29">
        <v>18</v>
      </c>
      <c r="U174" s="36">
        <f t="shared" si="66"/>
        <v>28</v>
      </c>
      <c r="V174" s="37">
        <v>21</v>
      </c>
    </row>
    <row r="175" spans="1:22" x14ac:dyDescent="0.45">
      <c r="A175" s="37"/>
      <c r="B175" s="15"/>
      <c r="C175" s="44" t="s">
        <v>150</v>
      </c>
      <c r="D175" s="28">
        <v>1</v>
      </c>
      <c r="E175" s="29">
        <v>2</v>
      </c>
      <c r="F175" s="29">
        <v>2</v>
      </c>
      <c r="G175" s="19"/>
      <c r="H175" s="19">
        <f t="shared" si="81"/>
        <v>5</v>
      </c>
      <c r="I175" s="30">
        <v>3</v>
      </c>
      <c r="J175" s="31">
        <f t="shared" si="80"/>
        <v>65</v>
      </c>
      <c r="K175" s="29">
        <f t="shared" si="80"/>
        <v>61</v>
      </c>
      <c r="L175" s="32">
        <f t="shared" si="63"/>
        <v>126</v>
      </c>
      <c r="M175" s="33">
        <v>22</v>
      </c>
      <c r="N175" s="34">
        <v>18</v>
      </c>
      <c r="O175" s="32">
        <f t="shared" si="64"/>
        <v>40</v>
      </c>
      <c r="P175" s="35">
        <v>22</v>
      </c>
      <c r="Q175" s="29">
        <v>21</v>
      </c>
      <c r="R175" s="36">
        <f t="shared" si="65"/>
        <v>43</v>
      </c>
      <c r="S175" s="28">
        <v>21</v>
      </c>
      <c r="T175" s="29">
        <v>22</v>
      </c>
      <c r="U175" s="36">
        <f t="shared" si="66"/>
        <v>43</v>
      </c>
      <c r="V175" s="37">
        <v>11</v>
      </c>
    </row>
    <row r="176" spans="1:22" x14ac:dyDescent="0.45">
      <c r="A176" s="37"/>
      <c r="B176" s="15"/>
      <c r="C176" s="38" t="s">
        <v>25</v>
      </c>
      <c r="D176" s="28">
        <f>SUM(D169:D175)</f>
        <v>23</v>
      </c>
      <c r="E176" s="19">
        <f t="shared" ref="E176:F176" si="82">SUM(E169:E175)</f>
        <v>26</v>
      </c>
      <c r="F176" s="29">
        <f t="shared" si="82"/>
        <v>25</v>
      </c>
      <c r="G176" s="19"/>
      <c r="H176" s="19">
        <f t="shared" si="81"/>
        <v>74</v>
      </c>
      <c r="I176" s="30">
        <f>SUM(I169:I175)</f>
        <v>39</v>
      </c>
      <c r="J176" s="31">
        <f>SUM(J169:J175)</f>
        <v>1396</v>
      </c>
      <c r="K176" s="29">
        <f>SUM(K169:K175)</f>
        <v>1276</v>
      </c>
      <c r="L176" s="32">
        <f t="shared" si="63"/>
        <v>2672</v>
      </c>
      <c r="M176" s="33">
        <f>SUM(M169:M175)</f>
        <v>455</v>
      </c>
      <c r="N176" s="34">
        <f>SUM(N169:N175)</f>
        <v>411</v>
      </c>
      <c r="O176" s="32">
        <f t="shared" si="64"/>
        <v>866</v>
      </c>
      <c r="P176" s="35">
        <f>SUM(P169:P175)</f>
        <v>469</v>
      </c>
      <c r="Q176" s="29">
        <f>SUM(Q169:Q175)</f>
        <v>431</v>
      </c>
      <c r="R176" s="36">
        <f t="shared" si="65"/>
        <v>900</v>
      </c>
      <c r="S176" s="35">
        <f>SUM(S169:S175)</f>
        <v>472</v>
      </c>
      <c r="T176" s="29">
        <f>SUM(T169:T175)</f>
        <v>434</v>
      </c>
      <c r="U176" s="36">
        <f t="shared" si="66"/>
        <v>906</v>
      </c>
      <c r="V176" s="43">
        <f>SUM(V169:V175)</f>
        <v>220</v>
      </c>
    </row>
    <row r="177" spans="1:22" x14ac:dyDescent="0.45">
      <c r="A177" s="37"/>
      <c r="B177" s="15"/>
      <c r="C177" s="38" t="s">
        <v>19</v>
      </c>
      <c r="D177" s="28"/>
      <c r="E177" s="29"/>
      <c r="F177" s="29"/>
      <c r="G177" s="19"/>
      <c r="H177" s="19"/>
      <c r="I177" s="30"/>
      <c r="J177" s="31"/>
      <c r="K177" s="29"/>
      <c r="L177" s="32"/>
      <c r="M177" s="33"/>
      <c r="N177" s="34"/>
      <c r="O177" s="32"/>
      <c r="P177" s="35"/>
      <c r="Q177" s="29"/>
      <c r="R177" s="36"/>
      <c r="S177" s="28"/>
      <c r="T177" s="29"/>
      <c r="U177" s="36"/>
      <c r="V177" s="37"/>
    </row>
    <row r="178" spans="1:22" x14ac:dyDescent="0.45">
      <c r="A178" s="37" t="s">
        <v>151</v>
      </c>
      <c r="B178" s="15"/>
      <c r="C178" s="44" t="s">
        <v>152</v>
      </c>
      <c r="D178" s="28">
        <v>4</v>
      </c>
      <c r="E178" s="29">
        <v>4</v>
      </c>
      <c r="F178" s="29">
        <v>4</v>
      </c>
      <c r="G178" s="19"/>
      <c r="H178" s="19">
        <f>SUM(D178:F178)</f>
        <v>12</v>
      </c>
      <c r="I178" s="30">
        <v>5</v>
      </c>
      <c r="J178" s="31">
        <f>SUM(M178,P178,S178)</f>
        <v>219</v>
      </c>
      <c r="K178" s="29">
        <f>SUM(N178,Q178,T178)</f>
        <v>200</v>
      </c>
      <c r="L178" s="32">
        <f t="shared" si="63"/>
        <v>419</v>
      </c>
      <c r="M178" s="33">
        <v>72</v>
      </c>
      <c r="N178" s="34">
        <v>66</v>
      </c>
      <c r="O178" s="32">
        <f t="shared" si="64"/>
        <v>138</v>
      </c>
      <c r="P178" s="35">
        <v>75</v>
      </c>
      <c r="Q178" s="29">
        <v>68</v>
      </c>
      <c r="R178" s="36">
        <f t="shared" si="65"/>
        <v>143</v>
      </c>
      <c r="S178" s="28">
        <v>72</v>
      </c>
      <c r="T178" s="29">
        <v>66</v>
      </c>
      <c r="U178" s="36">
        <f t="shared" si="66"/>
        <v>138</v>
      </c>
      <c r="V178" s="37">
        <v>25</v>
      </c>
    </row>
    <row r="179" spans="1:22" x14ac:dyDescent="0.45">
      <c r="A179" s="37" t="s">
        <v>19</v>
      </c>
      <c r="B179" s="15"/>
      <c r="C179" s="44" t="s">
        <v>153</v>
      </c>
      <c r="D179" s="28">
        <v>3</v>
      </c>
      <c r="E179" s="29">
        <v>4</v>
      </c>
      <c r="F179" s="29">
        <v>4</v>
      </c>
      <c r="G179" s="19"/>
      <c r="H179" s="19">
        <f>SUM(D179:F179)</f>
        <v>11</v>
      </c>
      <c r="I179" s="30">
        <v>4</v>
      </c>
      <c r="J179" s="31">
        <f>SUM(M179,P179,S179)</f>
        <v>209</v>
      </c>
      <c r="K179" s="29">
        <f>SUM(N179,Q179,T179)</f>
        <v>191</v>
      </c>
      <c r="L179" s="32">
        <f t="shared" si="63"/>
        <v>400</v>
      </c>
      <c r="M179" s="33">
        <v>79</v>
      </c>
      <c r="N179" s="34">
        <v>52</v>
      </c>
      <c r="O179" s="32">
        <f t="shared" si="64"/>
        <v>131</v>
      </c>
      <c r="P179" s="35">
        <v>60</v>
      </c>
      <c r="Q179" s="29">
        <v>75</v>
      </c>
      <c r="R179" s="36">
        <f t="shared" si="65"/>
        <v>135</v>
      </c>
      <c r="S179" s="28">
        <v>70</v>
      </c>
      <c r="T179" s="29">
        <v>64</v>
      </c>
      <c r="U179" s="36">
        <f t="shared" si="66"/>
        <v>134</v>
      </c>
      <c r="V179" s="37">
        <v>26</v>
      </c>
    </row>
    <row r="180" spans="1:22" x14ac:dyDescent="0.45">
      <c r="A180" s="37"/>
      <c r="B180" s="15"/>
      <c r="C180" s="44" t="s">
        <v>154</v>
      </c>
      <c r="D180" s="28">
        <v>2</v>
      </c>
      <c r="E180" s="29">
        <v>3</v>
      </c>
      <c r="F180" s="29">
        <v>2</v>
      </c>
      <c r="G180" s="40"/>
      <c r="H180" s="19">
        <f>SUM(D180:F180)</f>
        <v>7</v>
      </c>
      <c r="I180" s="30">
        <v>4</v>
      </c>
      <c r="J180" s="31">
        <f t="shared" ref="J180:K188" si="83">SUM(M180,P180,S180)</f>
        <v>142</v>
      </c>
      <c r="K180" s="29">
        <f t="shared" si="83"/>
        <v>123</v>
      </c>
      <c r="L180" s="32">
        <f t="shared" si="63"/>
        <v>265</v>
      </c>
      <c r="M180" s="68">
        <v>43</v>
      </c>
      <c r="N180" s="34">
        <v>42</v>
      </c>
      <c r="O180" s="32">
        <f t="shared" si="64"/>
        <v>85</v>
      </c>
      <c r="P180" s="28">
        <v>49</v>
      </c>
      <c r="Q180" s="29">
        <v>42</v>
      </c>
      <c r="R180" s="36">
        <f t="shared" si="65"/>
        <v>91</v>
      </c>
      <c r="S180" s="28">
        <v>50</v>
      </c>
      <c r="T180" s="29">
        <v>39</v>
      </c>
      <c r="U180" s="36">
        <f t="shared" si="66"/>
        <v>89</v>
      </c>
      <c r="V180" s="37">
        <v>25</v>
      </c>
    </row>
    <row r="181" spans="1:22" x14ac:dyDescent="0.45">
      <c r="A181" s="37"/>
      <c r="B181" s="15"/>
      <c r="C181" s="44" t="s">
        <v>155</v>
      </c>
      <c r="D181" s="28">
        <v>2</v>
      </c>
      <c r="E181" s="29">
        <v>2</v>
      </c>
      <c r="F181" s="29">
        <v>3</v>
      </c>
      <c r="G181" s="19"/>
      <c r="H181" s="19">
        <f t="shared" ref="H181:H189" si="84">SUM(D181:F181)</f>
        <v>7</v>
      </c>
      <c r="I181" s="30">
        <v>5</v>
      </c>
      <c r="J181" s="31">
        <f t="shared" si="83"/>
        <v>142</v>
      </c>
      <c r="K181" s="29">
        <f t="shared" si="83"/>
        <v>122</v>
      </c>
      <c r="L181" s="32">
        <f t="shared" si="63"/>
        <v>264</v>
      </c>
      <c r="M181" s="33">
        <v>40</v>
      </c>
      <c r="N181" s="34">
        <v>40</v>
      </c>
      <c r="O181" s="32">
        <f t="shared" si="64"/>
        <v>80</v>
      </c>
      <c r="P181" s="35">
        <v>50</v>
      </c>
      <c r="Q181" s="29">
        <v>32</v>
      </c>
      <c r="R181" s="36">
        <f t="shared" si="65"/>
        <v>82</v>
      </c>
      <c r="S181" s="28">
        <v>52</v>
      </c>
      <c r="T181" s="29">
        <v>50</v>
      </c>
      <c r="U181" s="36">
        <f t="shared" si="66"/>
        <v>102</v>
      </c>
      <c r="V181" s="37">
        <v>27</v>
      </c>
    </row>
    <row r="182" spans="1:22" x14ac:dyDescent="0.45">
      <c r="A182" s="37"/>
      <c r="B182" s="15"/>
      <c r="C182" s="44" t="s">
        <v>156</v>
      </c>
      <c r="D182" s="28">
        <v>4</v>
      </c>
      <c r="E182" s="29">
        <v>3</v>
      </c>
      <c r="F182" s="29">
        <v>3</v>
      </c>
      <c r="G182" s="19"/>
      <c r="H182" s="19">
        <f t="shared" si="84"/>
        <v>10</v>
      </c>
      <c r="I182" s="30">
        <v>5</v>
      </c>
      <c r="J182" s="31">
        <f t="shared" si="83"/>
        <v>195</v>
      </c>
      <c r="K182" s="29">
        <f t="shared" si="83"/>
        <v>181</v>
      </c>
      <c r="L182" s="32">
        <f t="shared" si="63"/>
        <v>376</v>
      </c>
      <c r="M182" s="33">
        <v>62</v>
      </c>
      <c r="N182" s="34">
        <v>71</v>
      </c>
      <c r="O182" s="32">
        <f t="shared" si="64"/>
        <v>133</v>
      </c>
      <c r="P182" s="35">
        <v>66</v>
      </c>
      <c r="Q182" s="29">
        <v>62</v>
      </c>
      <c r="R182" s="36">
        <f t="shared" si="65"/>
        <v>128</v>
      </c>
      <c r="S182" s="28">
        <v>67</v>
      </c>
      <c r="T182" s="29">
        <v>48</v>
      </c>
      <c r="U182" s="36">
        <f t="shared" si="66"/>
        <v>115</v>
      </c>
      <c r="V182" s="37">
        <v>22</v>
      </c>
    </row>
    <row r="183" spans="1:22" x14ac:dyDescent="0.45">
      <c r="A183" s="37"/>
      <c r="B183" s="15"/>
      <c r="C183" s="44" t="s">
        <v>157</v>
      </c>
      <c r="D183" s="28">
        <v>5</v>
      </c>
      <c r="E183" s="29">
        <v>5</v>
      </c>
      <c r="F183" s="29">
        <v>6</v>
      </c>
      <c r="G183" s="19"/>
      <c r="H183" s="19">
        <f t="shared" si="84"/>
        <v>16</v>
      </c>
      <c r="I183" s="30">
        <v>6</v>
      </c>
      <c r="J183" s="31">
        <f t="shared" si="83"/>
        <v>298</v>
      </c>
      <c r="K183" s="29">
        <f t="shared" si="83"/>
        <v>301</v>
      </c>
      <c r="L183" s="32">
        <f t="shared" si="63"/>
        <v>599</v>
      </c>
      <c r="M183" s="33">
        <v>80</v>
      </c>
      <c r="N183" s="34">
        <v>88</v>
      </c>
      <c r="O183" s="32">
        <f t="shared" si="64"/>
        <v>168</v>
      </c>
      <c r="P183" s="35">
        <v>95</v>
      </c>
      <c r="Q183" s="29">
        <v>89</v>
      </c>
      <c r="R183" s="36">
        <f>SUM(P183:Q183)</f>
        <v>184</v>
      </c>
      <c r="S183" s="28">
        <v>123</v>
      </c>
      <c r="T183" s="29">
        <v>124</v>
      </c>
      <c r="U183" s="36">
        <f>SUM(S183:T183)</f>
        <v>247</v>
      </c>
      <c r="V183" s="37">
        <v>36</v>
      </c>
    </row>
    <row r="184" spans="1:22" x14ac:dyDescent="0.45">
      <c r="A184" s="37"/>
      <c r="B184" s="15"/>
      <c r="C184" s="44" t="s">
        <v>158</v>
      </c>
      <c r="D184" s="28">
        <v>4</v>
      </c>
      <c r="E184" s="29">
        <v>5</v>
      </c>
      <c r="F184" s="29">
        <v>4</v>
      </c>
      <c r="G184" s="19"/>
      <c r="H184" s="19">
        <f t="shared" si="84"/>
        <v>13</v>
      </c>
      <c r="I184" s="30">
        <v>8</v>
      </c>
      <c r="J184" s="31">
        <f t="shared" si="83"/>
        <v>226</v>
      </c>
      <c r="K184" s="29">
        <f t="shared" si="83"/>
        <v>261</v>
      </c>
      <c r="L184" s="32">
        <f t="shared" si="63"/>
        <v>487</v>
      </c>
      <c r="M184" s="33">
        <v>56</v>
      </c>
      <c r="N184" s="34">
        <v>96</v>
      </c>
      <c r="O184" s="32">
        <f t="shared" si="64"/>
        <v>152</v>
      </c>
      <c r="P184" s="35">
        <v>94</v>
      </c>
      <c r="Q184" s="29">
        <v>83</v>
      </c>
      <c r="R184" s="36">
        <f t="shared" si="65"/>
        <v>177</v>
      </c>
      <c r="S184" s="28">
        <v>76</v>
      </c>
      <c r="T184" s="29">
        <v>82</v>
      </c>
      <c r="U184" s="36">
        <f t="shared" si="66"/>
        <v>158</v>
      </c>
      <c r="V184" s="37">
        <v>47</v>
      </c>
    </row>
    <row r="185" spans="1:22" x14ac:dyDescent="0.45">
      <c r="A185" s="37"/>
      <c r="B185" s="15"/>
      <c r="C185" s="44" t="s">
        <v>159</v>
      </c>
      <c r="D185" s="28">
        <v>1</v>
      </c>
      <c r="E185" s="29">
        <v>1</v>
      </c>
      <c r="F185" s="29">
        <v>1</v>
      </c>
      <c r="G185" s="19"/>
      <c r="H185" s="19">
        <f t="shared" si="84"/>
        <v>3</v>
      </c>
      <c r="I185" s="30">
        <v>3</v>
      </c>
      <c r="J185" s="31">
        <f t="shared" si="83"/>
        <v>32</v>
      </c>
      <c r="K185" s="29">
        <f t="shared" si="83"/>
        <v>42</v>
      </c>
      <c r="L185" s="32">
        <f t="shared" si="63"/>
        <v>74</v>
      </c>
      <c r="M185" s="33">
        <v>15</v>
      </c>
      <c r="N185" s="34">
        <v>16</v>
      </c>
      <c r="O185" s="32">
        <f t="shared" si="64"/>
        <v>31</v>
      </c>
      <c r="P185" s="35">
        <v>12</v>
      </c>
      <c r="Q185" s="29">
        <v>17</v>
      </c>
      <c r="R185" s="36">
        <f t="shared" si="65"/>
        <v>29</v>
      </c>
      <c r="S185" s="28">
        <v>5</v>
      </c>
      <c r="T185" s="29">
        <v>9</v>
      </c>
      <c r="U185" s="36">
        <f t="shared" si="66"/>
        <v>14</v>
      </c>
      <c r="V185" s="37">
        <v>17</v>
      </c>
    </row>
    <row r="186" spans="1:22" x14ac:dyDescent="0.45">
      <c r="A186" s="37"/>
      <c r="B186" s="15"/>
      <c r="C186" s="44" t="s">
        <v>160</v>
      </c>
      <c r="D186" s="28">
        <v>2</v>
      </c>
      <c r="E186" s="29">
        <v>3</v>
      </c>
      <c r="F186" s="29">
        <v>3</v>
      </c>
      <c r="G186" s="19"/>
      <c r="H186" s="19">
        <f t="shared" si="84"/>
        <v>8</v>
      </c>
      <c r="I186" s="30">
        <v>6</v>
      </c>
      <c r="J186" s="31">
        <f t="shared" si="83"/>
        <v>174</v>
      </c>
      <c r="K186" s="29">
        <f t="shared" si="83"/>
        <v>146</v>
      </c>
      <c r="L186" s="32">
        <f t="shared" si="63"/>
        <v>320</v>
      </c>
      <c r="M186" s="33">
        <v>40</v>
      </c>
      <c r="N186" s="34">
        <v>48</v>
      </c>
      <c r="O186" s="32">
        <f t="shared" si="64"/>
        <v>88</v>
      </c>
      <c r="P186" s="35">
        <v>67</v>
      </c>
      <c r="Q186" s="29">
        <v>55</v>
      </c>
      <c r="R186" s="36">
        <f t="shared" si="65"/>
        <v>122</v>
      </c>
      <c r="S186" s="28">
        <v>67</v>
      </c>
      <c r="T186" s="29">
        <v>43</v>
      </c>
      <c r="U186" s="36">
        <f t="shared" si="66"/>
        <v>110</v>
      </c>
      <c r="V186" s="37">
        <v>35</v>
      </c>
    </row>
    <row r="187" spans="1:22" x14ac:dyDescent="0.45">
      <c r="A187" s="37"/>
      <c r="B187" s="15"/>
      <c r="C187" s="44" t="s">
        <v>161</v>
      </c>
      <c r="D187" s="28">
        <v>3</v>
      </c>
      <c r="E187" s="29">
        <v>3</v>
      </c>
      <c r="F187" s="29">
        <v>4</v>
      </c>
      <c r="G187" s="19"/>
      <c r="H187" s="19">
        <f t="shared" si="84"/>
        <v>10</v>
      </c>
      <c r="I187" s="30">
        <v>5</v>
      </c>
      <c r="J187" s="31">
        <f t="shared" si="83"/>
        <v>178</v>
      </c>
      <c r="K187" s="29">
        <f t="shared" si="83"/>
        <v>184</v>
      </c>
      <c r="L187" s="32">
        <f t="shared" ref="L187:L202" si="85">SUM(J187:K187)</f>
        <v>362</v>
      </c>
      <c r="M187" s="33">
        <v>47</v>
      </c>
      <c r="N187" s="34">
        <v>61</v>
      </c>
      <c r="O187" s="32">
        <f t="shared" ref="O187:O202" si="86">SUM(M187:N187)</f>
        <v>108</v>
      </c>
      <c r="P187" s="35">
        <v>60</v>
      </c>
      <c r="Q187" s="29">
        <v>66</v>
      </c>
      <c r="R187" s="36">
        <f t="shared" ref="R187:R202" si="87">SUM(P187:Q187)</f>
        <v>126</v>
      </c>
      <c r="S187" s="28">
        <v>71</v>
      </c>
      <c r="T187" s="29">
        <v>57</v>
      </c>
      <c r="U187" s="36">
        <f t="shared" ref="U187:U202" si="88">SUM(S187:T187)</f>
        <v>128</v>
      </c>
      <c r="V187" s="37">
        <v>31</v>
      </c>
    </row>
    <row r="188" spans="1:22" x14ac:dyDescent="0.45">
      <c r="A188" s="37"/>
      <c r="B188" s="15"/>
      <c r="C188" s="44" t="s">
        <v>162</v>
      </c>
      <c r="D188" s="28">
        <v>4</v>
      </c>
      <c r="E188" s="29">
        <v>3</v>
      </c>
      <c r="F188" s="29">
        <v>3</v>
      </c>
      <c r="G188" s="19"/>
      <c r="H188" s="19">
        <f t="shared" si="84"/>
        <v>10</v>
      </c>
      <c r="I188" s="30">
        <v>3</v>
      </c>
      <c r="J188" s="31">
        <f t="shared" si="83"/>
        <v>171</v>
      </c>
      <c r="K188" s="29">
        <f t="shared" si="83"/>
        <v>185</v>
      </c>
      <c r="L188" s="32">
        <f t="shared" si="85"/>
        <v>356</v>
      </c>
      <c r="M188" s="33">
        <v>57</v>
      </c>
      <c r="N188" s="34">
        <v>69</v>
      </c>
      <c r="O188" s="32">
        <f t="shared" si="86"/>
        <v>126</v>
      </c>
      <c r="P188" s="35">
        <v>67</v>
      </c>
      <c r="Q188" s="29">
        <v>56</v>
      </c>
      <c r="R188" s="36">
        <f t="shared" si="87"/>
        <v>123</v>
      </c>
      <c r="S188" s="28">
        <v>47</v>
      </c>
      <c r="T188" s="29">
        <v>60</v>
      </c>
      <c r="U188" s="36">
        <f t="shared" si="88"/>
        <v>107</v>
      </c>
      <c r="V188" s="37">
        <v>18</v>
      </c>
    </row>
    <row r="189" spans="1:22" x14ac:dyDescent="0.45">
      <c r="A189" s="37"/>
      <c r="B189" s="15"/>
      <c r="C189" s="38" t="s">
        <v>25</v>
      </c>
      <c r="D189" s="39">
        <f>SUM(D178:D179,D180:D188)</f>
        <v>34</v>
      </c>
      <c r="E189" s="40">
        <f>SUM(E178:E179,E180:E188)</f>
        <v>36</v>
      </c>
      <c r="F189" s="29">
        <f>SUM(F178:F179,F180:F188)</f>
        <v>37</v>
      </c>
      <c r="G189" s="19"/>
      <c r="H189" s="19">
        <f t="shared" si="84"/>
        <v>107</v>
      </c>
      <c r="I189" s="30">
        <f>SUM(I178:I179,I180:I188)</f>
        <v>54</v>
      </c>
      <c r="J189" s="31">
        <f>SUM(J178:J179,J180:J188)</f>
        <v>1986</v>
      </c>
      <c r="K189" s="29">
        <f>SUM(K178:K179,K180:K188)</f>
        <v>1936</v>
      </c>
      <c r="L189" s="32">
        <f t="shared" si="85"/>
        <v>3922</v>
      </c>
      <c r="M189" s="33">
        <f>SUM(M178:M179,M180:M188)</f>
        <v>591</v>
      </c>
      <c r="N189" s="34">
        <f>SUM(N178:N179,N180:N188)</f>
        <v>649</v>
      </c>
      <c r="O189" s="32">
        <f t="shared" si="86"/>
        <v>1240</v>
      </c>
      <c r="P189" s="35">
        <f>SUM(P178:P179,P180:P188)</f>
        <v>695</v>
      </c>
      <c r="Q189" s="29">
        <f>SUM(Q178:Q179,Q180:Q188)</f>
        <v>645</v>
      </c>
      <c r="R189" s="36">
        <f t="shared" si="87"/>
        <v>1340</v>
      </c>
      <c r="S189" s="35">
        <f>SUM(S178:S179,S180:S188)</f>
        <v>700</v>
      </c>
      <c r="T189" s="29">
        <f>SUM(T178:T179,T180:T188)</f>
        <v>642</v>
      </c>
      <c r="U189" s="36">
        <f t="shared" si="88"/>
        <v>1342</v>
      </c>
      <c r="V189" s="43">
        <f>SUM(V178:V179,V180:V188)</f>
        <v>309</v>
      </c>
    </row>
    <row r="190" spans="1:22" x14ac:dyDescent="0.45">
      <c r="A190" s="37"/>
      <c r="B190" s="15"/>
      <c r="C190" s="38" t="s">
        <v>19</v>
      </c>
      <c r="D190" s="28"/>
      <c r="E190" s="29"/>
      <c r="F190" s="29"/>
      <c r="G190" s="19"/>
      <c r="H190" s="19"/>
      <c r="I190" s="30"/>
      <c r="J190" s="31"/>
      <c r="K190" s="29"/>
      <c r="L190" s="32"/>
      <c r="M190" s="33"/>
      <c r="N190" s="34"/>
      <c r="O190" s="32"/>
      <c r="P190" s="35"/>
      <c r="Q190" s="29"/>
      <c r="R190" s="36"/>
      <c r="S190" s="28"/>
      <c r="T190" s="29"/>
      <c r="U190" s="36"/>
      <c r="V190" s="37"/>
    </row>
    <row r="191" spans="1:22" x14ac:dyDescent="0.45">
      <c r="A191" s="37" t="s">
        <v>163</v>
      </c>
      <c r="B191" s="15"/>
      <c r="C191" s="44" t="s">
        <v>164</v>
      </c>
      <c r="D191" s="28">
        <v>3</v>
      </c>
      <c r="E191" s="29">
        <v>2</v>
      </c>
      <c r="F191" s="29">
        <v>2</v>
      </c>
      <c r="G191" s="19"/>
      <c r="H191" s="19">
        <f>SUM(D191:F191)</f>
        <v>7</v>
      </c>
      <c r="I191" s="30">
        <v>3</v>
      </c>
      <c r="J191" s="31">
        <f t="shared" ref="J191:K196" si="89">SUM(M191,P191,S191)</f>
        <v>126</v>
      </c>
      <c r="K191" s="29">
        <f t="shared" si="89"/>
        <v>115</v>
      </c>
      <c r="L191" s="32">
        <f t="shared" si="85"/>
        <v>241</v>
      </c>
      <c r="M191" s="33">
        <v>44</v>
      </c>
      <c r="N191" s="34">
        <v>44</v>
      </c>
      <c r="O191" s="32">
        <f t="shared" si="86"/>
        <v>88</v>
      </c>
      <c r="P191" s="35">
        <v>38</v>
      </c>
      <c r="Q191" s="29">
        <v>31</v>
      </c>
      <c r="R191" s="36">
        <f t="shared" si="87"/>
        <v>69</v>
      </c>
      <c r="S191" s="28">
        <v>44</v>
      </c>
      <c r="T191" s="29">
        <v>40</v>
      </c>
      <c r="U191" s="36">
        <f t="shared" si="88"/>
        <v>84</v>
      </c>
      <c r="V191" s="37">
        <v>16</v>
      </c>
    </row>
    <row r="192" spans="1:22" x14ac:dyDescent="0.45">
      <c r="A192" s="37"/>
      <c r="B192" s="15"/>
      <c r="C192" s="44" t="s">
        <v>165</v>
      </c>
      <c r="D192" s="28">
        <v>2</v>
      </c>
      <c r="E192" s="29">
        <v>2</v>
      </c>
      <c r="F192" s="29">
        <v>2</v>
      </c>
      <c r="G192" s="19"/>
      <c r="H192" s="19">
        <f t="shared" ref="H192:H197" si="90">SUM(D192:F192)</f>
        <v>6</v>
      </c>
      <c r="I192" s="30">
        <v>3</v>
      </c>
      <c r="J192" s="31">
        <f t="shared" si="89"/>
        <v>84</v>
      </c>
      <c r="K192" s="29">
        <f t="shared" si="89"/>
        <v>63</v>
      </c>
      <c r="L192" s="32">
        <f t="shared" si="85"/>
        <v>147</v>
      </c>
      <c r="M192" s="33">
        <v>27</v>
      </c>
      <c r="N192" s="34">
        <v>21</v>
      </c>
      <c r="O192" s="32">
        <f t="shared" si="86"/>
        <v>48</v>
      </c>
      <c r="P192" s="35">
        <v>32</v>
      </c>
      <c r="Q192" s="29">
        <v>14</v>
      </c>
      <c r="R192" s="36">
        <f t="shared" si="87"/>
        <v>46</v>
      </c>
      <c r="S192" s="28">
        <v>25</v>
      </c>
      <c r="T192" s="29">
        <v>28</v>
      </c>
      <c r="U192" s="36">
        <f t="shared" si="88"/>
        <v>53</v>
      </c>
      <c r="V192" s="37">
        <v>20</v>
      </c>
    </row>
    <row r="193" spans="1:22" x14ac:dyDescent="0.45">
      <c r="A193" s="37"/>
      <c r="B193" s="15"/>
      <c r="C193" s="44" t="s">
        <v>166</v>
      </c>
      <c r="D193" s="28">
        <v>3</v>
      </c>
      <c r="E193" s="29">
        <v>4</v>
      </c>
      <c r="F193" s="29">
        <v>4</v>
      </c>
      <c r="G193" s="19"/>
      <c r="H193" s="19">
        <f t="shared" si="90"/>
        <v>11</v>
      </c>
      <c r="I193" s="30">
        <v>4</v>
      </c>
      <c r="J193" s="31">
        <f t="shared" si="89"/>
        <v>200</v>
      </c>
      <c r="K193" s="29">
        <f t="shared" si="89"/>
        <v>168</v>
      </c>
      <c r="L193" s="32">
        <f t="shared" si="85"/>
        <v>368</v>
      </c>
      <c r="M193" s="33">
        <v>56</v>
      </c>
      <c r="N193" s="34">
        <v>49</v>
      </c>
      <c r="O193" s="32">
        <f t="shared" si="86"/>
        <v>105</v>
      </c>
      <c r="P193" s="35">
        <v>68</v>
      </c>
      <c r="Q193" s="29">
        <v>60</v>
      </c>
      <c r="R193" s="36">
        <f t="shared" si="87"/>
        <v>128</v>
      </c>
      <c r="S193" s="28">
        <v>76</v>
      </c>
      <c r="T193" s="29">
        <v>59</v>
      </c>
      <c r="U193" s="36">
        <f t="shared" si="88"/>
        <v>135</v>
      </c>
      <c r="V193" s="37">
        <v>26</v>
      </c>
    </row>
    <row r="194" spans="1:22" x14ac:dyDescent="0.45">
      <c r="A194" s="37"/>
      <c r="B194" s="15"/>
      <c r="C194" s="44" t="s">
        <v>167</v>
      </c>
      <c r="D194" s="28">
        <v>1</v>
      </c>
      <c r="E194" s="29">
        <v>1</v>
      </c>
      <c r="F194" s="29">
        <v>2</v>
      </c>
      <c r="G194" s="19"/>
      <c r="H194" s="19">
        <f t="shared" si="90"/>
        <v>4</v>
      </c>
      <c r="I194" s="30">
        <v>2</v>
      </c>
      <c r="J194" s="31">
        <f t="shared" si="89"/>
        <v>56</v>
      </c>
      <c r="K194" s="29">
        <f t="shared" si="89"/>
        <v>62</v>
      </c>
      <c r="L194" s="32">
        <f t="shared" si="85"/>
        <v>118</v>
      </c>
      <c r="M194" s="33">
        <v>17</v>
      </c>
      <c r="N194" s="34">
        <v>15</v>
      </c>
      <c r="O194" s="32">
        <f t="shared" si="86"/>
        <v>32</v>
      </c>
      <c r="P194" s="35">
        <v>15</v>
      </c>
      <c r="Q194" s="29">
        <v>24</v>
      </c>
      <c r="R194" s="36">
        <f t="shared" si="87"/>
        <v>39</v>
      </c>
      <c r="S194" s="28">
        <v>24</v>
      </c>
      <c r="T194" s="29">
        <v>23</v>
      </c>
      <c r="U194" s="36">
        <f t="shared" si="88"/>
        <v>47</v>
      </c>
      <c r="V194" s="37">
        <v>8</v>
      </c>
    </row>
    <row r="195" spans="1:22" x14ac:dyDescent="0.45">
      <c r="A195" s="37"/>
      <c r="B195" s="15"/>
      <c r="C195" s="44" t="s">
        <v>168</v>
      </c>
      <c r="D195" s="28">
        <v>3</v>
      </c>
      <c r="E195" s="29">
        <v>3</v>
      </c>
      <c r="F195" s="29">
        <v>3</v>
      </c>
      <c r="G195" s="19"/>
      <c r="H195" s="19">
        <f t="shared" si="90"/>
        <v>9</v>
      </c>
      <c r="I195" s="30">
        <v>4</v>
      </c>
      <c r="J195" s="31">
        <f t="shared" si="89"/>
        <v>162</v>
      </c>
      <c r="K195" s="29">
        <f t="shared" si="89"/>
        <v>127</v>
      </c>
      <c r="L195" s="32">
        <f t="shared" si="85"/>
        <v>289</v>
      </c>
      <c r="M195" s="33">
        <v>56</v>
      </c>
      <c r="N195" s="34">
        <v>52</v>
      </c>
      <c r="O195" s="32">
        <f t="shared" si="86"/>
        <v>108</v>
      </c>
      <c r="P195" s="35">
        <v>49</v>
      </c>
      <c r="Q195" s="29">
        <v>41</v>
      </c>
      <c r="R195" s="36">
        <f t="shared" si="87"/>
        <v>90</v>
      </c>
      <c r="S195" s="28">
        <v>57</v>
      </c>
      <c r="T195" s="29">
        <v>34</v>
      </c>
      <c r="U195" s="36">
        <f>SUM(S195:T195)</f>
        <v>91</v>
      </c>
      <c r="V195" s="37">
        <v>21</v>
      </c>
    </row>
    <row r="196" spans="1:22" x14ac:dyDescent="0.45">
      <c r="A196" s="37"/>
      <c r="B196" s="15"/>
      <c r="C196" s="44" t="s">
        <v>169</v>
      </c>
      <c r="D196" s="28">
        <v>2</v>
      </c>
      <c r="E196" s="29">
        <v>2</v>
      </c>
      <c r="F196" s="29">
        <v>1</v>
      </c>
      <c r="G196" s="19"/>
      <c r="H196" s="19">
        <f t="shared" si="90"/>
        <v>5</v>
      </c>
      <c r="I196" s="30">
        <v>4</v>
      </c>
      <c r="J196" s="31">
        <f t="shared" si="89"/>
        <v>87</v>
      </c>
      <c r="K196" s="29">
        <f t="shared" si="89"/>
        <v>62</v>
      </c>
      <c r="L196" s="32">
        <f t="shared" si="85"/>
        <v>149</v>
      </c>
      <c r="M196" s="33">
        <v>37</v>
      </c>
      <c r="N196" s="34">
        <v>20</v>
      </c>
      <c r="O196" s="32">
        <f t="shared" si="86"/>
        <v>57</v>
      </c>
      <c r="P196" s="35">
        <v>25</v>
      </c>
      <c r="Q196" s="29">
        <v>24</v>
      </c>
      <c r="R196" s="36">
        <f t="shared" si="87"/>
        <v>49</v>
      </c>
      <c r="S196" s="28">
        <v>25</v>
      </c>
      <c r="T196" s="29">
        <v>18</v>
      </c>
      <c r="U196" s="36">
        <f t="shared" si="88"/>
        <v>43</v>
      </c>
      <c r="V196" s="37">
        <v>16</v>
      </c>
    </row>
    <row r="197" spans="1:22" x14ac:dyDescent="0.45">
      <c r="A197" s="37"/>
      <c r="B197" s="15"/>
      <c r="C197" s="38" t="s">
        <v>25</v>
      </c>
      <c r="D197" s="39">
        <f>SUM(D191:D196)</f>
        <v>14</v>
      </c>
      <c r="E197" s="29">
        <f t="shared" ref="E197:F197" si="91">SUM(E191:E196)</f>
        <v>14</v>
      </c>
      <c r="F197" s="35">
        <f t="shared" si="91"/>
        <v>14</v>
      </c>
      <c r="G197" s="19"/>
      <c r="H197" s="19">
        <f t="shared" si="90"/>
        <v>42</v>
      </c>
      <c r="I197" s="30">
        <f>SUM(I191:I196)</f>
        <v>20</v>
      </c>
      <c r="J197" s="31">
        <f>SUM(J191:J196)</f>
        <v>715</v>
      </c>
      <c r="K197" s="29">
        <f>SUM(K191:K196)</f>
        <v>597</v>
      </c>
      <c r="L197" s="32">
        <f t="shared" si="85"/>
        <v>1312</v>
      </c>
      <c r="M197" s="33">
        <f>SUM(M191:M196)</f>
        <v>237</v>
      </c>
      <c r="N197" s="34">
        <f>SUM(N191:N196)</f>
        <v>201</v>
      </c>
      <c r="O197" s="32">
        <f t="shared" si="86"/>
        <v>438</v>
      </c>
      <c r="P197" s="35">
        <f>SUM(P191:P196)</f>
        <v>227</v>
      </c>
      <c r="Q197" s="29">
        <f>SUM(Q191:Q196)</f>
        <v>194</v>
      </c>
      <c r="R197" s="36">
        <f t="shared" si="87"/>
        <v>421</v>
      </c>
      <c r="S197" s="28">
        <f>SUM(S191:S196)</f>
        <v>251</v>
      </c>
      <c r="T197" s="29">
        <f>SUM(T191:T196)</f>
        <v>202</v>
      </c>
      <c r="U197" s="36">
        <f t="shared" si="88"/>
        <v>453</v>
      </c>
      <c r="V197" s="43">
        <f>SUM(V191:V196)</f>
        <v>107</v>
      </c>
    </row>
    <row r="198" spans="1:22" x14ac:dyDescent="0.45">
      <c r="A198" s="37"/>
      <c r="B198" s="15"/>
      <c r="C198" s="38"/>
      <c r="D198" s="28"/>
      <c r="E198" s="29"/>
      <c r="F198" s="29"/>
      <c r="G198" s="19"/>
      <c r="H198" s="19"/>
      <c r="I198" s="30"/>
      <c r="J198" s="31"/>
      <c r="K198" s="29"/>
      <c r="L198" s="32"/>
      <c r="M198" s="33"/>
      <c r="N198" s="34"/>
      <c r="O198" s="32"/>
      <c r="P198" s="35"/>
      <c r="Q198" s="29"/>
      <c r="R198" s="36"/>
      <c r="S198" s="28"/>
      <c r="T198" s="29"/>
      <c r="U198" s="36"/>
      <c r="V198" s="37"/>
    </row>
    <row r="199" spans="1:22" x14ac:dyDescent="0.45">
      <c r="A199" s="37" t="s">
        <v>170</v>
      </c>
      <c r="B199" s="15"/>
      <c r="C199" s="44" t="s">
        <v>171</v>
      </c>
      <c r="D199" s="28">
        <v>1</v>
      </c>
      <c r="E199" s="29">
        <v>1</v>
      </c>
      <c r="F199" s="29">
        <v>1</v>
      </c>
      <c r="G199" s="19"/>
      <c r="H199" s="19">
        <f>SUM(D199:F199)</f>
        <v>3</v>
      </c>
      <c r="I199" s="30">
        <v>2</v>
      </c>
      <c r="J199" s="31">
        <f t="shared" ref="J199:K201" si="92">SUM(M199,P199,S199)</f>
        <v>14</v>
      </c>
      <c r="K199" s="29">
        <f t="shared" si="92"/>
        <v>11</v>
      </c>
      <c r="L199" s="32">
        <f t="shared" si="85"/>
        <v>25</v>
      </c>
      <c r="M199" s="33">
        <v>4</v>
      </c>
      <c r="N199" s="34">
        <v>4</v>
      </c>
      <c r="O199" s="32">
        <f t="shared" si="86"/>
        <v>8</v>
      </c>
      <c r="P199" s="35">
        <v>5</v>
      </c>
      <c r="Q199" s="29">
        <v>5</v>
      </c>
      <c r="R199" s="36">
        <f t="shared" si="87"/>
        <v>10</v>
      </c>
      <c r="S199" s="28">
        <v>5</v>
      </c>
      <c r="T199" s="29">
        <v>2</v>
      </c>
      <c r="U199" s="36">
        <f t="shared" si="88"/>
        <v>7</v>
      </c>
      <c r="V199" s="37">
        <v>6</v>
      </c>
    </row>
    <row r="200" spans="1:22" x14ac:dyDescent="0.45">
      <c r="A200" s="37"/>
      <c r="B200" s="15"/>
      <c r="C200" s="44" t="s">
        <v>172</v>
      </c>
      <c r="D200" s="28">
        <v>0</v>
      </c>
      <c r="E200" s="29">
        <v>0</v>
      </c>
      <c r="F200" s="29">
        <v>1</v>
      </c>
      <c r="G200" s="19" t="s">
        <v>176</v>
      </c>
      <c r="H200" s="19">
        <f t="shared" ref="H200:H201" si="93">SUM(D200:F200)</f>
        <v>1</v>
      </c>
      <c r="I200" s="30">
        <v>3</v>
      </c>
      <c r="J200" s="31">
        <f t="shared" si="92"/>
        <v>27</v>
      </c>
      <c r="K200" s="29">
        <f t="shared" si="92"/>
        <v>6</v>
      </c>
      <c r="L200" s="32">
        <f t="shared" si="85"/>
        <v>33</v>
      </c>
      <c r="M200" s="33">
        <v>3</v>
      </c>
      <c r="N200" s="34">
        <v>0</v>
      </c>
      <c r="O200" s="32">
        <f t="shared" si="86"/>
        <v>3</v>
      </c>
      <c r="P200" s="35">
        <v>4</v>
      </c>
      <c r="Q200" s="29">
        <v>3</v>
      </c>
      <c r="R200" s="36">
        <f t="shared" si="87"/>
        <v>7</v>
      </c>
      <c r="S200" s="28">
        <v>20</v>
      </c>
      <c r="T200" s="29">
        <v>3</v>
      </c>
      <c r="U200" s="36">
        <f t="shared" si="88"/>
        <v>23</v>
      </c>
      <c r="V200" s="37">
        <v>17</v>
      </c>
    </row>
    <row r="201" spans="1:22" x14ac:dyDescent="0.45">
      <c r="A201" s="37"/>
      <c r="B201" s="15"/>
      <c r="C201" s="44" t="s">
        <v>173</v>
      </c>
      <c r="D201" s="28">
        <v>1</v>
      </c>
      <c r="E201" s="29">
        <v>0</v>
      </c>
      <c r="F201" s="29">
        <v>0</v>
      </c>
      <c r="G201" s="19" t="s">
        <v>176</v>
      </c>
      <c r="H201" s="19">
        <f t="shared" si="93"/>
        <v>1</v>
      </c>
      <c r="I201" s="30">
        <v>2</v>
      </c>
      <c r="J201" s="31">
        <f t="shared" si="92"/>
        <v>12</v>
      </c>
      <c r="K201" s="29">
        <f t="shared" si="92"/>
        <v>4</v>
      </c>
      <c r="L201" s="32">
        <f t="shared" si="85"/>
        <v>16</v>
      </c>
      <c r="M201" s="33">
        <v>5</v>
      </c>
      <c r="N201" s="34">
        <v>1</v>
      </c>
      <c r="O201" s="32">
        <f t="shared" si="86"/>
        <v>6</v>
      </c>
      <c r="P201" s="35">
        <v>4</v>
      </c>
      <c r="Q201" s="29">
        <v>2</v>
      </c>
      <c r="R201" s="36">
        <f t="shared" si="87"/>
        <v>6</v>
      </c>
      <c r="S201" s="28">
        <v>3</v>
      </c>
      <c r="T201" s="29">
        <v>1</v>
      </c>
      <c r="U201" s="36">
        <f t="shared" si="88"/>
        <v>4</v>
      </c>
      <c r="V201" s="37">
        <v>4</v>
      </c>
    </row>
    <row r="202" spans="1:22" x14ac:dyDescent="0.45">
      <c r="A202" s="37"/>
      <c r="B202" s="15"/>
      <c r="C202" s="38" t="s">
        <v>25</v>
      </c>
      <c r="D202" s="39">
        <f>SUM(D199:D201)</f>
        <v>2</v>
      </c>
      <c r="E202" s="29">
        <f t="shared" ref="E202:F202" si="94">SUM(E199:E201)</f>
        <v>1</v>
      </c>
      <c r="F202" s="35">
        <f t="shared" si="94"/>
        <v>2</v>
      </c>
      <c r="G202" s="19" t="s">
        <v>178</v>
      </c>
      <c r="H202" s="19">
        <f>SUM(D202:F202)</f>
        <v>5</v>
      </c>
      <c r="I202" s="30">
        <f>SUM(I199:I201)</f>
        <v>7</v>
      </c>
      <c r="J202" s="31">
        <f>SUM(M202,P202,S202)</f>
        <v>53</v>
      </c>
      <c r="K202" s="29">
        <f>SUM(K199:K201)</f>
        <v>21</v>
      </c>
      <c r="L202" s="32">
        <f t="shared" si="85"/>
        <v>74</v>
      </c>
      <c r="M202" s="33">
        <f>SUM(M199:M201)</f>
        <v>12</v>
      </c>
      <c r="N202" s="34">
        <f>SUM(N199:N201)</f>
        <v>5</v>
      </c>
      <c r="O202" s="32">
        <f t="shared" si="86"/>
        <v>17</v>
      </c>
      <c r="P202" s="35">
        <f>SUM(P199:P201)</f>
        <v>13</v>
      </c>
      <c r="Q202" s="29">
        <f>SUM(Q199:Q201)</f>
        <v>10</v>
      </c>
      <c r="R202" s="36">
        <f t="shared" si="87"/>
        <v>23</v>
      </c>
      <c r="S202" s="28">
        <f>SUM(S199:S201)</f>
        <v>28</v>
      </c>
      <c r="T202" s="29">
        <f>SUM(T199:T201)</f>
        <v>6</v>
      </c>
      <c r="U202" s="36">
        <f t="shared" si="88"/>
        <v>34</v>
      </c>
      <c r="V202" s="43">
        <f>SUM(V199:V201)</f>
        <v>27</v>
      </c>
    </row>
    <row r="203" spans="1:22" x14ac:dyDescent="0.45">
      <c r="A203" s="37"/>
      <c r="B203" s="15"/>
      <c r="C203" s="38" t="s">
        <v>19</v>
      </c>
      <c r="D203" s="28"/>
      <c r="E203" s="29"/>
      <c r="F203" s="29"/>
      <c r="G203" s="19"/>
      <c r="H203" s="19"/>
      <c r="I203" s="30"/>
      <c r="J203" s="31"/>
      <c r="K203" s="29"/>
      <c r="L203" s="32"/>
      <c r="M203" s="77"/>
      <c r="N203" s="78"/>
      <c r="O203" s="79"/>
      <c r="P203" s="80"/>
      <c r="Q203" s="81"/>
      <c r="R203" s="82"/>
      <c r="S203" s="83"/>
      <c r="T203" s="81"/>
      <c r="U203" s="82"/>
      <c r="V203" s="84"/>
    </row>
    <row r="204" spans="1:22" x14ac:dyDescent="0.45">
      <c r="A204" s="37"/>
      <c r="B204" s="15"/>
      <c r="C204" s="38" t="s">
        <v>19</v>
      </c>
      <c r="D204" s="28"/>
      <c r="E204" s="29"/>
      <c r="F204" s="29"/>
      <c r="G204" s="19"/>
      <c r="H204" s="19"/>
      <c r="I204" s="30"/>
      <c r="J204" s="31"/>
      <c r="K204" s="29"/>
      <c r="L204" s="32"/>
      <c r="M204" s="77"/>
      <c r="N204" s="78"/>
      <c r="O204" s="79"/>
      <c r="P204" s="80"/>
      <c r="Q204" s="81"/>
      <c r="R204" s="82"/>
      <c r="S204" s="83"/>
      <c r="T204" s="81"/>
      <c r="U204" s="82"/>
      <c r="V204" s="84"/>
    </row>
    <row r="205" spans="1:22" x14ac:dyDescent="0.45">
      <c r="A205" s="37"/>
      <c r="B205" s="15"/>
      <c r="C205" s="38"/>
      <c r="D205" s="28"/>
      <c r="E205" s="29"/>
      <c r="F205" s="29"/>
      <c r="G205" s="19"/>
      <c r="H205" s="19"/>
      <c r="I205" s="30"/>
      <c r="J205" s="31"/>
      <c r="K205" s="29"/>
      <c r="L205" s="32"/>
      <c r="M205" s="77"/>
      <c r="N205" s="78"/>
      <c r="O205" s="79"/>
      <c r="P205" s="80"/>
      <c r="Q205" s="81"/>
      <c r="R205" s="82"/>
      <c r="S205" s="83"/>
      <c r="T205" s="81"/>
      <c r="U205" s="82"/>
      <c r="V205" s="84"/>
    </row>
    <row r="206" spans="1:22" x14ac:dyDescent="0.45">
      <c r="A206" s="37"/>
      <c r="B206" s="15"/>
      <c r="C206" s="38" t="s">
        <v>174</v>
      </c>
      <c r="D206" s="39">
        <f>SUM(D13,D20,D25,D30,D35,D40,D47,D53,D63,D70,D76,D84,D94,D100,D110,D121,D129,D136,D143,D152,D162,D176,D189,D197,D202)</f>
        <v>464</v>
      </c>
      <c r="E206" s="29">
        <f>SUM(E13,E20,E25,E30,E35,E40,E47,E53,E63,E70,E76,E84,E94,E100,E110,E121,E129,E136,E143,E152,E162,E176,E189,E197,E202)</f>
        <v>469</v>
      </c>
      <c r="F206" s="35">
        <f>SUM(F13,F20,F25,F30,F35,F40,F47,F53,F63,F70,F76,F84,F94,F100,F110,F121,F129,F136,F143,F152,F162,F176,F189,F197,F202)</f>
        <v>475</v>
      </c>
      <c r="G206" s="19" t="s">
        <v>177</v>
      </c>
      <c r="H206" s="61">
        <f t="shared" ref="H206:V206" si="95">SUM(H13,H20,H25,H30,H35,H40,H47,H53,H63,H70,H76,H84,H94,H100,H110,H121,H129,H136,H143,H152,H162,H176,H189,H197,H202)</f>
        <v>1408</v>
      </c>
      <c r="I206" s="85">
        <f t="shared" si="95"/>
        <v>626</v>
      </c>
      <c r="J206" s="19">
        <f t="shared" si="95"/>
        <v>26593</v>
      </c>
      <c r="K206" s="29">
        <f t="shared" si="95"/>
        <v>24638</v>
      </c>
      <c r="L206" s="35">
        <f t="shared" si="95"/>
        <v>51231</v>
      </c>
      <c r="M206" s="39">
        <f t="shared" si="95"/>
        <v>8671</v>
      </c>
      <c r="N206" s="40">
        <f t="shared" si="95"/>
        <v>8107</v>
      </c>
      <c r="O206" s="36">
        <f t="shared" si="95"/>
        <v>16778</v>
      </c>
      <c r="P206" s="28">
        <f t="shared" si="95"/>
        <v>8912</v>
      </c>
      <c r="Q206" s="29">
        <f t="shared" si="95"/>
        <v>8234</v>
      </c>
      <c r="R206" s="35">
        <f t="shared" si="95"/>
        <v>17146</v>
      </c>
      <c r="S206" s="39">
        <f t="shared" si="95"/>
        <v>9010</v>
      </c>
      <c r="T206" s="29">
        <f t="shared" si="95"/>
        <v>8297</v>
      </c>
      <c r="U206" s="35">
        <f t="shared" si="95"/>
        <v>17307</v>
      </c>
      <c r="V206" s="43">
        <f t="shared" si="95"/>
        <v>3411</v>
      </c>
    </row>
    <row r="207" spans="1:22" x14ac:dyDescent="0.45">
      <c r="A207" s="37"/>
      <c r="B207" s="15"/>
      <c r="C207" s="38"/>
      <c r="D207" s="83"/>
      <c r="E207" s="81"/>
      <c r="F207" s="81"/>
      <c r="G207" s="86"/>
      <c r="H207" s="86"/>
      <c r="I207" s="87"/>
      <c r="J207" s="88"/>
      <c r="K207" s="81"/>
      <c r="L207" s="79"/>
      <c r="M207" s="77"/>
      <c r="N207" s="78"/>
      <c r="O207" s="79"/>
      <c r="P207" s="80"/>
      <c r="Q207" s="81"/>
      <c r="R207" s="82"/>
      <c r="S207" s="83"/>
      <c r="T207" s="81"/>
      <c r="U207" s="82"/>
      <c r="V207" s="84"/>
    </row>
    <row r="208" spans="1:22" x14ac:dyDescent="0.45">
      <c r="A208" s="37"/>
      <c r="B208" s="15"/>
      <c r="C208" s="38"/>
      <c r="D208" s="83"/>
      <c r="E208" s="81"/>
      <c r="F208" s="81"/>
      <c r="G208" s="86"/>
      <c r="H208" s="86"/>
      <c r="I208" s="87"/>
      <c r="J208" s="88"/>
      <c r="K208" s="81"/>
      <c r="L208" s="79"/>
      <c r="M208" s="77"/>
      <c r="N208" s="78"/>
      <c r="O208" s="79"/>
      <c r="P208" s="80"/>
      <c r="Q208" s="81"/>
      <c r="R208" s="82"/>
      <c r="S208" s="83"/>
      <c r="T208" s="81"/>
      <c r="U208" s="82"/>
      <c r="V208" s="84"/>
    </row>
    <row r="209" spans="1:24" x14ac:dyDescent="0.45">
      <c r="A209" s="37"/>
      <c r="B209" s="15"/>
      <c r="C209" s="38"/>
      <c r="D209" s="83"/>
      <c r="E209" s="81"/>
      <c r="F209" s="81"/>
      <c r="G209" s="86"/>
      <c r="H209" s="86"/>
      <c r="I209" s="87"/>
      <c r="J209" s="88"/>
      <c r="K209" s="81"/>
      <c r="L209" s="79"/>
      <c r="M209" s="77"/>
      <c r="N209" s="78"/>
      <c r="O209" s="79"/>
      <c r="P209" s="80"/>
      <c r="Q209" s="81"/>
      <c r="R209" s="82"/>
      <c r="S209" s="83"/>
      <c r="T209" s="81"/>
      <c r="U209" s="82"/>
      <c r="V209" s="84"/>
    </row>
    <row r="210" spans="1:24" x14ac:dyDescent="0.45">
      <c r="A210" s="37"/>
      <c r="B210" s="15"/>
      <c r="C210" s="38"/>
      <c r="D210" s="83"/>
      <c r="E210" s="81"/>
      <c r="F210" s="81"/>
      <c r="G210" s="86"/>
      <c r="H210" s="86"/>
      <c r="I210" s="87"/>
      <c r="J210" s="88"/>
      <c r="K210" s="81"/>
      <c r="L210" s="79"/>
      <c r="M210" s="77"/>
      <c r="N210" s="78"/>
      <c r="O210" s="79"/>
      <c r="P210" s="80"/>
      <c r="Q210" s="81"/>
      <c r="R210" s="82"/>
      <c r="S210" s="83"/>
      <c r="T210" s="81"/>
      <c r="U210" s="82"/>
      <c r="V210" s="84"/>
    </row>
    <row r="211" spans="1:24" x14ac:dyDescent="0.45">
      <c r="A211" s="37"/>
      <c r="B211" s="15"/>
      <c r="C211" s="38"/>
      <c r="D211" s="83"/>
      <c r="E211" s="81"/>
      <c r="F211" s="81"/>
      <c r="G211" s="86"/>
      <c r="H211" s="86"/>
      <c r="I211" s="87"/>
      <c r="J211" s="88"/>
      <c r="K211" s="81"/>
      <c r="L211" s="79"/>
      <c r="M211" s="77"/>
      <c r="N211" s="78"/>
      <c r="O211" s="79"/>
      <c r="P211" s="80"/>
      <c r="Q211" s="81"/>
      <c r="R211" s="82"/>
      <c r="S211" s="80"/>
      <c r="T211" s="81"/>
      <c r="U211" s="82"/>
      <c r="V211" s="84"/>
    </row>
    <row r="212" spans="1:24" x14ac:dyDescent="0.45">
      <c r="A212" s="37"/>
      <c r="B212" s="15"/>
      <c r="C212" s="38"/>
      <c r="D212" s="83"/>
      <c r="E212" s="81"/>
      <c r="F212" s="81"/>
      <c r="G212" s="86"/>
      <c r="H212" s="86"/>
      <c r="I212" s="87"/>
      <c r="J212" s="88"/>
      <c r="K212" s="81"/>
      <c r="L212" s="79"/>
      <c r="M212" s="77"/>
      <c r="N212" s="78"/>
      <c r="O212" s="79"/>
      <c r="P212" s="80"/>
      <c r="Q212" s="81"/>
      <c r="R212" s="82"/>
      <c r="S212" s="80"/>
      <c r="T212" s="81"/>
      <c r="U212" s="82"/>
      <c r="V212" s="84"/>
    </row>
    <row r="213" spans="1:24" x14ac:dyDescent="0.45">
      <c r="A213" s="37"/>
      <c r="B213" s="15"/>
      <c r="C213" s="38"/>
      <c r="D213" s="83"/>
      <c r="E213" s="81"/>
      <c r="F213" s="81"/>
      <c r="G213" s="86"/>
      <c r="H213" s="86"/>
      <c r="I213" s="87"/>
      <c r="J213" s="88"/>
      <c r="K213" s="81"/>
      <c r="L213" s="79"/>
      <c r="M213" s="77"/>
      <c r="N213" s="78"/>
      <c r="O213" s="79"/>
      <c r="P213" s="80"/>
      <c r="Q213" s="81"/>
      <c r="R213" s="82"/>
      <c r="S213" s="83"/>
      <c r="T213" s="81"/>
      <c r="U213" s="82"/>
      <c r="V213" s="84"/>
      <c r="X213" s="56"/>
    </row>
    <row r="214" spans="1:24" x14ac:dyDescent="0.45">
      <c r="A214" s="37"/>
      <c r="B214" s="15"/>
      <c r="C214" s="38"/>
      <c r="D214" s="83"/>
      <c r="E214" s="81"/>
      <c r="F214" s="81"/>
      <c r="G214" s="86"/>
      <c r="H214" s="86"/>
      <c r="I214" s="87"/>
      <c r="J214" s="88"/>
      <c r="K214" s="81"/>
      <c r="L214" s="79"/>
      <c r="M214" s="77"/>
      <c r="N214" s="78"/>
      <c r="O214" s="79"/>
      <c r="P214" s="80"/>
      <c r="Q214" s="81"/>
      <c r="R214" s="82"/>
      <c r="S214" s="83"/>
      <c r="T214" s="81"/>
      <c r="U214" s="82"/>
      <c r="V214" s="84"/>
    </row>
    <row r="215" spans="1:24" x14ac:dyDescent="0.45">
      <c r="A215" s="37"/>
      <c r="B215" s="15"/>
      <c r="C215" s="38"/>
      <c r="D215" s="83"/>
      <c r="E215" s="81"/>
      <c r="F215" s="81"/>
      <c r="G215" s="86"/>
      <c r="H215" s="86"/>
      <c r="I215" s="87"/>
      <c r="J215" s="88"/>
      <c r="K215" s="81"/>
      <c r="L215" s="79"/>
      <c r="M215" s="77"/>
      <c r="N215" s="78"/>
      <c r="O215" s="79"/>
      <c r="P215" s="80"/>
      <c r="Q215" s="81"/>
      <c r="R215" s="82"/>
      <c r="S215" s="83"/>
      <c r="T215" s="81"/>
      <c r="U215" s="82"/>
      <c r="V215" s="84"/>
    </row>
    <row r="216" spans="1:24" x14ac:dyDescent="0.45">
      <c r="A216" s="37"/>
      <c r="B216" s="15"/>
      <c r="C216" s="38"/>
      <c r="D216" s="83"/>
      <c r="E216" s="81"/>
      <c r="F216" s="81"/>
      <c r="G216" s="86"/>
      <c r="H216" s="86"/>
      <c r="I216" s="87"/>
      <c r="J216" s="88"/>
      <c r="K216" s="81"/>
      <c r="L216" s="79"/>
      <c r="M216" s="77"/>
      <c r="N216" s="78"/>
      <c r="O216" s="79"/>
      <c r="P216" s="80"/>
      <c r="Q216" s="81"/>
      <c r="R216" s="82"/>
      <c r="S216" s="83"/>
      <c r="T216" s="81"/>
      <c r="U216" s="82"/>
      <c r="V216" s="84"/>
    </row>
    <row r="217" spans="1:24" x14ac:dyDescent="0.45">
      <c r="A217" s="37"/>
      <c r="B217" s="15"/>
      <c r="C217" s="38"/>
      <c r="D217" s="83"/>
      <c r="E217" s="81"/>
      <c r="F217" s="81"/>
      <c r="G217" s="86"/>
      <c r="H217" s="86"/>
      <c r="I217" s="87"/>
      <c r="J217" s="88"/>
      <c r="K217" s="81"/>
      <c r="L217" s="79"/>
      <c r="M217" s="77"/>
      <c r="N217" s="78"/>
      <c r="O217" s="79"/>
      <c r="P217" s="80"/>
      <c r="Q217" s="81"/>
      <c r="R217" s="82"/>
      <c r="S217" s="83"/>
      <c r="T217" s="81"/>
      <c r="U217" s="82"/>
      <c r="V217" s="84"/>
      <c r="X217" s="56"/>
    </row>
    <row r="218" spans="1:24" x14ac:dyDescent="0.45">
      <c r="A218" s="37"/>
      <c r="B218" s="15"/>
      <c r="C218" s="38"/>
      <c r="D218" s="83"/>
      <c r="E218" s="81"/>
      <c r="F218" s="81"/>
      <c r="G218" s="86"/>
      <c r="H218" s="86"/>
      <c r="I218" s="87"/>
      <c r="J218" s="88"/>
      <c r="K218" s="81"/>
      <c r="L218" s="79"/>
      <c r="M218" s="77"/>
      <c r="N218" s="78"/>
      <c r="O218" s="79"/>
      <c r="P218" s="80"/>
      <c r="Q218" s="81"/>
      <c r="R218" s="82"/>
      <c r="S218" s="83"/>
      <c r="T218" s="81"/>
      <c r="U218" s="82"/>
      <c r="V218" s="84"/>
    </row>
    <row r="219" spans="1:24" x14ac:dyDescent="0.45">
      <c r="A219" s="37"/>
      <c r="B219" s="15"/>
      <c r="C219" s="38"/>
      <c r="D219" s="83"/>
      <c r="E219" s="81"/>
      <c r="F219" s="81"/>
      <c r="G219" s="86"/>
      <c r="H219" s="86"/>
      <c r="I219" s="87"/>
      <c r="J219" s="88"/>
      <c r="K219" s="81"/>
      <c r="L219" s="79"/>
      <c r="M219" s="77"/>
      <c r="N219" s="78"/>
      <c r="O219" s="79"/>
      <c r="P219" s="80"/>
      <c r="Q219" s="81"/>
      <c r="R219" s="82"/>
      <c r="S219" s="83"/>
      <c r="T219" s="81"/>
      <c r="U219" s="82"/>
      <c r="V219" s="84"/>
    </row>
    <row r="220" spans="1:24" x14ac:dyDescent="0.45">
      <c r="A220" s="49" t="s">
        <v>19</v>
      </c>
      <c r="B220" s="63"/>
      <c r="C220" s="50"/>
      <c r="D220" s="89"/>
      <c r="E220" s="90"/>
      <c r="F220" s="90"/>
      <c r="G220" s="91"/>
      <c r="H220" s="91"/>
      <c r="I220" s="92"/>
      <c r="J220" s="93"/>
      <c r="K220" s="90"/>
      <c r="L220" s="94"/>
      <c r="M220" s="95"/>
      <c r="N220" s="96"/>
      <c r="O220" s="94"/>
      <c r="P220" s="97"/>
      <c r="Q220" s="90"/>
      <c r="R220" s="98"/>
      <c r="S220" s="89"/>
      <c r="T220" s="90"/>
      <c r="U220" s="98"/>
      <c r="V220" s="99"/>
    </row>
    <row r="221" spans="1:24" x14ac:dyDescent="0.45">
      <c r="C221" s="57" t="s">
        <v>59</v>
      </c>
    </row>
    <row r="222" spans="1:24" s="4" customFormat="1" x14ac:dyDescent="0.45">
      <c r="A222" s="2"/>
      <c r="B222" s="2"/>
      <c r="C222" s="56"/>
      <c r="D222" s="2"/>
      <c r="E222" s="2"/>
      <c r="F222" s="2"/>
      <c r="G222" s="2"/>
      <c r="H222" s="2"/>
      <c r="I222" s="3"/>
      <c r="J222" s="2"/>
      <c r="K222" s="2"/>
      <c r="L222" s="2"/>
      <c r="M222" s="100"/>
      <c r="N222" s="100"/>
      <c r="O222" s="100"/>
      <c r="P222" s="101"/>
      <c r="Q222" s="101"/>
      <c r="R222" s="101"/>
      <c r="S222" s="101"/>
      <c r="T222" s="101"/>
      <c r="U222" s="101"/>
      <c r="V222" s="101"/>
      <c r="X222" s="2"/>
    </row>
  </sheetData>
  <mergeCells count="43">
    <mergeCell ref="M115:O115"/>
    <mergeCell ref="P115:R115"/>
    <mergeCell ref="S115:U115"/>
    <mergeCell ref="U113:V113"/>
    <mergeCell ref="A167:A168"/>
    <mergeCell ref="B167:C168"/>
    <mergeCell ref="D167:H167"/>
    <mergeCell ref="I167:I168"/>
    <mergeCell ref="J167:L167"/>
    <mergeCell ref="S167:U167"/>
    <mergeCell ref="V167:V168"/>
    <mergeCell ref="V115:V116"/>
    <mergeCell ref="G116:H116"/>
    <mergeCell ref="U165:V165"/>
    <mergeCell ref="M167:O167"/>
    <mergeCell ref="P167:R167"/>
    <mergeCell ref="A115:A116"/>
    <mergeCell ref="B115:C116"/>
    <mergeCell ref="D115:H115"/>
    <mergeCell ref="I115:I116"/>
    <mergeCell ref="J115:L115"/>
    <mergeCell ref="U56:V56"/>
    <mergeCell ref="A58:A59"/>
    <mergeCell ref="B58:C59"/>
    <mergeCell ref="D58:H58"/>
    <mergeCell ref="I58:I59"/>
    <mergeCell ref="J58:L58"/>
    <mergeCell ref="M58:O58"/>
    <mergeCell ref="P58:R58"/>
    <mergeCell ref="S58:U58"/>
    <mergeCell ref="V58:V59"/>
    <mergeCell ref="G59:H59"/>
    <mergeCell ref="U2:V2"/>
    <mergeCell ref="A4:A5"/>
    <mergeCell ref="B4:C5"/>
    <mergeCell ref="D4:H4"/>
    <mergeCell ref="I4:I5"/>
    <mergeCell ref="J4:L4"/>
    <mergeCell ref="M4:O4"/>
    <mergeCell ref="P4:R4"/>
    <mergeCell ref="S4:U4"/>
    <mergeCell ref="V4:V5"/>
    <mergeCell ref="G5:H5"/>
  </mergeCells>
  <phoneticPr fontId="3"/>
  <pageMargins left="0.78740157480314965" right="0.39370078740157483" top="0.59055118110236227" bottom="0.59055118110236227" header="0.39370078740157483" footer="0.39370078740157483"/>
  <pageSetup paperSize="9" scale="59" fitToHeight="0" orientation="landscape" horizontalDpi="300" verticalDpi="300" r:id="rId1"/>
  <headerFooter alignWithMargins="0"/>
  <rowBreaks count="3" manualBreakCount="3">
    <brk id="54" max="21" man="1"/>
    <brk id="111" max="21" man="1"/>
    <brk id="163" max="21" man="1"/>
  </rowBreaks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　中学校別学級数、生徒数 </vt:lpstr>
      <vt:lpstr>'８　中学校別学級数、生徒数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2025-08-18T02:26:11Z</dcterms:created>
  <dcterms:modified xsi:type="dcterms:W3CDTF">2025-08-18T02:32:21Z</dcterms:modified>
</cp:coreProperties>
</file>