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F52BAD4-CF35-4865-B168-CA4CECFDE29B}" xr6:coauthVersionLast="47" xr6:coauthVersionMax="47" xr10:uidLastSave="{00000000-0000-0000-0000-000000000000}"/>
  <bookViews>
    <workbookView xWindow="2037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委託料支出一覧!$A$4:$F$70</definedName>
    <definedName name="Z_01861984_F6CF_4772_AA0A_2B6157221AC2_.wvu.FilterData" localSheetId="0" hidden="1">委託料支出一覧!$A$4:$F$70</definedName>
    <definedName name="Z_05D8E8D0_8AEC_4296_897D_974A15178679_.wvu.FilterData" localSheetId="0" hidden="1">委託料支出一覧!$A$4:$F$70</definedName>
    <definedName name="Z_125D2721_B6FD_4173_B763_82747310422D_.wvu.FilterData" localSheetId="0" hidden="1">委託料支出一覧!$A$4:$F$70</definedName>
    <definedName name="Z_1734C9BF_4633_42E5_A258_E83D5FC85BDD_.wvu.FilterData" localSheetId="0" hidden="1">委託料支出一覧!$A$4:$F$70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委託料支出一覧!$A$4:$F$70</definedName>
    <definedName name="Z_20B03370_A9A7_47AC_A0DB_85C2011EA70A_.wvu.FilterData" localSheetId="0" hidden="1">委託料支出一覧!$A$4:$F$70</definedName>
    <definedName name="Z_21FC65F8_9914_4585_90AF_A00EE3463597_.wvu.FilterData" localSheetId="0" hidden="1">委託料支出一覧!$A$4:$F$70</definedName>
    <definedName name="Z_261563C4_10C5_41C2_AA69_0888E524912C_.wvu.FilterData" localSheetId="0" hidden="1">委託料支出一覧!$A$4:$F$70</definedName>
    <definedName name="Z_26F4FA0C_26D1_4602_B44C_88A47227D214_.wvu.FilterData" localSheetId="0" hidden="1">委託料支出一覧!$A$4:$F$70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委託料支出一覧!$A$4:$F$70</definedName>
    <definedName name="Z_2EE00EDD_A664_4A32_9029_1A8662176B52_.wvu.FilterData" localSheetId="0" hidden="1">委託料支出一覧!$A$4:$F$70</definedName>
    <definedName name="Z_323C7CA6_5B75_4FC7_8BF5_6960759E522F_.wvu.FilterData" localSheetId="0" hidden="1">委託料支出一覧!$A$4:$F$70</definedName>
    <definedName name="Z_32E8BB21_264F_4FA1_ACD6_2B2A4CC6599F_.wvu.FilterData" localSheetId="0" hidden="1">委託料支出一覧!$A$4:$F$70</definedName>
    <definedName name="Z_366193B7_515F_4E8E_B6B3_3C10204FFEB4_.wvu.FilterData" localSheetId="0" hidden="1">委託料支出一覧!$A$4:$F$70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委託料支出一覧!$A$4:$F$70</definedName>
    <definedName name="Z_3F902C3D_246B_4DFD_BED0_7FBC950FBA84_.wvu.FilterData" localSheetId="0" hidden="1">委託料支出一覧!$A$4:$F$70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委託料支出一覧!$A$4:$F$70</definedName>
    <definedName name="Z_45EA684E_0DBC_42CF_9801_5ACCADE6B1C5_.wvu.FilterData" localSheetId="0" hidden="1">委託料支出一覧!$A$4:$F$70</definedName>
    <definedName name="Z_475A1739_6786_4CD7_B022_F4CCFD570429_.wvu.FilterData" localSheetId="0" hidden="1">委託料支出一覧!$A$4:$F$70</definedName>
    <definedName name="Z_4AFA3E2C_4405_4B44_A9E8_DB64B4860EB1_.wvu.FilterData" localSheetId="0" hidden="1">委託料支出一覧!$A$4:$F$70</definedName>
    <definedName name="Z_4C8949B6_9C26_492B_959F_0779BC4BBEAA_.wvu.FilterData" localSheetId="0" hidden="1">委託料支出一覧!$A$4:$F$70</definedName>
    <definedName name="Z_4CF4D751_28E3_4B4C_BAA9_58C0269BAAF6_.wvu.FilterData" localSheetId="0" hidden="1">委託料支出一覧!$A$4:$F$70</definedName>
    <definedName name="Z_5128EF7F_156A_4EB1_9EA1_B4C8844A7633_.wvu.FilterData" localSheetId="0" hidden="1">委託料支出一覧!$A$4:$F$70</definedName>
    <definedName name="Z_5550DBBC_4815_4DAB_937F_7C62DA5F1144_.wvu.FilterData" localSheetId="0" hidden="1">委託料支出一覧!$A$4:$F$70</definedName>
    <definedName name="Z_56E27382_3FA3_4BA1_90FC_C27ACB491421_.wvu.FilterData" localSheetId="0" hidden="1">委託料支出一覧!$A$4:$F$70</definedName>
    <definedName name="Z_619A491E_ABD2_46A4_968E_A89999FA1DFD_.wvu.FilterData" localSheetId="0" hidden="1">委託料支出一覧!$A$4:$F$70</definedName>
    <definedName name="Z_6493F7BA_CCC8_44B0_AD30_AFA1A2BD0947_.wvu.FilterData" localSheetId="0" hidden="1">委託料支出一覧!$A$4:$F$70</definedName>
    <definedName name="Z_6926EB01_B5C3_4972_A68F_E30052702C5C_.wvu.FilterData" localSheetId="0" hidden="1">委託料支出一覧!$A$4:$F$70</definedName>
    <definedName name="Z_6A911F75_FCD5_4F5C_9F77_401D41C7CA2F_.wvu.FilterData" localSheetId="0" hidden="1">委託料支出一覧!$A$4:$F$70</definedName>
    <definedName name="Z_774CE9F3_B276_4E89_8142_59042DE66CD1_.wvu.FilterData" localSheetId="0" hidden="1">委託料支出一覧!$A$4:$F$70</definedName>
    <definedName name="Z_7A9DD16E_F903_4863_B829_4796CE894ED0_.wvu.FilterData" localSheetId="0" hidden="1">委託料支出一覧!$A$4:$F$70</definedName>
    <definedName name="Z_8E098FB6_79F5_4218_8CFD_D5C4145EF04C_.wvu.FilterData" localSheetId="0" hidden="1">委託料支出一覧!$A$4:$F$70</definedName>
    <definedName name="Z_958DC23D_65D9_45EB_BCE2_23C1F33BF0E3_.wvu.FilterData" localSheetId="0" hidden="1">委託料支出一覧!$A$4:$F$70</definedName>
    <definedName name="Z_973EE690_0B31_4D59_B7AB_FA497BA3F53C_.wvu.FilterData" localSheetId="0" hidden="1">委託料支出一覧!$A$4:$F$70</definedName>
    <definedName name="Z_977235F8_48D3_4499_A0D1_031044790F81_.wvu.FilterData" localSheetId="0" hidden="1">委託料支出一覧!$A$4:$F$70</definedName>
    <definedName name="Z_99685710_72AE_4B5D_8870_53975EB781F5_.wvu.FilterData" localSheetId="0" hidden="1">委託料支出一覧!$A$4:$F$70</definedName>
    <definedName name="Z_9DBC28CF_F252_4212_B07E_05ADE2A691D3_.wvu.FilterData" localSheetId="0" hidden="1">委託料支出一覧!$A$4:$F$70</definedName>
    <definedName name="Z_A11322EF_73F6_40DE_B0AC_6E42B3D76055_.wvu.FilterData" localSheetId="0" hidden="1">委託料支出一覧!$A$4:$F$70</definedName>
    <definedName name="Z_A11E4C00_0394_4CE6_B73E_221C7BA742F6_.wvu.FilterData" localSheetId="0" hidden="1">委託料支出一覧!$A$4:$F$70</definedName>
    <definedName name="Z_A1F478E3_F435_447F_B2CC_6E9C174DA928_.wvu.FilterData" localSheetId="0" hidden="1">委託料支出一覧!$A$4:$F$70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委託料支出一覧!$A$4:$F$70</definedName>
    <definedName name="Z_AAB712E3_C5D9_4902_A117_C12BE7FDD63D_.wvu.FilterData" localSheetId="0" hidden="1">委託料支出一覧!$A$4:$F$70</definedName>
    <definedName name="Z_AC924E32_4F5F_41AD_8889_A0469107E927_.wvu.FilterData" localSheetId="0" hidden="1">委託料支出一覧!$A$4:$F$70</definedName>
    <definedName name="Z_AD51D3A2_A23B_4D02_92C2_113F69CB176E_.wvu.FilterData" localSheetId="0" hidden="1">委託料支出一覧!$A$4:$F$70</definedName>
    <definedName name="Z_AFEB9B81_C902_4151_A96F_74FCF405D0C7_.wvu.FilterData" localSheetId="0" hidden="1">委託料支出一覧!$A$4:$F$70</definedName>
    <definedName name="Z_B47A04AA_FBBF_4ADA_AD65_5912F0410B3F_.wvu.FilterData" localSheetId="0" hidden="1">委託料支出一覧!$A$4:$F$70</definedName>
    <definedName name="Z_B503762D_2683_4889_91D1_277AA3465232_.wvu.FilterData" localSheetId="0" hidden="1">委託料支出一覧!$A$4:$F$70</definedName>
    <definedName name="Z_B63AB35D_2734_41D8_AD39_37CEDCB6A450_.wvu.FilterData" localSheetId="0" hidden="1">委託料支出一覧!$A$4:$F$70</definedName>
    <definedName name="Z_B7AD6FA8_2E6F_467A_8B52_8DFFF6709E3D_.wvu.FilterData" localSheetId="0" hidden="1">委託料支出一覧!$A$4:$F$70</definedName>
    <definedName name="Z_B840A286_FFCA_40A6_95BA_A4DE2CB336D2_.wvu.FilterData" localSheetId="0" hidden="1">委託料支出一覧!$A$4:$F$70</definedName>
    <definedName name="Z_B8C86F7B_41C1_488F_9456_72016DBEF174_.wvu.FilterData" localSheetId="0" hidden="1">委託料支出一覧!$A$4:$F$70</definedName>
    <definedName name="Z_C4E29B43_824C_4688_8110_836DEB9AB50D_.wvu.FilterData" localSheetId="0" hidden="1">委託料支出一覧!$A$4:$F$70</definedName>
    <definedName name="Z_CA06432B_2E2B_4D66_ADB9_5BD4D2910E24_.wvu.FilterData" localSheetId="0" hidden="1">委託料支出一覧!$A$4:$F$70</definedName>
    <definedName name="Z_CC1D9902_3864_460A_ABFA_C7483E29000C_.wvu.FilterData" localSheetId="0" hidden="1">委託料支出一覧!$A$4:$F$70</definedName>
    <definedName name="Z_CE11686E_76FD_46AE_AE20_58B11C27BBEB_.wvu.FilterData" localSheetId="0" hidden="1">委託料支出一覧!$A$4:$F$70</definedName>
    <definedName name="Z_D7FA1AA0_8E2E_4FB7_B53D_398A08064C34_.wvu.FilterData" localSheetId="0" hidden="1">委託料支出一覧!$A$4:$F$70</definedName>
    <definedName name="Z_E224131C_929E_4511_9B55_908B141309EC_.wvu.FilterData" localSheetId="0" hidden="1">委託料支出一覧!$A$4:$F$70</definedName>
    <definedName name="Z_E6B538EC_DDB6_4621_851B_30EF958B4889_.wvu.FilterData" localSheetId="0" hidden="1">委託料支出一覧!$A$4:$F$70</definedName>
    <definedName name="Z_F0A27403_2F2C_40D5_BAA4_1D46F6DD15EA_.wvu.FilterData" localSheetId="0" hidden="1">委託料支出一覧!$A$4:$F$70</definedName>
    <definedName name="Z_F9D5DC69_95A6_492F_BDFA_A86E1A732B18_.wvu.FilterData" localSheetId="0" hidden="1">委託料支出一覧!$A$4:$F$70</definedName>
    <definedName name="Z_FBE09FA5_238F_4F70_A3CA_8368A90182C9_.wvu.FilterData" localSheetId="0" hidden="1">委託料支出一覧!$A$4:$F$70</definedName>
    <definedName name="Z_FC3119B4_86F6_4319_BA10_90B20A8DC217_.wvu.FilterData" localSheetId="0" hidden="1">委託料支出一覧!$A$4:$F$70</definedName>
    <definedName name="Z_FCB39946_212B_44BC_A514_8AE1A1DE07F6_.wvu.FilterData" localSheetId="0" hidden="1">委託料支出一覧!$A$4:$F$70</definedName>
    <definedName name="Z_FE42E0E1_E5DC_4DA7_AF41_E80BEF31D5E6_.wvu.FilterData" localSheetId="0" hidden="1">委託料支出一覧!$A$4:$F$70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3" l="1"/>
  <c r="D76" i="3"/>
  <c r="D73" i="3"/>
  <c r="D71" i="3"/>
  <c r="D78" i="3"/>
  <c r="D77" i="3" l="1"/>
  <c r="D75" i="3"/>
  <c r="D74" i="3"/>
  <c r="D81" i="3" l="1"/>
  <c r="D80" i="3"/>
</calcChain>
</file>

<file path=xl/sharedStrings.xml><?xml version="1.0" encoding="utf-8"?>
<sst xmlns="http://schemas.openxmlformats.org/spreadsheetml/2006/main" count="303" uniqueCount="138">
  <si>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</si>
  <si>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</si>
  <si>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</si>
  <si>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</si>
  <si>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</si>
  <si>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</si>
  <si>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</si>
  <si>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</si>
  <si>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</si>
  <si>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</si>
  <si>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</si>
  <si>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</si>
  <si>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</si>
  <si>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</si>
  <si>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</si>
  <si>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</si>
  <si>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</si>
  <si>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</si>
  <si>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</si>
  <si>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</si>
  <si>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</si>
  <si>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</si>
  <si>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</si>
  <si>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</si>
  <si>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</si>
  <si>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</si>
  <si>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</si>
  <si>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港区</t>
    <rPh sb="0" eb="2">
      <t>ミナトク</t>
    </rPh>
    <phoneticPr fontId="6"/>
  </si>
  <si>
    <t>大東衛生(株)</t>
    <phoneticPr fontId="6"/>
  </si>
  <si>
    <t>不二工芸(株)</t>
    <phoneticPr fontId="6"/>
  </si>
  <si>
    <t>三菱電機ビルソリューションズ(株)関西支社</t>
    <phoneticPr fontId="6"/>
  </si>
  <si>
    <t>(株)ケー・デー・シー中日本支店</t>
    <phoneticPr fontId="6"/>
  </si>
  <si>
    <t>(株)アカツキ</t>
    <phoneticPr fontId="6"/>
  </si>
  <si>
    <t>東陽工業(株)大阪支店</t>
    <phoneticPr fontId="6"/>
  </si>
  <si>
    <t>(株)間口</t>
    <phoneticPr fontId="6"/>
  </si>
  <si>
    <t>サンヨーホームズコミュニティ(株)</t>
    <phoneticPr fontId="6"/>
  </si>
  <si>
    <t>ナブコドア(株)</t>
    <phoneticPr fontId="6"/>
  </si>
  <si>
    <t>ダイセイ美建(株)</t>
    <phoneticPr fontId="6"/>
  </si>
  <si>
    <t>キャリアリンク(株)</t>
    <phoneticPr fontId="6"/>
  </si>
  <si>
    <t>(一財)大阪市コミュニティ協会　</t>
    <phoneticPr fontId="6"/>
  </si>
  <si>
    <t>(特非)南市岡地域活動協議会</t>
    <phoneticPr fontId="6"/>
  </si>
  <si>
    <t>(一財)大阪市コミュニティ協会</t>
    <phoneticPr fontId="6"/>
  </si>
  <si>
    <t>東芝テックソリューションサービス(株)関西支社</t>
    <phoneticPr fontId="6"/>
  </si>
  <si>
    <t>(株)МＳｔｙｌｅ</t>
    <phoneticPr fontId="6"/>
  </si>
  <si>
    <t>山九(株)</t>
    <phoneticPr fontId="6"/>
  </si>
  <si>
    <t>(一社)港まちづくり協議会大阪</t>
    <phoneticPr fontId="6"/>
  </si>
  <si>
    <t>(株)アーキエムズ</t>
    <phoneticPr fontId="6"/>
  </si>
  <si>
    <t>磯路地域活動協議会</t>
    <phoneticPr fontId="6"/>
  </si>
  <si>
    <t>港晴地域活動協議会</t>
    <phoneticPr fontId="6"/>
  </si>
  <si>
    <t>三先地域活動協議会</t>
    <phoneticPr fontId="6"/>
  </si>
  <si>
    <t>市岡地域活動協議会</t>
    <phoneticPr fontId="6"/>
  </si>
  <si>
    <t>築港地域活動協議会</t>
    <phoneticPr fontId="6"/>
  </si>
  <si>
    <t>田中地域活動協議会</t>
    <phoneticPr fontId="6"/>
  </si>
  <si>
    <t>波除地域活動協議会</t>
    <phoneticPr fontId="6"/>
  </si>
  <si>
    <t>八幡屋地域活動協議会</t>
    <phoneticPr fontId="6"/>
  </si>
  <si>
    <t>弁天地域活動協議会</t>
    <phoneticPr fontId="6"/>
  </si>
  <si>
    <t>ウエハラ不動産鑑定</t>
    <phoneticPr fontId="6"/>
  </si>
  <si>
    <t>(株)イング</t>
    <phoneticPr fontId="6"/>
  </si>
  <si>
    <t>(株)アイピー総研</t>
    <phoneticPr fontId="6"/>
  </si>
  <si>
    <t>中央復建コンサルタンツ(株)</t>
    <phoneticPr fontId="6"/>
  </si>
  <si>
    <t>(一財)大阪教育文化振興財団</t>
    <phoneticPr fontId="6"/>
  </si>
  <si>
    <t>テルウェル西日本(株)</t>
    <phoneticPr fontId="6"/>
  </si>
  <si>
    <t>(社福)大阪市港区社会福祉協議会</t>
    <phoneticPr fontId="6"/>
  </si>
  <si>
    <t>(株)パソナ</t>
    <phoneticPr fontId="6"/>
  </si>
  <si>
    <t>港区役所一般廃棄物収集運搬業務委託</t>
    <rPh sb="0" eb="6">
      <t>ミナトクヤクショイッパン</t>
    </rPh>
    <rPh sb="6" eb="9">
      <t>ハイキブツ</t>
    </rPh>
    <rPh sb="9" eb="13">
      <t>シュウシュウウンパン</t>
    </rPh>
    <rPh sb="13" eb="17">
      <t>ギョウムイタク</t>
    </rPh>
    <phoneticPr fontId="6"/>
  </si>
  <si>
    <t>自動扉開閉装置保守点検業務委託</t>
    <rPh sb="0" eb="3">
      <t>ジドウトビラ</t>
    </rPh>
    <rPh sb="3" eb="5">
      <t>カイヘイ</t>
    </rPh>
    <rPh sb="5" eb="7">
      <t>ソウチ</t>
    </rPh>
    <rPh sb="7" eb="11">
      <t>ホシュテンケン</t>
    </rPh>
    <rPh sb="11" eb="15">
      <t>ギョウムイタク</t>
    </rPh>
    <phoneticPr fontId="6"/>
  </si>
  <si>
    <t>特随</t>
  </si>
  <si>
    <t>大阪市港区役所庁舎清掃業務委託</t>
    <rPh sb="13" eb="15">
      <t>イタク</t>
    </rPh>
    <phoneticPr fontId="6"/>
  </si>
  <si>
    <t>公募</t>
  </si>
  <si>
    <t>電話回線移設業務</t>
    <rPh sb="0" eb="2">
      <t>デンワ</t>
    </rPh>
    <rPh sb="2" eb="4">
      <t>カイセン</t>
    </rPh>
    <rPh sb="4" eb="6">
      <t>イセツ</t>
    </rPh>
    <rPh sb="6" eb="8">
      <t>ギョウム</t>
    </rPh>
    <phoneticPr fontId="6"/>
  </si>
  <si>
    <t>港区役所昇降機設備アスベスト含有調査用試料採取業務</t>
    <phoneticPr fontId="6"/>
  </si>
  <si>
    <t>港区役所受水槽・雑用水槽清掃作業及び水質検査業務委託</t>
    <rPh sb="4" eb="7">
      <t>ジュスイソウ</t>
    </rPh>
    <rPh sb="8" eb="10">
      <t>ザツヨウ</t>
    </rPh>
    <rPh sb="10" eb="12">
      <t>スイソウ</t>
    </rPh>
    <rPh sb="12" eb="14">
      <t>セイソウ</t>
    </rPh>
    <rPh sb="14" eb="16">
      <t>サギョウ</t>
    </rPh>
    <rPh sb="16" eb="17">
      <t>オヨ</t>
    </rPh>
    <rPh sb="18" eb="20">
      <t>スイシツ</t>
    </rPh>
    <rPh sb="20" eb="22">
      <t>ケンサ</t>
    </rPh>
    <rPh sb="22" eb="26">
      <t>ギョウムイタク</t>
    </rPh>
    <phoneticPr fontId="6"/>
  </si>
  <si>
    <t>港区役所庁舎衛生害虫駆除業務</t>
    <rPh sb="0" eb="6">
      <t>ミナトクヤクショチョウシャ</t>
    </rPh>
    <rPh sb="6" eb="8">
      <t>エイセイ</t>
    </rPh>
    <rPh sb="8" eb="10">
      <t>ガイチュウ</t>
    </rPh>
    <rPh sb="10" eb="12">
      <t>クジョ</t>
    </rPh>
    <rPh sb="12" eb="14">
      <t>ギョウム</t>
    </rPh>
    <phoneticPr fontId="6"/>
  </si>
  <si>
    <t>電子レジスター一式保守点検業務委託</t>
    <rPh sb="0" eb="2">
      <t>デンシ</t>
    </rPh>
    <rPh sb="7" eb="9">
      <t>イッシキ</t>
    </rPh>
    <rPh sb="9" eb="13">
      <t>ホシュテンケン</t>
    </rPh>
    <rPh sb="13" eb="17">
      <t>ギョウムイタク</t>
    </rPh>
    <phoneticPr fontId="6"/>
  </si>
  <si>
    <t>令和５年度地域課題解決型「広報みなと」配布業務（港晴小学校区）</t>
    <rPh sb="21" eb="23">
      <t>ギョウム</t>
    </rPh>
    <phoneticPr fontId="6"/>
  </si>
  <si>
    <t>令和５年度地域課題解決型「広報みなと」配布業務（磯路小学校区）</t>
    <rPh sb="21" eb="23">
      <t>ギョウム</t>
    </rPh>
    <phoneticPr fontId="6"/>
  </si>
  <si>
    <t>令和５年度地域課題解決型「広報みなと」配布業務（三先小学校区）</t>
    <rPh sb="21" eb="23">
      <t>ギョウム</t>
    </rPh>
    <phoneticPr fontId="6"/>
  </si>
  <si>
    <t>令和５年度地域課題解決型「広報みなと」配布業務（市岡小学校区）</t>
    <rPh sb="21" eb="23">
      <t>ギョウム</t>
    </rPh>
    <phoneticPr fontId="6"/>
  </si>
  <si>
    <t>令和５年度地域課題解決型「広報みなと」配布業務（池島小学校区）</t>
    <rPh sb="21" eb="23">
      <t>ギョウム</t>
    </rPh>
    <phoneticPr fontId="6"/>
  </si>
  <si>
    <t>令和５年度地域課題解決型「広報みなと」配布業務（築港小学校区）</t>
    <rPh sb="21" eb="23">
      <t>ギョウム</t>
    </rPh>
    <phoneticPr fontId="6"/>
  </si>
  <si>
    <t>令和５年度地域課題解決型「広報みなと」配布業務（田中小学校区）</t>
    <rPh sb="21" eb="23">
      <t>ギョウム</t>
    </rPh>
    <phoneticPr fontId="6"/>
  </si>
  <si>
    <t>令和５年度地域課題解決型「広報みなと」配布業務（南市岡小学校区）</t>
    <rPh sb="21" eb="23">
      <t>ギョウム</t>
    </rPh>
    <phoneticPr fontId="6"/>
  </si>
  <si>
    <t>令和５年度地域課題解決型「広報みなと」配布業務（波除小学校区）</t>
    <rPh sb="21" eb="23">
      <t>ギョウム</t>
    </rPh>
    <phoneticPr fontId="6"/>
  </si>
  <si>
    <t>令和５年度地域課題解決型「広報みなと」配布業務（弁天小学校区）</t>
    <rPh sb="21" eb="23">
      <t>ギョウム</t>
    </rPh>
    <phoneticPr fontId="6"/>
  </si>
  <si>
    <t>大阪市港区役所フロアマネージャー派遣業務</t>
    <phoneticPr fontId="6"/>
  </si>
  <si>
    <t>港区広報板２基掲出ボード取替え業務委託</t>
    <phoneticPr fontId="6"/>
  </si>
  <si>
    <t>令和５年度【区分Ｂ】西エリア空調設備保守点検</t>
    <rPh sb="0" eb="2">
      <t>レイワ</t>
    </rPh>
    <rPh sb="3" eb="5">
      <t>ネンド</t>
    </rPh>
    <rPh sb="6" eb="8">
      <t>クブン</t>
    </rPh>
    <rPh sb="10" eb="11">
      <t>ニシ</t>
    </rPh>
    <rPh sb="14" eb="16">
      <t>クウチョウ</t>
    </rPh>
    <rPh sb="16" eb="18">
      <t>セツビ</t>
    </rPh>
    <rPh sb="18" eb="20">
      <t>ホシュ</t>
    </rPh>
    <rPh sb="20" eb="22">
      <t>テンケン</t>
    </rPh>
    <phoneticPr fontId="6"/>
  </si>
  <si>
    <t>令和５年度【区分Ｂ】西エリア中央監視制御装置保守点検業務</t>
    <rPh sb="0" eb="2">
      <t>レイワ</t>
    </rPh>
    <rPh sb="3" eb="5">
      <t>ネンド</t>
    </rPh>
    <rPh sb="6" eb="8">
      <t>クブン</t>
    </rPh>
    <rPh sb="10" eb="11">
      <t>ニシ</t>
    </rPh>
    <rPh sb="14" eb="18">
      <t>チュウオウカンシ</t>
    </rPh>
    <rPh sb="18" eb="20">
      <t>セイギョ</t>
    </rPh>
    <rPh sb="20" eb="22">
      <t>ソウチ</t>
    </rPh>
    <rPh sb="22" eb="26">
      <t>ホシュテンケン</t>
    </rPh>
    <rPh sb="26" eb="28">
      <t>ギョウム</t>
    </rPh>
    <phoneticPr fontId="6"/>
  </si>
  <si>
    <t>令和５年度【区分Ｂ】西エリア電気工作物保守点検業務</t>
    <rPh sb="0" eb="2">
      <t>レイワ</t>
    </rPh>
    <rPh sb="3" eb="5">
      <t>ネンド</t>
    </rPh>
    <rPh sb="6" eb="8">
      <t>クブン</t>
    </rPh>
    <rPh sb="10" eb="11">
      <t>ニシ</t>
    </rPh>
    <rPh sb="14" eb="16">
      <t>デンキ</t>
    </rPh>
    <rPh sb="16" eb="19">
      <t>コウサクブツ</t>
    </rPh>
    <rPh sb="19" eb="25">
      <t>ホシュテンケンギョウム</t>
    </rPh>
    <phoneticPr fontId="6"/>
  </si>
  <si>
    <t>令和５年度【区分Ｂ】西エリア給水・衛生ポンプ等点検業務</t>
    <rPh sb="0" eb="2">
      <t>レイワ</t>
    </rPh>
    <rPh sb="3" eb="5">
      <t>ネンド</t>
    </rPh>
    <rPh sb="6" eb="8">
      <t>クブン</t>
    </rPh>
    <rPh sb="10" eb="11">
      <t>ニシ</t>
    </rPh>
    <rPh sb="14" eb="16">
      <t>キュウスイ</t>
    </rPh>
    <rPh sb="17" eb="19">
      <t>エイセイ</t>
    </rPh>
    <rPh sb="22" eb="23">
      <t>トウ</t>
    </rPh>
    <rPh sb="23" eb="25">
      <t>テンケン</t>
    </rPh>
    <rPh sb="25" eb="27">
      <t>ギョウム</t>
    </rPh>
    <phoneticPr fontId="6"/>
  </si>
  <si>
    <t>令和５年度【区分Ｂ】西エリアゴンドラ設備保守点検業務</t>
    <rPh sb="0" eb="2">
      <t>レイワ</t>
    </rPh>
    <rPh sb="3" eb="5">
      <t>ネンド</t>
    </rPh>
    <rPh sb="6" eb="8">
      <t>クブン</t>
    </rPh>
    <rPh sb="10" eb="11">
      <t>ニシ</t>
    </rPh>
    <rPh sb="18" eb="20">
      <t>セツビ</t>
    </rPh>
    <rPh sb="20" eb="24">
      <t>ホシュテンケン</t>
    </rPh>
    <rPh sb="24" eb="26">
      <t>ギョウム</t>
    </rPh>
    <phoneticPr fontId="6"/>
  </si>
  <si>
    <t>令和５年度【区分Ｂ】西エリア昇降機設備保守点検業務</t>
    <rPh sb="0" eb="2">
      <t>レイワ</t>
    </rPh>
    <rPh sb="3" eb="5">
      <t>ネンド</t>
    </rPh>
    <rPh sb="6" eb="8">
      <t>クブン</t>
    </rPh>
    <rPh sb="10" eb="11">
      <t>ニシ</t>
    </rPh>
    <rPh sb="14" eb="17">
      <t>ショウコウキ</t>
    </rPh>
    <rPh sb="17" eb="19">
      <t>セツビ</t>
    </rPh>
    <rPh sb="19" eb="23">
      <t>ホシュテンケン</t>
    </rPh>
    <rPh sb="23" eb="25">
      <t>ギョウム</t>
    </rPh>
    <phoneticPr fontId="6"/>
  </si>
  <si>
    <t>令和５年度【区分Ｂ】西エリア消防用設備等点検業務</t>
    <rPh sb="0" eb="2">
      <t>レイワ</t>
    </rPh>
    <rPh sb="3" eb="5">
      <t>ネンド</t>
    </rPh>
    <rPh sb="6" eb="8">
      <t>クブン</t>
    </rPh>
    <rPh sb="10" eb="11">
      <t>ニシ</t>
    </rPh>
    <rPh sb="14" eb="17">
      <t>ショウボウヨウ</t>
    </rPh>
    <rPh sb="17" eb="19">
      <t>セツビ</t>
    </rPh>
    <rPh sb="19" eb="20">
      <t>トウ</t>
    </rPh>
    <rPh sb="20" eb="24">
      <t>テンケンギョウム</t>
    </rPh>
    <phoneticPr fontId="6"/>
  </si>
  <si>
    <t>令和５年度【区分Ｂ】西エリア通信設備保守点検業務</t>
    <rPh sb="0" eb="2">
      <t>レイワ</t>
    </rPh>
    <rPh sb="3" eb="5">
      <t>ネンド</t>
    </rPh>
    <rPh sb="6" eb="8">
      <t>クブン</t>
    </rPh>
    <rPh sb="10" eb="11">
      <t>ニシ</t>
    </rPh>
    <rPh sb="14" eb="16">
      <t>ツウシン</t>
    </rPh>
    <rPh sb="16" eb="18">
      <t>セツビ</t>
    </rPh>
    <rPh sb="18" eb="22">
      <t>ホシュテンケン</t>
    </rPh>
    <rPh sb="22" eb="24">
      <t>ギョウム</t>
    </rPh>
    <phoneticPr fontId="6"/>
  </si>
  <si>
    <t>令和５年度【区分Ｂ】西エリア特定建築物等定期点検業務（建築物）</t>
    <rPh sb="0" eb="2">
      <t>レイワ</t>
    </rPh>
    <rPh sb="3" eb="5">
      <t>ネンド</t>
    </rPh>
    <rPh sb="6" eb="8">
      <t>クブン</t>
    </rPh>
    <rPh sb="10" eb="11">
      <t>ニシ</t>
    </rPh>
    <rPh sb="14" eb="16">
      <t>トクテイ</t>
    </rPh>
    <rPh sb="16" eb="19">
      <t>ケンチクブツ</t>
    </rPh>
    <rPh sb="19" eb="20">
      <t>トウ</t>
    </rPh>
    <rPh sb="20" eb="22">
      <t>テイキ</t>
    </rPh>
    <rPh sb="22" eb="24">
      <t>テンケン</t>
    </rPh>
    <rPh sb="24" eb="26">
      <t>ギョウム</t>
    </rPh>
    <rPh sb="27" eb="30">
      <t>ケンチクブツ</t>
    </rPh>
    <phoneticPr fontId="6"/>
  </si>
  <si>
    <t>令和５年度【区分Ｂ】西エリア特定建築物等定期点検業務（建築設備・防火設備）</t>
    <rPh sb="0" eb="2">
      <t>レイワ</t>
    </rPh>
    <rPh sb="3" eb="5">
      <t>ネンド</t>
    </rPh>
    <rPh sb="6" eb="8">
      <t>クブン</t>
    </rPh>
    <rPh sb="10" eb="11">
      <t>ニシ</t>
    </rPh>
    <rPh sb="14" eb="16">
      <t>トクテイ</t>
    </rPh>
    <rPh sb="16" eb="19">
      <t>ケンチクブツ</t>
    </rPh>
    <rPh sb="19" eb="20">
      <t>トウ</t>
    </rPh>
    <rPh sb="20" eb="22">
      <t>テイキ</t>
    </rPh>
    <rPh sb="22" eb="24">
      <t>テンケン</t>
    </rPh>
    <rPh sb="24" eb="26">
      <t>ギョウム</t>
    </rPh>
    <rPh sb="27" eb="29">
      <t>ケンチク</t>
    </rPh>
    <rPh sb="29" eb="31">
      <t>セツビ</t>
    </rPh>
    <rPh sb="32" eb="34">
      <t>ボウカ</t>
    </rPh>
    <rPh sb="34" eb="36">
      <t>セツビ</t>
    </rPh>
    <phoneticPr fontId="6"/>
  </si>
  <si>
    <t>港区役所外空調設備他保守点検業務（西エリア）【包括管理】</t>
    <rPh sb="0" eb="4">
      <t>ミナトクヤクショ</t>
    </rPh>
    <rPh sb="4" eb="5">
      <t>ホカ</t>
    </rPh>
    <rPh sb="5" eb="7">
      <t>クウチョウ</t>
    </rPh>
    <rPh sb="7" eb="9">
      <t>セツビ</t>
    </rPh>
    <rPh sb="9" eb="10">
      <t>ホカ</t>
    </rPh>
    <rPh sb="10" eb="12">
      <t>ホシュ</t>
    </rPh>
    <rPh sb="12" eb="16">
      <t>テンケンギョウム</t>
    </rPh>
    <rPh sb="17" eb="18">
      <t>ニシ</t>
    </rPh>
    <rPh sb="23" eb="25">
      <t>ホウカツ</t>
    </rPh>
    <rPh sb="25" eb="27">
      <t>カンリ</t>
    </rPh>
    <phoneticPr fontId="6"/>
  </si>
  <si>
    <t>(株)大阪ガスファシリティーズ</t>
    <rPh sb="1" eb="2">
      <t>カブ</t>
    </rPh>
    <rPh sb="3" eb="5">
      <t>オオサカ</t>
    </rPh>
    <phoneticPr fontId="6"/>
  </si>
  <si>
    <t>〇</t>
    <phoneticPr fontId="6"/>
  </si>
  <si>
    <t>大阪市港区役所住民情報業務等委託</t>
    <phoneticPr fontId="6"/>
  </si>
  <si>
    <t>港区役所産業廃棄物収集運搬及び処分業務委託（単価契約）</t>
    <rPh sb="0" eb="4">
      <t>ミナトクヤクショ</t>
    </rPh>
    <rPh sb="4" eb="9">
      <t>サンギョウハイキブツ</t>
    </rPh>
    <rPh sb="9" eb="13">
      <t>シュウシュウウンパン</t>
    </rPh>
    <rPh sb="13" eb="14">
      <t>オヨ</t>
    </rPh>
    <rPh sb="15" eb="17">
      <t>ショブン</t>
    </rPh>
    <rPh sb="17" eb="21">
      <t>ギョウムイタク</t>
    </rPh>
    <rPh sb="22" eb="24">
      <t>タンカ</t>
    </rPh>
    <rPh sb="24" eb="26">
      <t>ケイヤク</t>
    </rPh>
    <phoneticPr fontId="6"/>
  </si>
  <si>
    <t>「2023第39回にし人権展」事業業務委託</t>
    <rPh sb="5" eb="6">
      <t>ダイ</t>
    </rPh>
    <rPh sb="8" eb="9">
      <t>カイ</t>
    </rPh>
    <rPh sb="11" eb="14">
      <t>ジンケンテン</t>
    </rPh>
    <rPh sb="15" eb="17">
      <t>ジギョウ</t>
    </rPh>
    <rPh sb="17" eb="21">
      <t>ギョウムイタク</t>
    </rPh>
    <phoneticPr fontId="6"/>
  </si>
  <si>
    <t>区役所附設会館等予約システム　サービス提供業務委託</t>
    <rPh sb="0" eb="3">
      <t>クヤクショ</t>
    </rPh>
    <rPh sb="3" eb="5">
      <t>フセツ</t>
    </rPh>
    <rPh sb="5" eb="7">
      <t>カイカン</t>
    </rPh>
    <rPh sb="7" eb="8">
      <t>トウ</t>
    </rPh>
    <rPh sb="8" eb="10">
      <t>ヨヤク</t>
    </rPh>
    <rPh sb="19" eb="21">
      <t>テイキョウ</t>
    </rPh>
    <rPh sb="21" eb="23">
      <t>ギョウム</t>
    </rPh>
    <rPh sb="23" eb="25">
      <t>イタク</t>
    </rPh>
    <phoneticPr fontId="6"/>
  </si>
  <si>
    <t>区役所附設会館等予約システムにおける通信サービス提供業務委託（長期継続）</t>
  </si>
  <si>
    <t>港区民センター移転に伴う区役所附設会館等予約システム設定変更業務委託</t>
  </si>
  <si>
    <t>区役所附設会館等予約システム端末機器等移設業務委託</t>
  </si>
  <si>
    <t>区役所附設会館等予約システム通信サービス提供機器移設業務委託</t>
  </si>
  <si>
    <t>（仮称）区画整理記念・交流会館建設工事第３次設計変更設計業務委託</t>
  </si>
  <si>
    <t>（仮称）区画整理記念・交流会館建設工事第５次設計変更設計業務委託</t>
  </si>
  <si>
    <t>（仮称）区画整理記念・交流会館建設工事監理業務委託</t>
  </si>
  <si>
    <t>(株)ハウスビルシステム</t>
    <rPh sb="0" eb="3">
      <t>カブシキガイシャ</t>
    </rPh>
    <phoneticPr fontId="6"/>
  </si>
  <si>
    <t>(株)オプテージ</t>
  </si>
  <si>
    <t>富士テレコム(株)大阪支店</t>
  </si>
  <si>
    <t>富士テレコム(株)大阪支店</t>
    <rPh sb="6" eb="9">
      <t>カブ</t>
    </rPh>
    <rPh sb="9" eb="11">
      <t/>
    </rPh>
    <phoneticPr fontId="6"/>
  </si>
  <si>
    <t>港区土地区画整理記念・交流会館　オープン記念式典　楽器等運搬業務</t>
    <rPh sb="0" eb="2">
      <t>ミナトク</t>
    </rPh>
    <rPh sb="2" eb="4">
      <t>トチ</t>
    </rPh>
    <rPh sb="25" eb="27">
      <t>ガッキ</t>
    </rPh>
    <rPh sb="27" eb="28">
      <t>トウ</t>
    </rPh>
    <phoneticPr fontId="6"/>
  </si>
  <si>
    <t>「港区土地区画整理記念・交流会館」区画整理記念スペース展示パネル製作業務</t>
    <rPh sb="1" eb="2">
      <t>ミナト</t>
    </rPh>
    <rPh sb="2" eb="3">
      <t>ク</t>
    </rPh>
    <rPh sb="3" eb="5">
      <t>トチ</t>
    </rPh>
    <phoneticPr fontId="6"/>
  </si>
  <si>
    <t>港区民センター外２施設移転に伴う運搬業務委託</t>
  </si>
  <si>
    <t>港区プレイスメイキング事業</t>
  </si>
  <si>
    <t>「港区土地区画整理記念・交流会館」における定期建物賃貸借による民間等附帯施設の運営に係る不動産鑑定評価業務委託</t>
    <rPh sb="53" eb="55">
      <t>イタク</t>
    </rPh>
    <phoneticPr fontId="6"/>
  </si>
  <si>
    <t>大阪市高速電気軌道株式会社と連携した国道43号車いす横断支援事業業務委託（単価契約）</t>
    <rPh sb="0" eb="3">
      <t>オオサカシ</t>
    </rPh>
    <rPh sb="3" eb="5">
      <t>コウソク</t>
    </rPh>
    <rPh sb="5" eb="9">
      <t>デンキキドウ</t>
    </rPh>
    <rPh sb="9" eb="13">
      <t>カブシキカイシャ</t>
    </rPh>
    <rPh sb="14" eb="16">
      <t>レンケイ</t>
    </rPh>
    <rPh sb="37" eb="39">
      <t>タンカ</t>
    </rPh>
    <rPh sb="39" eb="41">
      <t>ケイヤク</t>
    </rPh>
    <phoneticPr fontId="6"/>
  </si>
  <si>
    <t>小中学生を対象とした自習室の開設及びサポート事業業務委託</t>
  </si>
  <si>
    <t>街頭防犯カメラの修繕</t>
  </si>
  <si>
    <t>令和５年度青少年指導員・青少年福祉委員委嘱業務にかかる事務支援業務</t>
  </si>
  <si>
    <t>令和５年度大阪市港区におけるコミュニティ育成支援事業</t>
  </si>
  <si>
    <t>令和５年度大阪市港区における新たな地域コミュニティ支援事業</t>
  </si>
  <si>
    <t>令和5年度大阪市港区弁天町駅周辺まちづくりビジョン策定支援等業務委託</t>
  </si>
  <si>
    <t>令和５年度港区役所附設会館（港区民センター及び港近隣センター）管理運営業務</t>
    <phoneticPr fontId="6"/>
  </si>
  <si>
    <t>○</t>
    <phoneticPr fontId="6"/>
  </si>
  <si>
    <t>令和５年度 港区広報紙編集等業務委託</t>
    <rPh sb="0" eb="2">
      <t>レイワ</t>
    </rPh>
    <rPh sb="3" eb="5">
      <t>ネンド</t>
    </rPh>
    <rPh sb="6" eb="8">
      <t>ミナトク</t>
    </rPh>
    <rPh sb="8" eb="10">
      <t>コウホウ</t>
    </rPh>
    <rPh sb="10" eb="11">
      <t>シ</t>
    </rPh>
    <rPh sb="11" eb="13">
      <t>ヘンシュウ</t>
    </rPh>
    <rPh sb="13" eb="14">
      <t>トウ</t>
    </rPh>
    <rPh sb="14" eb="16">
      <t>ギョウム</t>
    </rPh>
    <rPh sb="16" eb="18">
      <t>イタク</t>
    </rPh>
    <phoneticPr fontId="6"/>
  </si>
  <si>
    <t>令和５年度　大阪市港区民モニターアンケート調査業務委託</t>
    <phoneticPr fontId="6"/>
  </si>
  <si>
    <t>令和５年度地域課題解決型「広報みなと」配布業務（八幡屋小学校区）</t>
  </si>
  <si>
    <t>港区子ども・子育てプラザにかかる港区子育て活動支援事業他２事業業務委託</t>
  </si>
  <si>
    <t>港区子ども・子育てプラザ非常通報装置一式移設作業委託</t>
  </si>
  <si>
    <t>大阪市港区地域福祉サポート事業業務委託</t>
    <rPh sb="0" eb="3">
      <t>オオサカシ</t>
    </rPh>
    <phoneticPr fontId="6"/>
  </si>
  <si>
    <t>ＴＯＳＥＩ(株)大阪営業所</t>
    <rPh sb="6" eb="7">
      <t>カブ</t>
    </rPh>
    <rPh sb="8" eb="10">
      <t>オオサカ</t>
    </rPh>
    <rPh sb="10" eb="13">
      <t>エイギョウショ</t>
    </rPh>
    <phoneticPr fontId="6"/>
  </si>
  <si>
    <t>令和５年度区民アンケート調査業務委託(その２)</t>
    <rPh sb="0" eb="2">
      <t>レイワ</t>
    </rPh>
    <rPh sb="3" eb="5">
      <t>ネンド</t>
    </rPh>
    <rPh sb="5" eb="7">
      <t>クミン</t>
    </rPh>
    <rPh sb="12" eb="14">
      <t>チョウサ</t>
    </rPh>
    <rPh sb="14" eb="16">
      <t>ギョウム</t>
    </rPh>
    <rPh sb="16" eb="18">
      <t>イタク</t>
    </rPh>
    <phoneticPr fontId="6"/>
  </si>
  <si>
    <t>(株)大建設計</t>
    <rPh sb="0" eb="3">
      <t>カブ</t>
    </rPh>
    <rPh sb="3" eb="7">
      <t>ダイケンセッケイ</t>
    </rPh>
    <phoneticPr fontId="6"/>
  </si>
  <si>
    <t>(株)大塚商会LA関西営業部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</si>
</sst>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7">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3" xfId="0" applyFont="1" applyFill="1" applyBorder="1" applyAlignment="1">
      <alignment horizontal="left" vertical="center" wrapText="1"/>
    </xf>
    <xf numFmtId="0" fontId="34"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38" fontId="8" fillId="0" borderId="3" xfId="1" applyFont="1" applyFill="1" applyBorder="1" applyAlignment="1">
      <alignment horizontal="right" vertical="center" wrapText="1"/>
    </xf>
    <xf numFmtId="0" fontId="8" fillId="0" borderId="0" xfId="5" applyFont="1" applyFill="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66"/>
      <color rgb="FFC100D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3"/>
  <sheetViews>
    <sheetView tabSelected="1" zoomScaleNormal="100" zoomScaleSheetLayoutView="98" workbookViewId="0">
      <pane xSplit="1" ySplit="4" topLeftCell="B34" activePane="bottomRight" state="frozen"/>
      <selection pane="topRight" activeCell="B1" sqref="B1"/>
      <selection pane="bottomLeft" activeCell="A5" sqref="A5"/>
      <selection pane="bottomRight" activeCell="B5" sqref="B5"/>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50" t="s">
        <v>26</v>
      </c>
      <c r="F1" s="51"/>
    </row>
    <row r="2" spans="1:6" ht="17.25" customHeight="1">
      <c r="A2" s="52" t="s">
        <v>20</v>
      </c>
      <c r="B2" s="52"/>
      <c r="C2" s="52"/>
      <c r="D2" s="53"/>
      <c r="E2" s="52"/>
      <c r="F2" s="52"/>
    </row>
    <row r="3" spans="1:6">
      <c r="A3" s="6"/>
      <c r="B3" s="7"/>
      <c r="C3" s="8"/>
      <c r="D3" s="17"/>
      <c r="E3" s="22"/>
      <c r="F3" s="9" t="s">
        <v>8</v>
      </c>
    </row>
    <row r="4" spans="1:6" ht="40.5" customHeight="1">
      <c r="A4" s="20" t="s">
        <v>0</v>
      </c>
      <c r="B4" s="19" t="s">
        <v>1</v>
      </c>
      <c r="C4" s="19" t="s">
        <v>2</v>
      </c>
      <c r="D4" s="15" t="s">
        <v>3</v>
      </c>
      <c r="E4" s="19" t="s">
        <v>4</v>
      </c>
      <c r="F4" s="10" t="s">
        <v>5</v>
      </c>
    </row>
    <row r="5" spans="1:6" s="11" customFormat="1" ht="45.75" customHeight="1">
      <c r="A5" s="45" t="s">
        <v>27</v>
      </c>
      <c r="B5" s="41" t="s">
        <v>64</v>
      </c>
      <c r="C5" s="42" t="s">
        <v>28</v>
      </c>
      <c r="D5" s="43">
        <v>76001</v>
      </c>
      <c r="E5" s="44" t="s">
        <v>7</v>
      </c>
      <c r="F5" s="21"/>
    </row>
    <row r="6" spans="1:6" s="11" customFormat="1" ht="45.75" customHeight="1">
      <c r="A6" s="45" t="s">
        <v>27</v>
      </c>
      <c r="B6" s="41" t="s">
        <v>100</v>
      </c>
      <c r="C6" s="42" t="s">
        <v>28</v>
      </c>
      <c r="D6" s="43">
        <v>102181</v>
      </c>
      <c r="E6" s="44" t="s">
        <v>7</v>
      </c>
      <c r="F6" s="21"/>
    </row>
    <row r="7" spans="1:6" s="11" customFormat="1" ht="45.75" customHeight="1">
      <c r="A7" s="45" t="s">
        <v>27</v>
      </c>
      <c r="B7" s="41" t="s">
        <v>85</v>
      </c>
      <c r="C7" s="42" t="s">
        <v>29</v>
      </c>
      <c r="D7" s="43">
        <v>88000</v>
      </c>
      <c r="E7" s="44" t="s">
        <v>7</v>
      </c>
      <c r="F7" s="21"/>
    </row>
    <row r="8" spans="1:6" s="11" customFormat="1" ht="45.75" customHeight="1">
      <c r="A8" s="45" t="s">
        <v>27</v>
      </c>
      <c r="B8" s="41" t="s">
        <v>70</v>
      </c>
      <c r="C8" s="42" t="s">
        <v>30</v>
      </c>
      <c r="D8" s="43">
        <v>158400</v>
      </c>
      <c r="E8" s="44" t="s">
        <v>66</v>
      </c>
      <c r="F8" s="21"/>
    </row>
    <row r="9" spans="1:6" s="11" customFormat="1" ht="45.75" customHeight="1">
      <c r="A9" s="45" t="s">
        <v>27</v>
      </c>
      <c r="B9" s="41" t="s">
        <v>84</v>
      </c>
      <c r="C9" s="42" t="s">
        <v>37</v>
      </c>
      <c r="D9" s="43">
        <v>3217500</v>
      </c>
      <c r="E9" s="44" t="s">
        <v>6</v>
      </c>
      <c r="F9" s="21"/>
    </row>
    <row r="10" spans="1:6" s="11" customFormat="1" ht="45.75" customHeight="1">
      <c r="A10" s="45" t="s">
        <v>27</v>
      </c>
      <c r="B10" s="41" t="s">
        <v>84</v>
      </c>
      <c r="C10" s="42" t="s">
        <v>31</v>
      </c>
      <c r="D10" s="43">
        <v>3415116</v>
      </c>
      <c r="E10" s="44" t="s">
        <v>6</v>
      </c>
      <c r="F10" s="21"/>
    </row>
    <row r="11" spans="1:6" s="11" customFormat="1" ht="45.75" customHeight="1">
      <c r="A11" s="45" t="s">
        <v>27</v>
      </c>
      <c r="B11" s="41" t="s">
        <v>67</v>
      </c>
      <c r="C11" s="42" t="s">
        <v>32</v>
      </c>
      <c r="D11" s="43">
        <v>5379372</v>
      </c>
      <c r="E11" s="44" t="s">
        <v>6</v>
      </c>
      <c r="F11" s="21"/>
    </row>
    <row r="12" spans="1:6" s="11" customFormat="1" ht="45.75" customHeight="1">
      <c r="A12" s="45" t="s">
        <v>27</v>
      </c>
      <c r="B12" s="41" t="s">
        <v>69</v>
      </c>
      <c r="C12" s="42" t="s">
        <v>33</v>
      </c>
      <c r="D12" s="43">
        <v>95700</v>
      </c>
      <c r="E12" s="44" t="s">
        <v>66</v>
      </c>
      <c r="F12" s="21"/>
    </row>
    <row r="13" spans="1:6" s="11" customFormat="1" ht="45.75" customHeight="1">
      <c r="A13" s="45" t="s">
        <v>27</v>
      </c>
      <c r="B13" s="41" t="s">
        <v>128</v>
      </c>
      <c r="C13" s="42" t="s">
        <v>34</v>
      </c>
      <c r="D13" s="43">
        <v>4224000</v>
      </c>
      <c r="E13" s="44" t="s">
        <v>66</v>
      </c>
      <c r="F13" s="21"/>
    </row>
    <row r="14" spans="1:6" s="11" customFormat="1" ht="45.75" customHeight="1">
      <c r="A14" s="45" t="s">
        <v>27</v>
      </c>
      <c r="B14" s="41" t="s">
        <v>72</v>
      </c>
      <c r="C14" s="42" t="s">
        <v>35</v>
      </c>
      <c r="D14" s="43">
        <v>50015</v>
      </c>
      <c r="E14" s="44" t="s">
        <v>7</v>
      </c>
      <c r="F14" s="21"/>
    </row>
    <row r="15" spans="1:6" s="11" customFormat="1" ht="45.75" customHeight="1">
      <c r="A15" s="45" t="s">
        <v>27</v>
      </c>
      <c r="B15" s="41" t="s">
        <v>65</v>
      </c>
      <c r="C15" s="42" t="s">
        <v>36</v>
      </c>
      <c r="D15" s="43">
        <v>185240</v>
      </c>
      <c r="E15" s="44" t="s">
        <v>66</v>
      </c>
      <c r="F15" s="21"/>
    </row>
    <row r="16" spans="1:6" s="11" customFormat="1" ht="45.75" customHeight="1">
      <c r="A16" s="45" t="s">
        <v>27</v>
      </c>
      <c r="B16" s="41" t="s">
        <v>71</v>
      </c>
      <c r="C16" s="42" t="s">
        <v>37</v>
      </c>
      <c r="D16" s="43">
        <v>71318</v>
      </c>
      <c r="E16" s="44" t="s">
        <v>7</v>
      </c>
      <c r="F16" s="21"/>
    </row>
    <row r="17" spans="1:6" s="11" customFormat="1" ht="45.75" customHeight="1">
      <c r="A17" s="45" t="s">
        <v>27</v>
      </c>
      <c r="B17" s="41" t="s">
        <v>129</v>
      </c>
      <c r="C17" s="42" t="s">
        <v>38</v>
      </c>
      <c r="D17" s="43">
        <v>907500</v>
      </c>
      <c r="E17" s="44" t="s">
        <v>6</v>
      </c>
      <c r="F17" s="21"/>
    </row>
    <row r="18" spans="1:6" s="11" customFormat="1" ht="45.75" customHeight="1">
      <c r="A18" s="45" t="s">
        <v>27</v>
      </c>
      <c r="B18" s="41" t="s">
        <v>75</v>
      </c>
      <c r="C18" s="42" t="s">
        <v>47</v>
      </c>
      <c r="D18" s="43">
        <v>581372</v>
      </c>
      <c r="E18" s="44" t="s">
        <v>66</v>
      </c>
      <c r="F18" s="21"/>
    </row>
    <row r="19" spans="1:6" s="11" customFormat="1" ht="45.75" customHeight="1">
      <c r="A19" s="45" t="s">
        <v>27</v>
      </c>
      <c r="B19" s="41" t="s">
        <v>74</v>
      </c>
      <c r="C19" s="42" t="s">
        <v>48</v>
      </c>
      <c r="D19" s="43">
        <v>385617</v>
      </c>
      <c r="E19" s="44" t="s">
        <v>66</v>
      </c>
      <c r="F19" s="21"/>
    </row>
    <row r="20" spans="1:6" s="11" customFormat="1" ht="45.75" customHeight="1">
      <c r="A20" s="45" t="s">
        <v>27</v>
      </c>
      <c r="B20" s="41" t="s">
        <v>76</v>
      </c>
      <c r="C20" s="42" t="s">
        <v>49</v>
      </c>
      <c r="D20" s="43">
        <v>557480</v>
      </c>
      <c r="E20" s="44" t="s">
        <v>66</v>
      </c>
      <c r="F20" s="21"/>
    </row>
    <row r="21" spans="1:6" s="11" customFormat="1" ht="45.75" customHeight="1">
      <c r="A21" s="45" t="s">
        <v>27</v>
      </c>
      <c r="B21" s="41" t="s">
        <v>77</v>
      </c>
      <c r="C21" s="42" t="s">
        <v>39</v>
      </c>
      <c r="D21" s="43">
        <v>22299</v>
      </c>
      <c r="E21" s="44" t="s">
        <v>66</v>
      </c>
      <c r="F21" s="21"/>
    </row>
    <row r="22" spans="1:6" s="11" customFormat="1" ht="45.75" customHeight="1">
      <c r="A22" s="45" t="s">
        <v>27</v>
      </c>
      <c r="B22" s="41" t="s">
        <v>77</v>
      </c>
      <c r="C22" s="42" t="s">
        <v>50</v>
      </c>
      <c r="D22" s="46">
        <v>423685</v>
      </c>
      <c r="E22" s="44" t="s">
        <v>66</v>
      </c>
      <c r="F22" s="21"/>
    </row>
    <row r="23" spans="1:6" s="11" customFormat="1" ht="45.75" customHeight="1">
      <c r="A23" s="45" t="s">
        <v>27</v>
      </c>
      <c r="B23" s="41" t="s">
        <v>78</v>
      </c>
      <c r="C23" s="42" t="s">
        <v>40</v>
      </c>
      <c r="D23" s="43">
        <v>428145</v>
      </c>
      <c r="E23" s="44" t="s">
        <v>66</v>
      </c>
      <c r="F23" s="21"/>
    </row>
    <row r="24" spans="1:6" s="11" customFormat="1" ht="45.75" customHeight="1">
      <c r="A24" s="45" t="s">
        <v>27</v>
      </c>
      <c r="B24" s="41" t="s">
        <v>79</v>
      </c>
      <c r="C24" s="42" t="s">
        <v>41</v>
      </c>
      <c r="D24" s="43">
        <v>33146</v>
      </c>
      <c r="E24" s="44" t="s">
        <v>66</v>
      </c>
      <c r="F24" s="21"/>
    </row>
    <row r="25" spans="1:6" s="11" customFormat="1" ht="45.75" customHeight="1">
      <c r="A25" s="45" t="s">
        <v>27</v>
      </c>
      <c r="B25" s="41" t="s">
        <v>79</v>
      </c>
      <c r="C25" s="42" t="s">
        <v>51</v>
      </c>
      <c r="D25" s="43">
        <v>629777</v>
      </c>
      <c r="E25" s="44" t="s">
        <v>66</v>
      </c>
      <c r="F25" s="21"/>
    </row>
    <row r="26" spans="1:6" s="11" customFormat="1" ht="45.75" customHeight="1">
      <c r="A26" s="45" t="s">
        <v>27</v>
      </c>
      <c r="B26" s="41" t="s">
        <v>80</v>
      </c>
      <c r="C26" s="42" t="s">
        <v>52</v>
      </c>
      <c r="D26" s="43">
        <v>802771</v>
      </c>
      <c r="E26" s="44" t="s">
        <v>66</v>
      </c>
      <c r="F26" s="21"/>
    </row>
    <row r="27" spans="1:6" s="11" customFormat="1" ht="45.75" customHeight="1">
      <c r="A27" s="45" t="s">
        <v>27</v>
      </c>
      <c r="B27" s="41" t="s">
        <v>81</v>
      </c>
      <c r="C27" s="42" t="s">
        <v>40</v>
      </c>
      <c r="D27" s="43">
        <v>571019</v>
      </c>
      <c r="E27" s="44" t="s">
        <v>66</v>
      </c>
      <c r="F27" s="21"/>
    </row>
    <row r="28" spans="1:6" s="11" customFormat="1" ht="45.75" customHeight="1">
      <c r="A28" s="45" t="s">
        <v>27</v>
      </c>
      <c r="B28" s="41" t="s">
        <v>82</v>
      </c>
      <c r="C28" s="42" t="s">
        <v>41</v>
      </c>
      <c r="D28" s="43">
        <v>65544</v>
      </c>
      <c r="E28" s="44" t="s">
        <v>66</v>
      </c>
      <c r="F28" s="21"/>
    </row>
    <row r="29" spans="1:6" s="11" customFormat="1" ht="45.75" customHeight="1">
      <c r="A29" s="45" t="s">
        <v>27</v>
      </c>
      <c r="B29" s="41" t="s">
        <v>82</v>
      </c>
      <c r="C29" s="42" t="s">
        <v>53</v>
      </c>
      <c r="D29" s="43">
        <v>1245330</v>
      </c>
      <c r="E29" s="44" t="s">
        <v>66</v>
      </c>
      <c r="F29" s="21"/>
    </row>
    <row r="30" spans="1:6" s="11" customFormat="1" ht="45.75" customHeight="1">
      <c r="A30" s="45" t="s">
        <v>27</v>
      </c>
      <c r="B30" s="41" t="s">
        <v>130</v>
      </c>
      <c r="C30" s="42" t="s">
        <v>54</v>
      </c>
      <c r="D30" s="43">
        <v>420340</v>
      </c>
      <c r="E30" s="44" t="s">
        <v>66</v>
      </c>
      <c r="F30" s="21"/>
    </row>
    <row r="31" spans="1:6" s="11" customFormat="1" ht="45.75" customHeight="1">
      <c r="A31" s="45" t="s">
        <v>27</v>
      </c>
      <c r="B31" s="41" t="s">
        <v>83</v>
      </c>
      <c r="C31" s="42" t="s">
        <v>55</v>
      </c>
      <c r="D31" s="43">
        <v>1193005</v>
      </c>
      <c r="E31" s="44" t="s">
        <v>66</v>
      </c>
      <c r="F31" s="21"/>
    </row>
    <row r="32" spans="1:6" s="11" customFormat="1" ht="45.75" customHeight="1">
      <c r="A32" s="45" t="s">
        <v>27</v>
      </c>
      <c r="B32" s="41" t="s">
        <v>73</v>
      </c>
      <c r="C32" s="42" t="s">
        <v>42</v>
      </c>
      <c r="D32" s="43">
        <v>35750</v>
      </c>
      <c r="E32" s="44" t="s">
        <v>66</v>
      </c>
      <c r="F32" s="21"/>
    </row>
    <row r="33" spans="1:7" s="11" customFormat="1" ht="45.75" customHeight="1">
      <c r="A33" s="45" t="s">
        <v>27</v>
      </c>
      <c r="B33" s="41" t="s">
        <v>86</v>
      </c>
      <c r="C33" s="42" t="s">
        <v>97</v>
      </c>
      <c r="D33" s="46">
        <v>5352490</v>
      </c>
      <c r="E33" s="44" t="s">
        <v>66</v>
      </c>
      <c r="F33" s="21" t="s">
        <v>98</v>
      </c>
    </row>
    <row r="34" spans="1:7" s="11" customFormat="1" ht="45.75" customHeight="1">
      <c r="A34" s="45" t="s">
        <v>27</v>
      </c>
      <c r="B34" s="41" t="s">
        <v>87</v>
      </c>
      <c r="C34" s="42" t="s">
        <v>97</v>
      </c>
      <c r="D34" s="43">
        <v>365860</v>
      </c>
      <c r="E34" s="44" t="s">
        <v>66</v>
      </c>
      <c r="F34" s="21" t="s">
        <v>98</v>
      </c>
    </row>
    <row r="35" spans="1:7" s="11" customFormat="1" ht="45.75" customHeight="1">
      <c r="A35" s="45" t="s">
        <v>27</v>
      </c>
      <c r="B35" s="41" t="s">
        <v>89</v>
      </c>
      <c r="C35" s="42" t="s">
        <v>97</v>
      </c>
      <c r="D35" s="43">
        <v>193380</v>
      </c>
      <c r="E35" s="44" t="s">
        <v>66</v>
      </c>
      <c r="F35" s="21" t="s">
        <v>98</v>
      </c>
    </row>
    <row r="36" spans="1:7" s="11" customFormat="1" ht="45.75" customHeight="1">
      <c r="A36" s="45" t="s">
        <v>27</v>
      </c>
      <c r="B36" s="41" t="s">
        <v>90</v>
      </c>
      <c r="C36" s="42" t="s">
        <v>97</v>
      </c>
      <c r="D36" s="43">
        <v>509850</v>
      </c>
      <c r="E36" s="44" t="s">
        <v>66</v>
      </c>
      <c r="F36" s="21" t="s">
        <v>98</v>
      </c>
    </row>
    <row r="37" spans="1:7" s="11" customFormat="1" ht="45.75" customHeight="1">
      <c r="A37" s="45" t="s">
        <v>27</v>
      </c>
      <c r="B37" s="41" t="s">
        <v>91</v>
      </c>
      <c r="C37" s="42" t="s">
        <v>97</v>
      </c>
      <c r="D37" s="43">
        <v>2577850</v>
      </c>
      <c r="E37" s="44" t="s">
        <v>66</v>
      </c>
      <c r="F37" s="21" t="s">
        <v>98</v>
      </c>
    </row>
    <row r="38" spans="1:7" s="11" customFormat="1" ht="45.75" customHeight="1">
      <c r="A38" s="45" t="s">
        <v>27</v>
      </c>
      <c r="B38" s="41" t="s">
        <v>92</v>
      </c>
      <c r="C38" s="42" t="s">
        <v>97</v>
      </c>
      <c r="D38" s="43">
        <v>1456730</v>
      </c>
      <c r="E38" s="44" t="s">
        <v>66</v>
      </c>
      <c r="F38" s="21" t="s">
        <v>98</v>
      </c>
    </row>
    <row r="39" spans="1:7" s="11" customFormat="1" ht="45.75" customHeight="1">
      <c r="A39" s="45" t="s">
        <v>27</v>
      </c>
      <c r="B39" s="41" t="s">
        <v>93</v>
      </c>
      <c r="C39" s="42" t="s">
        <v>97</v>
      </c>
      <c r="D39" s="43">
        <v>1336500</v>
      </c>
      <c r="E39" s="44" t="s">
        <v>66</v>
      </c>
      <c r="F39" s="21" t="s">
        <v>98</v>
      </c>
    </row>
    <row r="40" spans="1:7" s="11" customFormat="1" ht="45.75" customHeight="1">
      <c r="A40" s="45" t="s">
        <v>27</v>
      </c>
      <c r="B40" s="41" t="s">
        <v>88</v>
      </c>
      <c r="C40" s="42" t="s">
        <v>97</v>
      </c>
      <c r="D40" s="43">
        <v>1690370</v>
      </c>
      <c r="E40" s="44" t="s">
        <v>66</v>
      </c>
      <c r="F40" s="21" t="s">
        <v>98</v>
      </c>
    </row>
    <row r="41" spans="1:7" s="11" customFormat="1" ht="45.75" customHeight="1">
      <c r="A41" s="45" t="s">
        <v>27</v>
      </c>
      <c r="B41" s="41" t="s">
        <v>94</v>
      </c>
      <c r="C41" s="42" t="s">
        <v>97</v>
      </c>
      <c r="D41" s="43">
        <v>53570</v>
      </c>
      <c r="E41" s="44" t="s">
        <v>66</v>
      </c>
      <c r="F41" s="21" t="s">
        <v>98</v>
      </c>
    </row>
    <row r="42" spans="1:7" s="11" customFormat="1" ht="45.75" customHeight="1">
      <c r="A42" s="45" t="s">
        <v>27</v>
      </c>
      <c r="B42" s="41" t="s">
        <v>95</v>
      </c>
      <c r="C42" s="42" t="s">
        <v>97</v>
      </c>
      <c r="D42" s="43">
        <v>538560</v>
      </c>
      <c r="E42" s="44" t="s">
        <v>66</v>
      </c>
      <c r="F42" s="21" t="s">
        <v>98</v>
      </c>
    </row>
    <row r="43" spans="1:7" s="11" customFormat="1" ht="45.75" customHeight="1">
      <c r="A43" s="45" t="s">
        <v>27</v>
      </c>
      <c r="B43" s="41" t="s">
        <v>96</v>
      </c>
      <c r="C43" s="42" t="s">
        <v>97</v>
      </c>
      <c r="D43" s="43">
        <v>1582570</v>
      </c>
      <c r="E43" s="44" t="s">
        <v>66</v>
      </c>
      <c r="F43" s="21"/>
    </row>
    <row r="44" spans="1:7" s="11" customFormat="1" ht="45.75" customHeight="1">
      <c r="A44" s="45" t="s">
        <v>27</v>
      </c>
      <c r="B44" s="41" t="s">
        <v>135</v>
      </c>
      <c r="C44" s="42" t="s">
        <v>134</v>
      </c>
      <c r="D44" s="43">
        <v>431641</v>
      </c>
      <c r="E44" s="44" t="s">
        <v>6</v>
      </c>
      <c r="F44" s="21"/>
    </row>
    <row r="45" spans="1:7" s="11" customFormat="1" ht="45.75" customHeight="1">
      <c r="A45" s="45" t="s">
        <v>27</v>
      </c>
      <c r="B45" s="41" t="s">
        <v>114</v>
      </c>
      <c r="C45" s="42" t="s">
        <v>43</v>
      </c>
      <c r="D45" s="43">
        <v>96250</v>
      </c>
      <c r="E45" s="44" t="s">
        <v>7</v>
      </c>
      <c r="F45" s="21"/>
      <c r="G45" s="47"/>
    </row>
    <row r="46" spans="1:7" s="11" customFormat="1" ht="45.75" customHeight="1">
      <c r="A46" s="45" t="s">
        <v>27</v>
      </c>
      <c r="B46" s="41" t="s">
        <v>115</v>
      </c>
      <c r="C46" s="42" t="s">
        <v>29</v>
      </c>
      <c r="D46" s="43">
        <v>264000</v>
      </c>
      <c r="E46" s="44" t="s">
        <v>7</v>
      </c>
      <c r="F46" s="21"/>
      <c r="G46" s="47"/>
    </row>
    <row r="47" spans="1:7" s="11" customFormat="1" ht="45.75" customHeight="1">
      <c r="A47" s="45" t="s">
        <v>27</v>
      </c>
      <c r="B47" s="41" t="s">
        <v>116</v>
      </c>
      <c r="C47" s="42" t="s">
        <v>44</v>
      </c>
      <c r="D47" s="43">
        <v>1056000</v>
      </c>
      <c r="E47" s="44" t="s">
        <v>6</v>
      </c>
      <c r="F47" s="21"/>
      <c r="G47" s="47"/>
    </row>
    <row r="48" spans="1:7" s="11" customFormat="1" ht="45.75" customHeight="1">
      <c r="A48" s="45" t="s">
        <v>27</v>
      </c>
      <c r="B48" s="41" t="s">
        <v>117</v>
      </c>
      <c r="C48" s="42" t="s">
        <v>45</v>
      </c>
      <c r="D48" s="43">
        <v>8470000</v>
      </c>
      <c r="E48" s="44" t="s">
        <v>66</v>
      </c>
      <c r="F48" s="21"/>
    </row>
    <row r="49" spans="1:6" s="11" customFormat="1" ht="45.75" customHeight="1">
      <c r="A49" s="45" t="s">
        <v>27</v>
      </c>
      <c r="B49" s="41" t="s">
        <v>118</v>
      </c>
      <c r="C49" s="42" t="s">
        <v>56</v>
      </c>
      <c r="D49" s="43">
        <v>943800</v>
      </c>
      <c r="E49" s="44" t="s">
        <v>66</v>
      </c>
      <c r="F49" s="21"/>
    </row>
    <row r="50" spans="1:6" s="11" customFormat="1" ht="45.75" customHeight="1">
      <c r="A50" s="45" t="s">
        <v>27</v>
      </c>
      <c r="B50" s="41" t="s">
        <v>119</v>
      </c>
      <c r="C50" s="42" t="s">
        <v>46</v>
      </c>
      <c r="D50" s="43">
        <v>2420</v>
      </c>
      <c r="E50" s="44" t="s">
        <v>7</v>
      </c>
      <c r="F50" s="21"/>
    </row>
    <row r="51" spans="1:6" s="11" customFormat="1" ht="45.75" customHeight="1">
      <c r="A51" s="45" t="s">
        <v>27</v>
      </c>
      <c r="B51" s="41" t="s">
        <v>120</v>
      </c>
      <c r="C51" s="42" t="s">
        <v>57</v>
      </c>
      <c r="D51" s="43">
        <v>880000</v>
      </c>
      <c r="E51" s="44" t="s">
        <v>66</v>
      </c>
      <c r="F51" s="21"/>
    </row>
    <row r="52" spans="1:6" s="11" customFormat="1" ht="45.75" customHeight="1">
      <c r="A52" s="45" t="s">
        <v>27</v>
      </c>
      <c r="B52" s="41" t="s">
        <v>121</v>
      </c>
      <c r="C52" s="42" t="s">
        <v>58</v>
      </c>
      <c r="D52" s="43">
        <v>159500</v>
      </c>
      <c r="E52" s="44" t="s">
        <v>66</v>
      </c>
      <c r="F52" s="21"/>
    </row>
    <row r="53" spans="1:6" s="11" customFormat="1" ht="45.75" customHeight="1">
      <c r="A53" s="45" t="s">
        <v>27</v>
      </c>
      <c r="B53" s="41" t="s">
        <v>126</v>
      </c>
      <c r="C53" s="42" t="s">
        <v>41</v>
      </c>
      <c r="D53" s="43">
        <v>40932976</v>
      </c>
      <c r="E53" s="44" t="s">
        <v>68</v>
      </c>
      <c r="F53" s="21" t="s">
        <v>127</v>
      </c>
    </row>
    <row r="54" spans="1:6" s="11" customFormat="1" ht="45.75" customHeight="1">
      <c r="A54" s="45" t="s">
        <v>27</v>
      </c>
      <c r="B54" s="41" t="s">
        <v>122</v>
      </c>
      <c r="C54" s="42" t="s">
        <v>41</v>
      </c>
      <c r="D54" s="43">
        <v>297000</v>
      </c>
      <c r="E54" s="44" t="s">
        <v>7</v>
      </c>
      <c r="F54" s="21"/>
    </row>
    <row r="55" spans="1:6" s="11" customFormat="1" ht="45.75" customHeight="1">
      <c r="A55" s="45" t="s">
        <v>27</v>
      </c>
      <c r="B55" s="41" t="s">
        <v>123</v>
      </c>
      <c r="C55" s="42" t="s">
        <v>41</v>
      </c>
      <c r="D55" s="43">
        <v>12258000</v>
      </c>
      <c r="E55" s="44" t="s">
        <v>66</v>
      </c>
      <c r="F55" s="21"/>
    </row>
    <row r="56" spans="1:6" s="11" customFormat="1" ht="45.75" customHeight="1">
      <c r="A56" s="45" t="s">
        <v>27</v>
      </c>
      <c r="B56" s="41" t="s">
        <v>124</v>
      </c>
      <c r="C56" s="42" t="s">
        <v>41</v>
      </c>
      <c r="D56" s="43">
        <v>15281000</v>
      </c>
      <c r="E56" s="44" t="s">
        <v>66</v>
      </c>
      <c r="F56" s="21"/>
    </row>
    <row r="57" spans="1:6" s="11" customFormat="1" ht="45.75" customHeight="1">
      <c r="A57" s="45" t="s">
        <v>27</v>
      </c>
      <c r="B57" s="41" t="s">
        <v>125</v>
      </c>
      <c r="C57" s="42" t="s">
        <v>59</v>
      </c>
      <c r="D57" s="43">
        <v>7821000</v>
      </c>
      <c r="E57" s="44" t="s">
        <v>66</v>
      </c>
      <c r="F57" s="21"/>
    </row>
    <row r="58" spans="1:6" s="11" customFormat="1" ht="45.75" customHeight="1">
      <c r="A58" s="45" t="s">
        <v>27</v>
      </c>
      <c r="B58" s="41" t="s">
        <v>101</v>
      </c>
      <c r="C58" s="42" t="s">
        <v>110</v>
      </c>
      <c r="D58" s="43">
        <v>759000</v>
      </c>
      <c r="E58" s="44" t="s">
        <v>66</v>
      </c>
      <c r="F58" s="21"/>
    </row>
    <row r="59" spans="1:6" s="11" customFormat="1" ht="45.75" customHeight="1">
      <c r="A59" s="45" t="s">
        <v>27</v>
      </c>
      <c r="B59" s="41" t="s">
        <v>102</v>
      </c>
      <c r="C59" s="42" t="s">
        <v>113</v>
      </c>
      <c r="D59" s="43">
        <v>484152</v>
      </c>
      <c r="E59" s="44" t="s">
        <v>6</v>
      </c>
      <c r="F59" s="21"/>
    </row>
    <row r="60" spans="1:6" s="11" customFormat="1" ht="45.75" customHeight="1">
      <c r="A60" s="45" t="s">
        <v>27</v>
      </c>
      <c r="B60" s="41" t="s">
        <v>103</v>
      </c>
      <c r="C60" s="42" t="s">
        <v>111</v>
      </c>
      <c r="D60" s="43">
        <v>437232</v>
      </c>
      <c r="E60" s="44" t="s">
        <v>6</v>
      </c>
      <c r="F60" s="21"/>
    </row>
    <row r="61" spans="1:6" s="11" customFormat="1" ht="45.75" customHeight="1">
      <c r="A61" s="45" t="s">
        <v>27</v>
      </c>
      <c r="B61" s="41" t="s">
        <v>104</v>
      </c>
      <c r="C61" s="42" t="s">
        <v>112</v>
      </c>
      <c r="D61" s="43">
        <v>2593800</v>
      </c>
      <c r="E61" s="44" t="s">
        <v>66</v>
      </c>
      <c r="F61" s="21"/>
    </row>
    <row r="62" spans="1:6" s="11" customFormat="1" ht="45.75" customHeight="1">
      <c r="A62" s="45" t="s">
        <v>27</v>
      </c>
      <c r="B62" s="41" t="s">
        <v>105</v>
      </c>
      <c r="C62" s="42" t="s">
        <v>137</v>
      </c>
      <c r="D62" s="43">
        <v>264000</v>
      </c>
      <c r="E62" s="44" t="s">
        <v>66</v>
      </c>
      <c r="F62" s="21"/>
    </row>
    <row r="63" spans="1:6" s="11" customFormat="1" ht="45.75" customHeight="1">
      <c r="A63" s="45" t="s">
        <v>27</v>
      </c>
      <c r="B63" s="41" t="s">
        <v>106</v>
      </c>
      <c r="C63" s="42" t="s">
        <v>111</v>
      </c>
      <c r="D63" s="43">
        <v>105050</v>
      </c>
      <c r="E63" s="44" t="s">
        <v>66</v>
      </c>
      <c r="F63" s="21"/>
    </row>
    <row r="64" spans="1:6" s="11" customFormat="1" ht="45.75" customHeight="1">
      <c r="A64" s="45" t="s">
        <v>27</v>
      </c>
      <c r="B64" s="41" t="s">
        <v>107</v>
      </c>
      <c r="C64" s="42" t="s">
        <v>136</v>
      </c>
      <c r="D64" s="43">
        <v>1217100</v>
      </c>
      <c r="E64" s="44" t="s">
        <v>66</v>
      </c>
      <c r="F64" s="21"/>
    </row>
    <row r="65" spans="1:6" s="11" customFormat="1" ht="45.75" customHeight="1">
      <c r="A65" s="45" t="s">
        <v>27</v>
      </c>
      <c r="B65" s="41" t="s">
        <v>108</v>
      </c>
      <c r="C65" s="42" t="s">
        <v>136</v>
      </c>
      <c r="D65" s="43">
        <v>5840600</v>
      </c>
      <c r="E65" s="44" t="s">
        <v>66</v>
      </c>
      <c r="F65" s="21"/>
    </row>
    <row r="66" spans="1:6" s="11" customFormat="1" ht="45.75" customHeight="1">
      <c r="A66" s="45" t="s">
        <v>27</v>
      </c>
      <c r="B66" s="41" t="s">
        <v>109</v>
      </c>
      <c r="C66" s="42" t="s">
        <v>136</v>
      </c>
      <c r="D66" s="43">
        <v>18012500</v>
      </c>
      <c r="E66" s="44" t="s">
        <v>66</v>
      </c>
      <c r="F66" s="21"/>
    </row>
    <row r="67" spans="1:6" ht="45.75" customHeight="1">
      <c r="A67" s="45" t="s">
        <v>27</v>
      </c>
      <c r="B67" s="41" t="s">
        <v>131</v>
      </c>
      <c r="C67" s="42" t="s">
        <v>60</v>
      </c>
      <c r="D67" s="43">
        <v>35893588</v>
      </c>
      <c r="E67" s="44" t="s">
        <v>7</v>
      </c>
      <c r="F67" s="21" t="s">
        <v>127</v>
      </c>
    </row>
    <row r="68" spans="1:6" ht="45" customHeight="1">
      <c r="A68" s="45" t="s">
        <v>27</v>
      </c>
      <c r="B68" s="41" t="s">
        <v>132</v>
      </c>
      <c r="C68" s="42" t="s">
        <v>61</v>
      </c>
      <c r="D68" s="43">
        <v>308000</v>
      </c>
      <c r="E68" s="44" t="s">
        <v>66</v>
      </c>
      <c r="F68" s="21"/>
    </row>
    <row r="69" spans="1:6" ht="45" customHeight="1">
      <c r="A69" s="45" t="s">
        <v>27</v>
      </c>
      <c r="B69" s="41" t="s">
        <v>133</v>
      </c>
      <c r="C69" s="42" t="s">
        <v>62</v>
      </c>
      <c r="D69" s="43">
        <v>14954995</v>
      </c>
      <c r="E69" s="44" t="s">
        <v>66</v>
      </c>
      <c r="F69" s="21"/>
    </row>
    <row r="70" spans="1:6" ht="45" customHeight="1">
      <c r="A70" s="45" t="s">
        <v>27</v>
      </c>
      <c r="B70" s="41" t="s">
        <v>99</v>
      </c>
      <c r="C70" s="42" t="s">
        <v>63</v>
      </c>
      <c r="D70" s="43">
        <v>37758412</v>
      </c>
      <c r="E70" s="44" t="s">
        <v>66</v>
      </c>
      <c r="F70" s="21"/>
    </row>
    <row r="71" spans="1:6" ht="45" customHeight="1">
      <c r="A71" s="54" t="s">
        <v>9</v>
      </c>
      <c r="B71" s="55"/>
      <c r="C71" s="56"/>
      <c r="D71" s="12">
        <f>SUM(D5:D70)</f>
        <v>248545369</v>
      </c>
      <c r="E71" s="48"/>
      <c r="F71" s="49"/>
    </row>
    <row r="72" spans="1:6" ht="45" customHeight="1">
      <c r="A72" s="25"/>
      <c r="B72" s="26"/>
      <c r="C72" s="27" t="s">
        <v>10</v>
      </c>
      <c r="D72" s="28"/>
      <c r="E72" s="29"/>
      <c r="F72" s="30"/>
    </row>
    <row r="73" spans="1:6" ht="45" customHeight="1">
      <c r="A73" s="31"/>
      <c r="B73" s="32"/>
      <c r="C73" s="33" t="s">
        <v>11</v>
      </c>
      <c r="D73" s="34">
        <f t="shared" ref="D73:D79" si="0">SUMIF(E$5:E$70,E73,D$5:D$70)</f>
        <v>15328513</v>
      </c>
      <c r="E73" s="19" t="s">
        <v>6</v>
      </c>
      <c r="F73" s="30"/>
    </row>
    <row r="74" spans="1:6" ht="45" customHeight="1">
      <c r="A74" s="31"/>
      <c r="B74" s="32"/>
      <c r="C74" s="33" t="s">
        <v>12</v>
      </c>
      <c r="D74" s="34">
        <f t="shared" si="0"/>
        <v>0</v>
      </c>
      <c r="E74" s="35" t="s">
        <v>13</v>
      </c>
      <c r="F74" s="30"/>
    </row>
    <row r="75" spans="1:6" ht="45" customHeight="1">
      <c r="A75" s="31"/>
      <c r="B75" s="32"/>
      <c r="C75" s="33" t="s">
        <v>14</v>
      </c>
      <c r="D75" s="34">
        <f t="shared" si="0"/>
        <v>0</v>
      </c>
      <c r="E75" s="19" t="s">
        <v>15</v>
      </c>
      <c r="F75" s="30"/>
    </row>
    <row r="76" spans="1:6" ht="45" customHeight="1">
      <c r="A76" s="31"/>
      <c r="B76" s="32"/>
      <c r="C76" s="33" t="s">
        <v>21</v>
      </c>
      <c r="D76" s="34">
        <f t="shared" si="0"/>
        <v>40932976</v>
      </c>
      <c r="E76" s="19" t="s">
        <v>16</v>
      </c>
      <c r="F76" s="30"/>
    </row>
    <row r="77" spans="1:6" ht="45" customHeight="1">
      <c r="A77" s="31"/>
      <c r="B77" s="32"/>
      <c r="C77" s="33" t="s">
        <v>22</v>
      </c>
      <c r="D77" s="34">
        <f t="shared" si="0"/>
        <v>0</v>
      </c>
      <c r="E77" s="19" t="s">
        <v>17</v>
      </c>
      <c r="F77" s="30"/>
    </row>
    <row r="78" spans="1:6" ht="45" customHeight="1">
      <c r="A78" s="31"/>
      <c r="B78" s="32"/>
      <c r="C78" s="33" t="s">
        <v>23</v>
      </c>
      <c r="D78" s="34">
        <f t="shared" si="0"/>
        <v>36940773</v>
      </c>
      <c r="E78" s="19" t="s">
        <v>7</v>
      </c>
      <c r="F78" s="36"/>
    </row>
    <row r="79" spans="1:6" ht="45" customHeight="1">
      <c r="A79" s="31"/>
      <c r="B79" s="32"/>
      <c r="C79" s="33" t="s">
        <v>24</v>
      </c>
      <c r="D79" s="34">
        <f t="shared" si="0"/>
        <v>155343107</v>
      </c>
      <c r="E79" s="19" t="s">
        <v>18</v>
      </c>
      <c r="F79" s="30"/>
    </row>
    <row r="80" spans="1:6" ht="45" customHeight="1">
      <c r="A80" s="31"/>
      <c r="B80" s="32"/>
      <c r="C80" s="33" t="s">
        <v>25</v>
      </c>
      <c r="D80" s="37">
        <f>IFERROR(D79/D81,"")</f>
        <v>0.62500905820538544</v>
      </c>
      <c r="E80" s="38"/>
      <c r="F80" s="30"/>
    </row>
    <row r="81" spans="1:6">
      <c r="A81" s="31"/>
      <c r="B81" s="32"/>
      <c r="C81" s="33" t="s">
        <v>19</v>
      </c>
      <c r="D81" s="34">
        <f>SUM(D73:D79)</f>
        <v>248545369</v>
      </c>
      <c r="E81" s="39"/>
      <c r="F81" s="30"/>
    </row>
    <row r="82" spans="1:6">
      <c r="A82" s="31"/>
      <c r="B82" s="32"/>
      <c r="C82" s="32"/>
      <c r="D82" s="40"/>
      <c r="E82" s="29"/>
      <c r="F82" s="30"/>
    </row>
    <row r="83" spans="1:6">
      <c r="E83" s="23"/>
      <c r="F83" s="24"/>
    </row>
  </sheetData>
  <autoFilter ref="A4:F81" xr:uid="{00000000-0009-0000-0000-000000000000}"/>
  <mergeCells count="4">
    <mergeCell ref="E71:F71"/>
    <mergeCell ref="E1:F1"/>
    <mergeCell ref="A2:F2"/>
    <mergeCell ref="A71:C71"/>
  </mergeCells>
  <phoneticPr fontId="6"/>
  <dataValidations count="1">
    <dataValidation type="list" allowBlank="1" showInputMessage="1" showErrorMessage="1" sqref="E5:E70"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87" fitToHeight="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2024-09-19T03:43:18Z</dcterms:created>
  <dcterms:modified xsi:type="dcterms:W3CDTF">2024-10-30T01:42:33Z</dcterms:modified>
</cp:coreProperties>
</file>