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01 用度共用\H19～用度\R07年度照会・回答\（西田照会中）【依頼】令和６年度補助金支出一覧、貸付金一覧及び委託料支出一覧の作成・公表について\②作業\HP用\"/>
    </mc:Choice>
  </mc:AlternateContent>
  <xr:revisionPtr revIDLastSave="0" documentId="13_ncr:1_{FA08BB89-B18A-407A-AD26-BD88334B2BFA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委託料支出一覧!$A$4:$F$86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委託料支出一覧!$A$1:$F$86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委託料支出一覧!$A$4:$F$23</definedName>
    <definedName name="Z_01861984_F6CF_4772_AA0A_2B6157221AC2_.wvu.FilterData" localSheetId="0" hidden="1">委託料支出一覧!$A$4:$F$23</definedName>
    <definedName name="Z_05D8E8D0_8AEC_4296_897D_974A15178679_.wvu.FilterData" localSheetId="0" hidden="1">委託料支出一覧!$A$4:$F$23</definedName>
    <definedName name="Z_0D11B593_BF5C_4A1F_B6CC_15B06713DB7C_.wvu.FilterData" localSheetId="0" hidden="1">委託料支出一覧!$A$4:$F$23</definedName>
    <definedName name="Z_0D11B593_BF5C_4A1F_B6CC_15B06713DB7C_.wvu.PrintArea" localSheetId="0" hidden="1">委託料支出一覧!$A$1:$F$23</definedName>
    <definedName name="Z_0D11B593_BF5C_4A1F_B6CC_15B06713DB7C_.wvu.PrintTitles" localSheetId="0" hidden="1">委託料支出一覧!$4:$4</definedName>
    <definedName name="Z_125D2721_B6FD_4173_B763_82747310422D_.wvu.FilterData" localSheetId="0" hidden="1">委託料支出一覧!$A$4:$F$23</definedName>
    <definedName name="Z_1734C9BF_4633_42E5_A258_E83D5FC85BDD_.wvu.FilterData" localSheetId="0" hidden="1">委託料支出一覧!$A$4:$F$23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D0FDB66_8801_49C3_8374_C4E93C64AB03_.wvu.FilterData" localSheetId="0" hidden="1">委託料支出一覧!$A$4:$F$23</definedName>
    <definedName name="Z_1D0FDB66_8801_49C3_8374_C4E93C64AB03_.wvu.PrintArea" localSheetId="0" hidden="1">委託料支出一覧!$A$1:$F$23</definedName>
    <definedName name="Z_1D0FDB66_8801_49C3_8374_C4E93C64AB03_.wvu.PrintTitles" localSheetId="0" hidden="1">委託料支出一覧!$4:$4</definedName>
    <definedName name="Z_1D3EC2B6_48AB_4B80_BD1F_5265AB9073F3_.wvu.FilterData" localSheetId="0" hidden="1">委託料支出一覧!$A$4:$F$23</definedName>
    <definedName name="Z_1D3EC2B6_48AB_4B80_BD1F_5265AB9073F3_.wvu.PrintArea" localSheetId="0" hidden="1">委託料支出一覧!$A$1:$F$23</definedName>
    <definedName name="Z_1D3EC2B6_48AB_4B80_BD1F_5265AB9073F3_.wvu.PrintTitles" localSheetId="0" hidden="1">委託料支出一覧!$4:$4</definedName>
    <definedName name="Z_1EEE5B19_999F_42D8_BBDA_DD044F22B05A_.wvu.FilterData" localSheetId="0" hidden="1">委託料支出一覧!$A$4:$F$23</definedName>
    <definedName name="Z_20B03370_A9A7_47AC_A0DB_85C2011EA70A_.wvu.FilterData" localSheetId="0" hidden="1">委託料支出一覧!$A$4:$F$23</definedName>
    <definedName name="Z_217CB751_B423_459C_997D_C52E1EA6A411_.wvu.FilterData" localSheetId="0" hidden="1">委託料支出一覧!$A$4:$F$23</definedName>
    <definedName name="Z_217CB751_B423_459C_997D_C52E1EA6A411_.wvu.PrintArea" localSheetId="0" hidden="1">委託料支出一覧!$A$1:$F$23</definedName>
    <definedName name="Z_217CB751_B423_459C_997D_C52E1EA6A411_.wvu.PrintTitles" localSheetId="0" hidden="1">委託料支出一覧!$4:$4</definedName>
    <definedName name="Z_21FC65F8_9914_4585_90AF_A00EE3463597_.wvu.FilterData" localSheetId="0" hidden="1">委託料支出一覧!$A$4:$F$23</definedName>
    <definedName name="Z_261563C4_10C5_41C2_AA69_0888E524912C_.wvu.FilterData" localSheetId="0" hidden="1">委託料支出一覧!$A$4:$F$23</definedName>
    <definedName name="Z_26F4FA0C_26D1_4602_B44C_88A47227D214_.wvu.FilterData" localSheetId="0" hidden="1">委託料支出一覧!$A$4:$F$23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委託料支出一覧!$A$4:$F$23</definedName>
    <definedName name="Z_2EE00EDD_A664_4A32_9029_1A8662176B52_.wvu.FilterData" localSheetId="0" hidden="1">委託料支出一覧!$A$4:$F$23</definedName>
    <definedName name="Z_30E582BD_0124_4E79_A5C5_4184F332D5B7_.wvu.FilterData" localSheetId="0" hidden="1">委託料支出一覧!$A$4:$F$23</definedName>
    <definedName name="Z_30E582BD_0124_4E79_A5C5_4184F332D5B7_.wvu.PrintArea" localSheetId="0" hidden="1">委託料支出一覧!$A$1:$F$23</definedName>
    <definedName name="Z_30E582BD_0124_4E79_A5C5_4184F332D5B7_.wvu.PrintTitles" localSheetId="0" hidden="1">委託料支出一覧!$4:$4</definedName>
    <definedName name="Z_32381FAA_BA4A_4570_91D3_ACAAF2C906F5_.wvu.FilterData" localSheetId="0" hidden="1">委託料支出一覧!$A$4:$F$23</definedName>
    <definedName name="Z_32381FAA_BA4A_4570_91D3_ACAAF2C906F5_.wvu.PrintArea" localSheetId="0" hidden="1">委託料支出一覧!$A$1:$F$23</definedName>
    <definedName name="Z_32381FAA_BA4A_4570_91D3_ACAAF2C906F5_.wvu.PrintTitles" localSheetId="0" hidden="1">委託料支出一覧!$4:$4</definedName>
    <definedName name="Z_323C7CA6_5B75_4FC7_8BF5_6960759E522F_.wvu.FilterData" localSheetId="0" hidden="1">委託料支出一覧!$A$4:$F$23</definedName>
    <definedName name="Z_32E8BB21_264F_4FA1_ACD6_2B2A4CC6599F_.wvu.FilterData" localSheetId="0" hidden="1">委託料支出一覧!$A$4:$F$23</definedName>
    <definedName name="Z_34357F12_6A4D_4592_A54E_37FD336D493C_.wvu.FilterData" localSheetId="0" hidden="1">委託料支出一覧!$A$4:$F$23</definedName>
    <definedName name="Z_34357F12_6A4D_4592_A54E_37FD336D493C_.wvu.PrintArea" localSheetId="0" hidden="1">委託料支出一覧!$A$1:$F$23</definedName>
    <definedName name="Z_34357F12_6A4D_4592_A54E_37FD336D493C_.wvu.PrintTitles" localSheetId="0" hidden="1">委託料支出一覧!$4:$4</definedName>
    <definedName name="Z_366193B7_515F_4E8E_B6B3_3C10204FFEB4_.wvu.FilterData" localSheetId="0" hidden="1">委託料支出一覧!$A$4:$F$23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委託料支出一覧!$A$4:$F$23</definedName>
    <definedName name="Z_3F902C3D_246B_4DFD_BED0_7FBC950FBA84_.wvu.FilterData" localSheetId="0" hidden="1">委託料支出一覧!$A$4:$F$23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委託料支出一覧!$A$4:$F$23</definedName>
    <definedName name="Z_45EA684E_0DBC_42CF_9801_5ACCADE6B1C5_.wvu.FilterData" localSheetId="0" hidden="1">委託料支出一覧!$A$4:$F$23</definedName>
    <definedName name="Z_475A1739_6786_4CD7_B022_F4CCFD570429_.wvu.FilterData" localSheetId="0" hidden="1">委託料支出一覧!$A$4:$F$23</definedName>
    <definedName name="Z_4AFA3E2C_4405_4B44_A9E8_DB64B4860EB1_.wvu.FilterData" localSheetId="0" hidden="1">委託料支出一覧!$A$4:$F$23</definedName>
    <definedName name="Z_4C8949B6_9C26_492B_959F_0779BC4BBEAA_.wvu.FilterData" localSheetId="0" hidden="1">委託料支出一覧!$A$4:$F$23</definedName>
    <definedName name="Z_4CF4D751_28E3_4B4C_BAA9_58C0269BAAF6_.wvu.FilterData" localSheetId="0" hidden="1">委託料支出一覧!$A$4:$F$23</definedName>
    <definedName name="Z_5128EF7F_156A_4EB1_9EA1_B4C8844A7633_.wvu.FilterData" localSheetId="0" hidden="1">委託料支出一覧!$A$4:$F$23</definedName>
    <definedName name="Z_53FF3034_A4A8_49E4_91C5_762ECDBAF1D2_.wvu.FilterData" localSheetId="0" hidden="1">委託料支出一覧!$A$4:$F$23</definedName>
    <definedName name="Z_53FF3034_A4A8_49E4_91C5_762ECDBAF1D2_.wvu.PrintArea" localSheetId="0" hidden="1">委託料支出一覧!$A$1:$F$23</definedName>
    <definedName name="Z_53FF3034_A4A8_49E4_91C5_762ECDBAF1D2_.wvu.PrintTitles" localSheetId="0" hidden="1">委託料支出一覧!$4:$4</definedName>
    <definedName name="Z_5550DBBC_4815_4DAB_937F_7C62DA5F1144_.wvu.FilterData" localSheetId="0" hidden="1">委託料支出一覧!$A$4:$F$23</definedName>
    <definedName name="Z_56E27382_3FA3_4BA1_90FC_C27ACB491421_.wvu.FilterData" localSheetId="0" hidden="1">委託料支出一覧!$A$4:$F$23</definedName>
    <definedName name="Z_5D3B634A_A297_4DD4_A993_79EF9A889DC2_.wvu.FilterData" localSheetId="0" hidden="1">委託料支出一覧!$A$4:$F$23</definedName>
    <definedName name="Z_5D3B634A_A297_4DD4_A993_79EF9A889DC2_.wvu.PrintArea" localSheetId="0" hidden="1">委託料支出一覧!$A$1:$F$23</definedName>
    <definedName name="Z_5D3B634A_A297_4DD4_A993_79EF9A889DC2_.wvu.PrintTitles" localSheetId="0" hidden="1">委託料支出一覧!$4:$4</definedName>
    <definedName name="Z_5F89344D_63B9_45F4_8189_8DFEC0494EF7_.wvu.FilterData" localSheetId="0" hidden="1">委託料支出一覧!$A$4:$F$23</definedName>
    <definedName name="Z_5F89344D_63B9_45F4_8189_8DFEC0494EF7_.wvu.PrintArea" localSheetId="0" hidden="1">委託料支出一覧!$A$1:$F$4</definedName>
    <definedName name="Z_5F89344D_63B9_45F4_8189_8DFEC0494EF7_.wvu.PrintTitles" localSheetId="0" hidden="1">委託料支出一覧!$4:$4</definedName>
    <definedName name="Z_619A491E_ABD2_46A4_968E_A89999FA1DFD_.wvu.FilterData" localSheetId="0" hidden="1">委託料支出一覧!$A$4:$F$23</definedName>
    <definedName name="Z_6493F7BA_CCC8_44B0_AD30_AFA1A2BD0947_.wvu.FilterData" localSheetId="0" hidden="1">委託料支出一覧!$A$4:$F$23</definedName>
    <definedName name="Z_6926EB01_B5C3_4972_A68F_E30052702C5C_.wvu.FilterData" localSheetId="0" hidden="1">委託料支出一覧!$A$4:$F$23</definedName>
    <definedName name="Z_6A911F75_FCD5_4F5C_9F77_401D41C7CA2F_.wvu.FilterData" localSheetId="0" hidden="1">委託料支出一覧!$A$4:$F$23</definedName>
    <definedName name="Z_774CE9F3_B276_4E89_8142_59042DE66CD1_.wvu.FilterData" localSheetId="0" hidden="1">委託料支出一覧!$A$4:$F$23</definedName>
    <definedName name="Z_7A9DD16E_F903_4863_B829_4796CE894ED0_.wvu.FilterData" localSheetId="0" hidden="1">委託料支出一覧!$A$4:$F$23</definedName>
    <definedName name="Z_7FFD96AD_2803_41EB_BB44_D862B19F16DA_.wvu.FilterData" localSheetId="0" hidden="1">委託料支出一覧!$A$4:$F$23</definedName>
    <definedName name="Z_7FFD96AD_2803_41EB_BB44_D862B19F16DA_.wvu.PrintArea" localSheetId="0" hidden="1">委託料支出一覧!$A$1:$F$23</definedName>
    <definedName name="Z_7FFD96AD_2803_41EB_BB44_D862B19F16DA_.wvu.PrintTitles" localSheetId="0" hidden="1">委託料支出一覧!$4:$4</definedName>
    <definedName name="Z_8E098FB6_79F5_4218_8CFD_D5C4145EF04C_.wvu.FilterData" localSheetId="0" hidden="1">委託料支出一覧!$A$4:$F$23</definedName>
    <definedName name="Z_9165B42C_ECE5_4EA0_9CF2_43E3A1B47697_.wvu.FilterData" localSheetId="0" hidden="1">委託料支出一覧!$A$4:$F$23</definedName>
    <definedName name="Z_9165B42C_ECE5_4EA0_9CF2_43E3A1B47697_.wvu.PrintArea" localSheetId="0" hidden="1">委託料支出一覧!$A$1:$F$23</definedName>
    <definedName name="Z_9165B42C_ECE5_4EA0_9CF2_43E3A1B47697_.wvu.PrintTitles" localSheetId="0" hidden="1">委託料支出一覧!$4:$4</definedName>
    <definedName name="Z_958DC23D_65D9_45EB_BCE2_23C1F33BF0E3_.wvu.FilterData" localSheetId="0" hidden="1">委託料支出一覧!$A$4:$F$23</definedName>
    <definedName name="Z_973EE690_0B31_4D59_B7AB_FA497BA3F53C_.wvu.FilterData" localSheetId="0" hidden="1">委託料支出一覧!$A$4:$F$23</definedName>
    <definedName name="Z_977235F8_48D3_4499_A0D1_031044790F81_.wvu.FilterData" localSheetId="0" hidden="1">委託料支出一覧!$A$4:$F$23</definedName>
    <definedName name="Z_99685710_72AE_4B5D_8870_53975EB781F5_.wvu.FilterData" localSheetId="0" hidden="1">委託料支出一覧!$A$4:$F$23</definedName>
    <definedName name="Z_9DBC28CF_F252_4212_B07E_05ADE2A691D3_.wvu.FilterData" localSheetId="0" hidden="1">委託料支出一覧!$A$4:$F$23</definedName>
    <definedName name="Z_9FCD3CC5_48E7_47B2_8F0D_515FEB8B4D11_.wvu.FilterData" localSheetId="0" hidden="1">委託料支出一覧!$A$4:$F$23</definedName>
    <definedName name="Z_9FCD3CC5_48E7_47B2_8F0D_515FEB8B4D11_.wvu.PrintArea" localSheetId="0" hidden="1">委託料支出一覧!$A$1:$F$23</definedName>
    <definedName name="Z_9FCD3CC5_48E7_47B2_8F0D_515FEB8B4D11_.wvu.PrintTitles" localSheetId="0" hidden="1">委託料支出一覧!$4:$4</definedName>
    <definedName name="Z_A11322EF_73F6_40DE_B0AC_6E42B3D76055_.wvu.FilterData" localSheetId="0" hidden="1">委託料支出一覧!$A$4:$F$23</definedName>
    <definedName name="Z_A11E4C00_0394_4CE6_B73E_221C7BA742F6_.wvu.FilterData" localSheetId="0" hidden="1">委託料支出一覧!$A$4:$F$23</definedName>
    <definedName name="Z_A1F478E3_F435_447F_B2CC_6E9C174DA928_.wvu.FilterData" localSheetId="0" hidden="1">委託料支出一覧!$A$4:$F$23</definedName>
    <definedName name="Z_A83B4C61_8A42_4D29_9A60_BEB54EE3BDAB_.wvu.FilterData" localSheetId="0" hidden="1">委託料支出一覧!$A$4:$F$23</definedName>
    <definedName name="Z_A83B4C61_8A42_4D29_9A60_BEB54EE3BDAB_.wvu.PrintArea" localSheetId="0" hidden="1">委託料支出一覧!$A$1:$F$23</definedName>
    <definedName name="Z_A83B4C61_8A42_4D29_9A60_BEB54EE3BDAB_.wvu.PrintTitles" localSheetId="0" hidden="1">委託料支出一覧!$4:$4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委託料支出一覧!$A$4:$F$23</definedName>
    <definedName name="Z_AAB712E3_C5D9_4902_A117_C12BE7FDD63D_.wvu.FilterData" localSheetId="0" hidden="1">委託料支出一覧!$A$4:$F$23</definedName>
    <definedName name="Z_AC924E32_4F5F_41AD_8889_A0469107E927_.wvu.FilterData" localSheetId="0" hidden="1">委託料支出一覧!$A$4:$F$23</definedName>
    <definedName name="Z_AD51D3A2_A23B_4D02_92C2_113F69CB176E_.wvu.FilterData" localSheetId="0" hidden="1">委託料支出一覧!$A$4:$F$23</definedName>
    <definedName name="Z_AFEB9B81_C902_4151_A96F_74FCF405D0C7_.wvu.FilterData" localSheetId="0" hidden="1">委託料支出一覧!$A$4:$F$23</definedName>
    <definedName name="Z_B47A04AA_FBBF_4ADA_AD65_5912F0410B3F_.wvu.FilterData" localSheetId="0" hidden="1">委託料支出一覧!$A$4:$F$23</definedName>
    <definedName name="Z_B503762D_2683_4889_91D1_277AA3465232_.wvu.FilterData" localSheetId="0" hidden="1">委託料支出一覧!$A$4:$F$23</definedName>
    <definedName name="Z_B63AB35D_2734_41D8_AD39_37CEDCB6A450_.wvu.FilterData" localSheetId="0" hidden="1">委託料支出一覧!$A$4:$F$23</definedName>
    <definedName name="Z_B7512C5E_5957_4CDE_AF43_69FE4C04DE4B_.wvu.FilterData" localSheetId="0" hidden="1">委託料支出一覧!$A$4:$F$23</definedName>
    <definedName name="Z_B7512C5E_5957_4CDE_AF43_69FE4C04DE4B_.wvu.PrintArea" localSheetId="0" hidden="1">委託料支出一覧!$A$1:$F$23</definedName>
    <definedName name="Z_B7512C5E_5957_4CDE_AF43_69FE4C04DE4B_.wvu.PrintTitles" localSheetId="0" hidden="1">委託料支出一覧!$4:$4</definedName>
    <definedName name="Z_B7AD6FA8_2E6F_467A_8B52_8DFFF6709E3D_.wvu.FilterData" localSheetId="0" hidden="1">委託料支出一覧!$A$4:$F$23</definedName>
    <definedName name="Z_B80971C5_7E0C_49C7_80D5_9BBD6D173EEB_.wvu.FilterData" localSheetId="0" hidden="1">委託料支出一覧!$A$4:$F$23</definedName>
    <definedName name="Z_B80971C5_7E0C_49C7_80D5_9BBD6D173EEB_.wvu.PrintArea" localSheetId="0" hidden="1">委託料支出一覧!$A$1:$F$23</definedName>
    <definedName name="Z_B80971C5_7E0C_49C7_80D5_9BBD6D173EEB_.wvu.PrintTitles" localSheetId="0" hidden="1">委託料支出一覧!$4:$4</definedName>
    <definedName name="Z_B840A286_FFCA_40A6_95BA_A4DE2CB336D2_.wvu.FilterData" localSheetId="0" hidden="1">委託料支出一覧!$A$4:$F$23</definedName>
    <definedName name="Z_B8C86F7B_41C1_488F_9456_72016DBEF174_.wvu.FilterData" localSheetId="0" hidden="1">委託料支出一覧!$A$4:$F$23</definedName>
    <definedName name="Z_C4E29B43_824C_4688_8110_836DEB9AB50D_.wvu.FilterData" localSheetId="0" hidden="1">委託料支出一覧!$A$4:$F$23</definedName>
    <definedName name="Z_C589D0A1_73FC_4812_885C_A2B66447006B_.wvu.FilterData" localSheetId="0" hidden="1">委託料支出一覧!$A$4:$F$23</definedName>
    <definedName name="Z_C589D0A1_73FC_4812_885C_A2B66447006B_.wvu.PrintArea" localSheetId="0" hidden="1">委託料支出一覧!$A$1:$F$23</definedName>
    <definedName name="Z_C589D0A1_73FC_4812_885C_A2B66447006B_.wvu.PrintTitles" localSheetId="0" hidden="1">委託料支出一覧!$4:$4</definedName>
    <definedName name="Z_C7F8E7CC_4A2C_41FF_8569_5F53AC782643_.wvu.FilterData" localSheetId="0" hidden="1">委託料支出一覧!$A$1:$F$23</definedName>
    <definedName name="Z_C7F8E7CC_4A2C_41FF_8569_5F53AC782643_.wvu.PrintArea" localSheetId="0" hidden="1">委託料支出一覧!$A$1:$F$4</definedName>
    <definedName name="Z_C7F8E7CC_4A2C_41FF_8569_5F53AC782643_.wvu.PrintTitles" localSheetId="0" hidden="1">委託料支出一覧!$4:$4</definedName>
    <definedName name="Z_C8D9D2A9_03B8_4B50_B2C5_583B69B9E2D1_.wvu.FilterData" localSheetId="0" hidden="1">委託料支出一覧!$A$4:$F$23</definedName>
    <definedName name="Z_C8D9D2A9_03B8_4B50_B2C5_583B69B9E2D1_.wvu.PrintArea" localSheetId="0" hidden="1">委託料支出一覧!$A$1:$F$23</definedName>
    <definedName name="Z_C8D9D2A9_03B8_4B50_B2C5_583B69B9E2D1_.wvu.PrintTitles" localSheetId="0" hidden="1">委託料支出一覧!$4:$4</definedName>
    <definedName name="Z_CA06432B_2E2B_4D66_ADB9_5BD4D2910E24_.wvu.FilterData" localSheetId="0" hidden="1">委託料支出一覧!$A$4:$F$23</definedName>
    <definedName name="Z_CC1D9902_3864_460A_ABFA_C7483E29000C_.wvu.FilterData" localSheetId="0" hidden="1">委託料支出一覧!$A$4:$F$23</definedName>
    <definedName name="Z_CE11686E_76FD_46AE_AE20_58B11C27BBEB_.wvu.FilterData" localSheetId="0" hidden="1">委託料支出一覧!$A$4:$F$23</definedName>
    <definedName name="Z_D7FA1AA0_8E2E_4FB7_B53D_398A08064C34_.wvu.FilterData" localSheetId="0" hidden="1">委託料支出一覧!$A$4:$F$23</definedName>
    <definedName name="Z_E224131C_929E_4511_9B55_908B141309EC_.wvu.FilterData" localSheetId="0" hidden="1">委託料支出一覧!$A$4:$F$23</definedName>
    <definedName name="Z_E6B538EC_DDB6_4621_851B_30EF958B4889_.wvu.FilterData" localSheetId="0" hidden="1">委託料支出一覧!$A$4:$F$23</definedName>
    <definedName name="Z_EA3AB1C6_A47B_47EF_B52B_196CE9431C8E_.wvu.FilterData" localSheetId="0" hidden="1">委託料支出一覧!$A$4:$F$23</definedName>
    <definedName name="Z_EA3AB1C6_A47B_47EF_B52B_196CE9431C8E_.wvu.PrintArea" localSheetId="0" hidden="1">委託料支出一覧!$A$1:$F$23</definedName>
    <definedName name="Z_EA3AB1C6_A47B_47EF_B52B_196CE9431C8E_.wvu.PrintTitles" localSheetId="0" hidden="1">委託料支出一覧!$4:$4</definedName>
    <definedName name="Z_F0A27403_2F2C_40D5_BAA4_1D46F6DD15EA_.wvu.FilterData" localSheetId="0" hidden="1">委託料支出一覧!$A$4:$F$23</definedName>
    <definedName name="Z_F316B564_77C9_4F99_B292_6388B49E92A3_.wvu.FilterData" localSheetId="0" hidden="1">委託料支出一覧!$A$4:$F$23</definedName>
    <definedName name="Z_F316B564_77C9_4F99_B292_6388B49E92A3_.wvu.PrintArea" localSheetId="0" hidden="1">委託料支出一覧!$A$1:$F$23</definedName>
    <definedName name="Z_F316B564_77C9_4F99_B292_6388B49E92A3_.wvu.PrintTitles" localSheetId="0" hidden="1">委託料支出一覧!$4:$4</definedName>
    <definedName name="Z_F542AE84_516F_4307_9234_2ABB95251EB3_.wvu.FilterData" localSheetId="0" hidden="1">委託料支出一覧!$A$4:$F$23</definedName>
    <definedName name="Z_F542AE84_516F_4307_9234_2ABB95251EB3_.wvu.PrintArea" localSheetId="0" hidden="1">委託料支出一覧!$A$1:$F$23</definedName>
    <definedName name="Z_F542AE84_516F_4307_9234_2ABB95251EB3_.wvu.PrintTitles" localSheetId="0" hidden="1">委託料支出一覧!$4:$4</definedName>
    <definedName name="Z_F9D5DC69_95A6_492F_BDFA_A86E1A732B18_.wvu.FilterData" localSheetId="0" hidden="1">委託料支出一覧!$A$4:$F$23</definedName>
    <definedName name="Z_FBE09FA5_238F_4F70_A3CA_8368A90182C9_.wvu.FilterData" localSheetId="0" hidden="1">委託料支出一覧!$A$4:$F$23</definedName>
    <definedName name="Z_FC3119B4_86F6_4319_BA10_90B20A8DC217_.wvu.FilterData" localSheetId="0" hidden="1">委託料支出一覧!$A$4:$F$23</definedName>
    <definedName name="Z_FCB39946_212B_44BC_A514_8AE1A1DE07F6_.wvu.FilterData" localSheetId="0" hidden="1">委託料支出一覧!$A$4:$F$23</definedName>
    <definedName name="Z_FE42E0E1_E5DC_4DA7_AF41_E80BEF31D5E6_.wvu.FilterData" localSheetId="0" hidden="1">委託料支出一覧!$A$4:$F$23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customWorkbookViews>
    <customWorkbookView name="福井　貴巳 - 個人用ビュー" guid="{F542AE84-516F-4307-9234-2ABB95251EB3}" mergeInterval="0" personalView="1" maximized="1" xWindow="-8" yWindow="-8" windowWidth="1382" windowHeight="744" tabRatio="714" activeSheetId="3"/>
    <customWorkbookView name="奥原 - 個人用ビュー" guid="{32381FAA-BA4A-4570-91D3-ACAAF2C906F5}" mergeInterval="0" personalView="1" maximized="1" xWindow="-8" yWindow="-8" windowWidth="1382" windowHeight="744" tabRatio="714" activeSheetId="3"/>
    <customWorkbookView name="柴田(和) - 個人用ビュー" guid="{0D11B593-BF5C-4A1F-B6CC-15B06713DB7C}" mergeInterval="0" personalView="1" xWindow="683" windowWidth="683" windowHeight="728" tabRatio="714" activeSheetId="3"/>
    <customWorkbookView name="永吉 - 個人用ビュー" guid="{C589D0A1-73FC-4812-885C-A2B66447006B}" mergeInterval="0" personalView="1" xWindow="7" windowWidth="946" windowHeight="728" activeSheetId="3"/>
    <customWorkbookView name="白浦 - 個人用ビュー" guid="{7FFD96AD-2803-41EB-BB44-D862B19F16DA}" mergeInterval="0" personalView="1" maximized="1" xWindow="-8" yWindow="-8" windowWidth="1382" windowHeight="744" activeSheetId="3"/>
    <customWorkbookView name="しばしん - 個人用ビュー" guid="{C7F8E7CC-4A2C-41FF-8569-5F53AC782643}" mergeInterval="0" personalView="1" maximized="1" xWindow="-8" yWindow="-8" windowWidth="1382" windowHeight="744" tabRatio="714" activeSheetId="2" showComments="commIndAndComment"/>
    <customWorkbookView name="松村 - 個人用ビュー" guid="{EA3AB1C6-A47B-47EF-B52B-196CE9431C8E}" mergeInterval="0" personalView="1" maximized="1" windowWidth="1362" windowHeight="512" activeSheetId="3"/>
    <customWorkbookView name="松村茂 - 個人用ビュー" guid="{5F89344D-63B9-45F4-8189-8DFEC0494EF7}" mergeInterval="0" personalView="1" maximized="1" xWindow="1" yWindow="1" windowWidth="1362" windowHeight="518" activeSheetId="3"/>
    <customWorkbookView name="村上 - 個人用ビュー" guid="{9165B42C-ECE5-4EA0-9CF2-43E3A1B47697}" mergeInterval="0" personalView="1" maximized="1" windowWidth="1362" windowHeight="538" activeSheetId="3"/>
    <customWorkbookView name="今井 - 個人用ビュー" guid="{A83B4C61-8A42-4D29-9A60-BEB54EE3BDAB}" mergeInterval="0" personalView="1" maximized="1" windowWidth="1362" windowHeight="538" activeSheetId="3"/>
    <customWorkbookView name="吉住　朋子 - 個人用ビュー" guid="{F316B564-77C9-4F99-B292-6388B49E92A3}" mergeInterval="0" personalView="1" maximized="1" windowWidth="1362" windowHeight="512" tabRatio="764" activeSheetId="4"/>
    <customWorkbookView name="山村　彰吾 - 個人用ビュー" guid="{1D0FDB66-8801-49C3-8374-C4E93C64AB03}" mergeInterval="0" personalView="1" maximized="1" windowWidth="1362" windowHeight="538" tabRatio="714" activeSheetId="3"/>
    <customWorkbookView name="谷　直哉 - 個人用ビュー" guid="{C8D9D2A9-03B8-4B50-B2C5-583B69B9E2D1}" mergeInterval="0" personalView="1" maximized="1" windowWidth="993" windowHeight="522" tabRatio="714" activeSheetId="3"/>
    <customWorkbookView name="小川祐貴 - 個人用ビュー" guid="{30E582BD-0124-4E79-A5C5-4184F332D5B7}" mergeInterval="0" personalView="1" maximized="1" xWindow="-8" yWindow="-8" windowWidth="1382" windowHeight="744" activeSheetId="3" showComments="commIndAndComment"/>
    <customWorkbookView name="髙橋　淳 - 個人用ビュー" guid="{34357F12-6A4D-4592-A54E-37FD336D493C}" mergeInterval="0" personalView="1" maximized="1" xWindow="-8" yWindow="-8" windowWidth="1382" windowHeight="744" tabRatio="714" activeSheetId="3" showComments="commIndAndComment"/>
    <customWorkbookView name="かわちゃん - 個人用ビュー" guid="{217CB751-B423-459C-997D-C52E1EA6A411}" mergeInterval="0" personalView="1" maximized="1" xWindow="-8" yWindow="-8" windowWidth="1382" windowHeight="744" activeSheetId="3" showComments="commIndAndComment"/>
    <customWorkbookView name="kuwaoka - 個人用ビュー" guid="{B80971C5-7E0C-49C7-80D5-9BBD6D173EEB}" mergeInterval="0" personalView="1" maximized="1" xWindow="-8" yWindow="-8" windowWidth="1382" windowHeight="744" tabRatio="714" activeSheetId="3"/>
    <customWorkbookView name="  - 個人用ビュー" guid="{B7512C5E-5957-4CDE-AF43-69FE4C04DE4B}" mergeInterval="0" personalView="1" maximized="1" xWindow="-8" yWindow="-8" windowWidth="1382" windowHeight="744" activeSheetId="3"/>
    <customWorkbookView name="大阪市 - 個人用ビュー" guid="{5D3B634A-A297-4DD4-A993-79EF9A889DC2}" mergeInterval="0" personalView="1" maximized="1" xWindow="-8" yWindow="-8" windowWidth="1382" windowHeight="744" activeSheetId="3"/>
    <customWorkbookView name="髙橋　彩華 - 個人用ビュー" guid="{53FF3034-A4A8-49E4-91C5-762ECDBAF1D2}" mergeInterval="0" personalView="1" maximized="1" xWindow="-8" yWindow="-8" windowWidth="1382" windowHeight="744" tabRatio="714" activeSheetId="3"/>
    <customWorkbookView name="仙波和宏 - 個人用ビュー" guid="{9FCD3CC5-48E7-47B2-8F0D-515FEB8B4D11}" mergeInterval="0" personalView="1" maximized="1" xWindow="-8" yWindow="-8" windowWidth="1382" windowHeight="744" tabRatio="714" activeSheetId="3"/>
    <customWorkbookView name="福田有希 - 個人用ビュー" guid="{1D3EC2B6-48AB-4B80-BD1F-5265AB9073F3}" mergeInterval="0" personalView="1" maximized="1" xWindow="-8" yWindow="-8" windowWidth="1382" windowHeight="744" tabRatio="714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0" i="3"/>
  <c r="D78" i="3"/>
  <c r="D76" i="3"/>
  <c r="D86" i="3" l="1"/>
  <c r="D79" i="3" l="1"/>
  <c r="D81" i="3"/>
  <c r="D82" i="3"/>
  <c r="D85" i="3" l="1"/>
</calcChain>
</file>

<file path=xl/sharedStrings.xml><?xml version="1.0" encoding="utf-8"?>
<sst xmlns="http://schemas.openxmlformats.org/spreadsheetml/2006/main" count="326" uniqueCount="149">
  <si>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</si>
  <si>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</si>
  <si>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</si>
  <si>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</si>
  <si>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</si>
  <si>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</si>
  <si>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</si>
  <si>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</si>
  <si>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</si>
  <si>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</si>
  <si>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</si>
  <si>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</si>
  <si>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</si>
  <si>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</si>
  <si>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</si>
  <si>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</si>
  <si>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</si>
  <si>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</si>
  <si>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</si>
  <si>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</si>
  <si>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</si>
  <si>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</si>
  <si>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</si>
  <si>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</si>
  <si>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令和６年度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</si>
  <si>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(株)ビーグループ</t>
    <rPh sb="0" eb="3">
      <t>カブ</t>
    </rPh>
    <phoneticPr fontId="6"/>
  </si>
  <si>
    <t>ポケットティッシュ（ラベル印刷付き）製作</t>
    <phoneticPr fontId="6"/>
  </si>
  <si>
    <t>(有)あすか美術印刷</t>
    <rPh sb="1" eb="2">
      <t>ユウ</t>
    </rPh>
    <phoneticPr fontId="6"/>
  </si>
  <si>
    <t>広報板ステッカー製作及び貼り付け業務委託（港区役所・総務課）</t>
    <phoneticPr fontId="6"/>
  </si>
  <si>
    <t>ＫＡＮＡＴＡサービス(株)</t>
    <rPh sb="10" eb="13">
      <t>カブ</t>
    </rPh>
    <phoneticPr fontId="6"/>
  </si>
  <si>
    <t>広報用エコバッグ製作</t>
    <phoneticPr fontId="6"/>
  </si>
  <si>
    <t>(株)エフケイエス</t>
    <rPh sb="0" eb="3">
      <t>カブ</t>
    </rPh>
    <phoneticPr fontId="6"/>
  </si>
  <si>
    <t>港区広報板２基掲出ボード取替え業務委託</t>
    <phoneticPr fontId="6"/>
  </si>
  <si>
    <t>不二工芸(株)</t>
    <rPh sb="4" eb="7">
      <t>カブ</t>
    </rPh>
    <phoneticPr fontId="6"/>
  </si>
  <si>
    <t>大阪環境保全(株)</t>
    <rPh sb="6" eb="9">
      <t>カブ</t>
    </rPh>
    <phoneticPr fontId="6"/>
  </si>
  <si>
    <t>港区役所便所アスベスト含有分析調査業務委託</t>
    <phoneticPr fontId="6"/>
  </si>
  <si>
    <t>災害備蓄用ノベルティグッズ製作</t>
    <phoneticPr fontId="6"/>
  </si>
  <si>
    <t>公募指名</t>
  </si>
  <si>
    <t>大阪市港区役所フロアマネージャー派遣業務</t>
    <phoneticPr fontId="6"/>
  </si>
  <si>
    <t>(株)ケー・デー・シー中日本支店</t>
    <rPh sb="0" eb="3">
      <t>カブ</t>
    </rPh>
    <phoneticPr fontId="6"/>
  </si>
  <si>
    <t>(株)アカツキ</t>
    <rPh sb="0" eb="3">
      <t>カブ</t>
    </rPh>
    <phoneticPr fontId="6"/>
  </si>
  <si>
    <t>電話回線移設および増設業務</t>
    <phoneticPr fontId="6"/>
  </si>
  <si>
    <t>東陽工業(株)大阪支店</t>
    <rPh sb="4" eb="7">
      <t>カブ</t>
    </rPh>
    <phoneticPr fontId="6"/>
  </si>
  <si>
    <t>港区役所電動シャッター保守点検業務</t>
    <phoneticPr fontId="6"/>
  </si>
  <si>
    <t>東洋シヤッター(株)大阪支店</t>
    <rPh sb="7" eb="10">
      <t>カブ</t>
    </rPh>
    <phoneticPr fontId="6"/>
  </si>
  <si>
    <t>大東衛生(株)</t>
    <rPh sb="4" eb="7">
      <t>カブ</t>
    </rPh>
    <phoneticPr fontId="6"/>
  </si>
  <si>
    <t>令和６度港区広報紙「広報みなと」企画・編集業務</t>
    <phoneticPr fontId="6"/>
  </si>
  <si>
    <t>(株)トライアウト</t>
    <rPh sb="0" eb="3">
      <t>カブ</t>
    </rPh>
    <phoneticPr fontId="6"/>
  </si>
  <si>
    <t>(株)ハヤシハウジング</t>
    <rPh sb="0" eb="3">
      <t>カブ</t>
    </rPh>
    <phoneticPr fontId="6"/>
  </si>
  <si>
    <t>港区役所庁舎衛生害虫駆除業務</t>
    <phoneticPr fontId="6"/>
  </si>
  <si>
    <t>港区役所自動扉開閉装置保守点検業務委託</t>
    <phoneticPr fontId="6"/>
  </si>
  <si>
    <t>ナブコドア(株)</t>
    <rPh sb="5" eb="8">
      <t>カブ</t>
    </rPh>
    <phoneticPr fontId="6"/>
  </si>
  <si>
    <t>港区役所受水槽・雑用水槽清掃作業及び水質検査業務委託</t>
    <phoneticPr fontId="6"/>
  </si>
  <si>
    <t>ダイセイ美建(株)</t>
    <rPh sb="6" eb="9">
      <t>カブ</t>
    </rPh>
    <phoneticPr fontId="6"/>
  </si>
  <si>
    <t>(株)コネクトロジ</t>
    <rPh sb="0" eb="3">
      <t>カブ</t>
    </rPh>
    <phoneticPr fontId="6"/>
  </si>
  <si>
    <t>(株)さつき</t>
    <rPh sb="0" eb="3">
      <t>カブ</t>
    </rPh>
    <phoneticPr fontId="6"/>
  </si>
  <si>
    <t>磯路地域活動協議会</t>
    <phoneticPr fontId="6"/>
  </si>
  <si>
    <t>港晴地域活動協議会</t>
    <phoneticPr fontId="6"/>
  </si>
  <si>
    <t>三先地域活動協議会</t>
    <phoneticPr fontId="6"/>
  </si>
  <si>
    <t>市岡地域活動協議会</t>
    <phoneticPr fontId="6"/>
  </si>
  <si>
    <t>(特非)南市岡地域活動協議会</t>
    <rPh sb="1" eb="2">
      <t>トク</t>
    </rPh>
    <rPh sb="2" eb="3">
      <t>ヒ</t>
    </rPh>
    <rPh sb="4" eb="5">
      <t>ミナミ</t>
    </rPh>
    <phoneticPr fontId="6"/>
  </si>
  <si>
    <t>築港地域活動協議会</t>
    <phoneticPr fontId="6"/>
  </si>
  <si>
    <t>田中地域活動協議会</t>
    <phoneticPr fontId="6"/>
  </si>
  <si>
    <t>波除地域活動協議会</t>
    <phoneticPr fontId="6"/>
  </si>
  <si>
    <t>八幡屋地域活動協議会</t>
    <phoneticPr fontId="6"/>
  </si>
  <si>
    <t>弁天地域活動協議会</t>
    <phoneticPr fontId="6"/>
  </si>
  <si>
    <t>東芝テックソリューションサービス(株)関西支社</t>
    <rPh sb="16" eb="19">
      <t>カブ</t>
    </rPh>
    <phoneticPr fontId="6"/>
  </si>
  <si>
    <t>(株)大阪ガスファシリティーズ</t>
    <rPh sb="0" eb="3">
      <t>カブ</t>
    </rPh>
    <rPh sb="3" eb="5">
      <t>オオサカ</t>
    </rPh>
    <phoneticPr fontId="18"/>
  </si>
  <si>
    <t>(一財)大阪市コミュニティ協会</t>
    <rPh sb="1" eb="2">
      <t>イチ</t>
    </rPh>
    <rPh sb="2" eb="3">
      <t>ザイ</t>
    </rPh>
    <rPh sb="4" eb="6">
      <t>オオサカ</t>
    </rPh>
    <phoneticPr fontId="6"/>
  </si>
  <si>
    <t>令和６年度青少年指導員・青少年福祉委員委嘱業務にかかる事務支援業務</t>
    <phoneticPr fontId="6"/>
  </si>
  <si>
    <t>令和６年度大阪市港区におけるコミュニティ育成支援事業</t>
    <phoneticPr fontId="6"/>
  </si>
  <si>
    <t>令和６年度大阪市港区における新たな地域コミュニティ支援事業</t>
    <phoneticPr fontId="6"/>
  </si>
  <si>
    <t>令和６年度大阪市立港区民センター・大阪市立港近隣センター指定管理業務</t>
    <phoneticPr fontId="6"/>
  </si>
  <si>
    <t>ＤＸアンテナ(株)関西支店</t>
    <rPh sb="6" eb="9">
      <t>カブ</t>
    </rPh>
    <phoneticPr fontId="6"/>
  </si>
  <si>
    <t>既設防犯カメラ（街頭用）（港区役所）点検業務</t>
    <phoneticPr fontId="6"/>
  </si>
  <si>
    <t>岸工務店</t>
    <phoneticPr fontId="6"/>
  </si>
  <si>
    <t>駐車場区画線塗替え等業務</t>
    <phoneticPr fontId="6"/>
  </si>
  <si>
    <t>サンケーシステム(株)</t>
    <rPh sb="8" eb="11">
      <t>カブ</t>
    </rPh>
    <phoneticPr fontId="6"/>
  </si>
  <si>
    <t>信号柱建替え工事に伴う既設防犯カメラ（街頭用）（港区役所）取外し及び取付け並びに点検業務</t>
    <phoneticPr fontId="6"/>
  </si>
  <si>
    <t>(株)アーキエムズ</t>
    <rPh sb="0" eb="3">
      <t>カブ</t>
    </rPh>
    <phoneticPr fontId="6"/>
  </si>
  <si>
    <t>大阪市高速電気軌道株式会社と連携した国道４３号車いす横断支援事業業務委託（単価契約）</t>
    <phoneticPr fontId="6"/>
  </si>
  <si>
    <t>もと港区民センターコンデンサ等ＰＣＢ含有量調査業務委託</t>
    <phoneticPr fontId="6"/>
  </si>
  <si>
    <t>(一財)関西環境管理技術センター</t>
    <rPh sb="1" eb="2">
      <t>イチ</t>
    </rPh>
    <rPh sb="2" eb="3">
      <t>ザイ</t>
    </rPh>
    <rPh sb="4" eb="6">
      <t>カンサイ</t>
    </rPh>
    <phoneticPr fontId="6"/>
  </si>
  <si>
    <t>もと港区民センター樹木伐採及び処分業務委託（その２）</t>
    <phoneticPr fontId="6"/>
  </si>
  <si>
    <t>成和緑地(株)</t>
    <rPh sb="4" eb="7">
      <t>カブ</t>
    </rPh>
    <phoneticPr fontId="6"/>
  </si>
  <si>
    <t>(株)大阪ガスファシリティーズ</t>
    <phoneticPr fontId="6"/>
  </si>
  <si>
    <t>大阪市港区地域福祉サポート事業業務委託</t>
    <phoneticPr fontId="6"/>
  </si>
  <si>
    <t>(社福)大阪市港区社会福祉協議会</t>
    <rPh sb="1" eb="3">
      <t>シャフク</t>
    </rPh>
    <rPh sb="4" eb="6">
      <t>オオサカ</t>
    </rPh>
    <phoneticPr fontId="6"/>
  </si>
  <si>
    <t>港区子ども・子育てプラザにかかる令和５年度港区子育て活動支援事業他２事業業務委託（長期継続契約）</t>
    <phoneticPr fontId="6"/>
  </si>
  <si>
    <t>テルウェル西日本(株)</t>
    <rPh sb="8" eb="11">
      <t>カブ</t>
    </rPh>
    <phoneticPr fontId="6"/>
  </si>
  <si>
    <t>港区子ども・子育てプラザにかかる非常通報装置設備にかかる保守点検業務</t>
    <phoneticPr fontId="6"/>
  </si>
  <si>
    <t>大阪市港区役所　行政キオスク端末の案内等業務委託</t>
    <phoneticPr fontId="6"/>
  </si>
  <si>
    <t>(株)パソナ</t>
    <rPh sb="0" eb="3">
      <t>カブ</t>
    </rPh>
    <phoneticPr fontId="6"/>
  </si>
  <si>
    <t>特随</t>
  </si>
  <si>
    <t>大阪市港区役所住民情報業務等委託</t>
    <rPh sb="0" eb="3">
      <t>オオサカシ</t>
    </rPh>
    <rPh sb="3" eb="5">
      <t>ミナトク</t>
    </rPh>
    <rPh sb="5" eb="7">
      <t>ヤクショ</t>
    </rPh>
    <rPh sb="7" eb="9">
      <t>ジュウミン</t>
    </rPh>
    <rPh sb="9" eb="11">
      <t>ジョウホウ</t>
    </rPh>
    <rPh sb="11" eb="14">
      <t>ギョウムナド</t>
    </rPh>
    <rPh sb="14" eb="16">
      <t>イタク</t>
    </rPh>
    <phoneticPr fontId="6"/>
  </si>
  <si>
    <t>一般会計</t>
    <rPh sb="0" eb="2">
      <t>イッパン</t>
    </rPh>
    <rPh sb="2" eb="4">
      <t>カイケイ</t>
    </rPh>
    <phoneticPr fontId="6"/>
  </si>
  <si>
    <t>大阪市港区役所庁舎清掃業務委託長期継続</t>
    <phoneticPr fontId="6"/>
  </si>
  <si>
    <t>令和６年度大阪市港区民モニターアンケート調査業務委託</t>
    <phoneticPr fontId="6"/>
  </si>
  <si>
    <t>令和6年度大阪市港区役所産業廃棄物収集運搬及び処分業務委託【臨時分】</t>
    <phoneticPr fontId="6"/>
  </si>
  <si>
    <t>令和６年度地域課題解決型「広報みなと」配布業務（磯路小学校区）</t>
    <rPh sb="24" eb="26">
      <t>イソジ</t>
    </rPh>
    <phoneticPr fontId="6"/>
  </si>
  <si>
    <t>令和６年度地域課題解決型「広報みなと」配布業務（港晴小学校区）</t>
    <rPh sb="24" eb="26">
      <t>コウセイ</t>
    </rPh>
    <rPh sb="26" eb="29">
      <t>ショウガッコウ</t>
    </rPh>
    <phoneticPr fontId="6"/>
  </si>
  <si>
    <t>令和６年度地域課題解決型「広報みなと」配布業務（三先小学校区）</t>
    <rPh sb="24" eb="26">
      <t>ミサキ</t>
    </rPh>
    <rPh sb="26" eb="29">
      <t>ショウガッコウ</t>
    </rPh>
    <phoneticPr fontId="6"/>
  </si>
  <si>
    <t>令和６年度地域課題解決型「広報みなと」配布業務（市岡小学校区）</t>
    <rPh sb="24" eb="26">
      <t>イチオカ</t>
    </rPh>
    <rPh sb="26" eb="29">
      <t>ショウガッコウ</t>
    </rPh>
    <phoneticPr fontId="6"/>
  </si>
  <si>
    <t>令和６年度地域課題解決型「広報みなと」配布業務（池島小学校区）</t>
    <rPh sb="24" eb="26">
      <t>イケシマ</t>
    </rPh>
    <rPh sb="26" eb="29">
      <t>ショウガッコウ</t>
    </rPh>
    <phoneticPr fontId="6"/>
  </si>
  <si>
    <t>令和６年度地域課題解決型「広報みなと」配布業務（築港小学校区）</t>
    <rPh sb="24" eb="26">
      <t>チッコウ</t>
    </rPh>
    <rPh sb="26" eb="29">
      <t>ショウガッコウ</t>
    </rPh>
    <phoneticPr fontId="6"/>
  </si>
  <si>
    <t>令和６年度地域課題解決型「広報みなと」配布業務（田中小学校区）</t>
    <rPh sb="24" eb="26">
      <t>タナカ</t>
    </rPh>
    <rPh sb="26" eb="29">
      <t>ショウガッコウ</t>
    </rPh>
    <phoneticPr fontId="6"/>
  </si>
  <si>
    <t>令和６年度地域課題解決型「広報みなと」配布業務（南市岡小学校区）</t>
    <rPh sb="24" eb="27">
      <t>ミナミイチオカ</t>
    </rPh>
    <rPh sb="27" eb="30">
      <t>ショウガッコウ</t>
    </rPh>
    <phoneticPr fontId="6"/>
  </si>
  <si>
    <t>令和６年度地域課題解決型「広報みなと」配布業務（波除小学校区）</t>
    <rPh sb="24" eb="26">
      <t>ナミヨケ</t>
    </rPh>
    <rPh sb="26" eb="29">
      <t>ショウガッコウ</t>
    </rPh>
    <phoneticPr fontId="6"/>
  </si>
  <si>
    <t>令和６年度地域課題解決型「広報みなと」配布業務（八幡屋小学校区）</t>
    <rPh sb="24" eb="27">
      <t>ヤハタヤ</t>
    </rPh>
    <rPh sb="27" eb="30">
      <t>ショウガッコウ</t>
    </rPh>
    <phoneticPr fontId="6"/>
  </si>
  <si>
    <t>令和６年度地域課題解決型「広報みなと」配布業務（弁天小学校区）</t>
    <rPh sb="24" eb="26">
      <t>ベンテン</t>
    </rPh>
    <rPh sb="26" eb="29">
      <t>ショウガッコウ</t>
    </rPh>
    <phoneticPr fontId="6"/>
  </si>
  <si>
    <t>令和６年度【区分B】西エリア給水・衛生ポンプ等点検業務</t>
    <rPh sb="0" eb="2">
      <t>レイワ</t>
    </rPh>
    <rPh sb="3" eb="5">
      <t>ネンド</t>
    </rPh>
    <rPh sb="6" eb="8">
      <t>クブン</t>
    </rPh>
    <rPh sb="10" eb="11">
      <t>ニシ</t>
    </rPh>
    <rPh sb="14" eb="16">
      <t>キュウスイ</t>
    </rPh>
    <rPh sb="17" eb="19">
      <t>エイセイ</t>
    </rPh>
    <rPh sb="22" eb="23">
      <t>トウ</t>
    </rPh>
    <rPh sb="23" eb="25">
      <t>テンケン</t>
    </rPh>
    <rPh sb="25" eb="27">
      <t>ギョウム</t>
    </rPh>
    <phoneticPr fontId="18"/>
  </si>
  <si>
    <t>令和６年度【区分B】西エリア中央監視制御装置保守点検業務</t>
    <rPh sb="0" eb="2">
      <t>レイワ</t>
    </rPh>
    <rPh sb="3" eb="5">
      <t>ネンド</t>
    </rPh>
    <rPh sb="6" eb="8">
      <t>クブン</t>
    </rPh>
    <rPh sb="10" eb="11">
      <t>ニシ</t>
    </rPh>
    <rPh sb="14" eb="16">
      <t>チュウオウ</t>
    </rPh>
    <rPh sb="16" eb="18">
      <t>カンシ</t>
    </rPh>
    <rPh sb="18" eb="20">
      <t>セイギョ</t>
    </rPh>
    <rPh sb="20" eb="22">
      <t>ソウチ</t>
    </rPh>
    <rPh sb="22" eb="24">
      <t>ホシュ</t>
    </rPh>
    <rPh sb="24" eb="26">
      <t>テンケン</t>
    </rPh>
    <rPh sb="26" eb="28">
      <t>ギョウム</t>
    </rPh>
    <phoneticPr fontId="18"/>
  </si>
  <si>
    <t>令和６年度【区分B】西エリア空調設備保守点検業務</t>
    <rPh sb="0" eb="2">
      <t>レイワ</t>
    </rPh>
    <rPh sb="3" eb="5">
      <t>ネンド</t>
    </rPh>
    <rPh sb="6" eb="8">
      <t>クブン</t>
    </rPh>
    <rPh sb="9" eb="10">
      <t>ニシ</t>
    </rPh>
    <rPh sb="13" eb="14">
      <t>チョウ</t>
    </rPh>
    <rPh sb="14" eb="16">
      <t>セツビ</t>
    </rPh>
    <rPh sb="16" eb="18">
      <t>ホシュ</t>
    </rPh>
    <rPh sb="18" eb="20">
      <t>テンケン</t>
    </rPh>
    <rPh sb="20" eb="22">
      <t>ギョウム</t>
    </rPh>
    <phoneticPr fontId="18"/>
  </si>
  <si>
    <t>電子レジスター一式保守点検業務委託</t>
    <phoneticPr fontId="6"/>
  </si>
  <si>
    <t>令和６年度【区分B】西エリアゴンドラ設備保守点検業務</t>
    <rPh sb="0" eb="2">
      <t>レイワ</t>
    </rPh>
    <rPh sb="3" eb="5">
      <t>ネンド</t>
    </rPh>
    <rPh sb="6" eb="8">
      <t>クブン</t>
    </rPh>
    <rPh sb="10" eb="11">
      <t>ニシ</t>
    </rPh>
    <rPh sb="18" eb="20">
      <t>セツビ</t>
    </rPh>
    <rPh sb="20" eb="22">
      <t>ホシュ</t>
    </rPh>
    <rPh sb="22" eb="24">
      <t>テンケン</t>
    </rPh>
    <rPh sb="24" eb="26">
      <t>ギョウム</t>
    </rPh>
    <phoneticPr fontId="18"/>
  </si>
  <si>
    <t>令和６年度【区分B】西エリア昇降機設備保守点検業務</t>
    <rPh sb="0" eb="2">
      <t>レイワ</t>
    </rPh>
    <rPh sb="3" eb="5">
      <t>ネンド</t>
    </rPh>
    <rPh sb="6" eb="8">
      <t>クブン</t>
    </rPh>
    <rPh sb="10" eb="11">
      <t>ニシ</t>
    </rPh>
    <rPh sb="14" eb="17">
      <t>ショウコウキ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18"/>
  </si>
  <si>
    <t>令和６年度【区分B】西エリア消防用設備等点検業務</t>
    <rPh sb="0" eb="2">
      <t>レイワ</t>
    </rPh>
    <rPh sb="3" eb="5">
      <t>ネンド</t>
    </rPh>
    <rPh sb="6" eb="8">
      <t>クブン</t>
    </rPh>
    <rPh sb="10" eb="11">
      <t>ニシ</t>
    </rPh>
    <rPh sb="14" eb="17">
      <t>ショウボウヨウ</t>
    </rPh>
    <rPh sb="17" eb="19">
      <t>セツビ</t>
    </rPh>
    <rPh sb="19" eb="20">
      <t>トウ</t>
    </rPh>
    <rPh sb="20" eb="22">
      <t>テンケン</t>
    </rPh>
    <rPh sb="22" eb="24">
      <t>ギョウム</t>
    </rPh>
    <phoneticPr fontId="18"/>
  </si>
  <si>
    <t>令和６年度【区分B】西エリア通信設備保守点検業務</t>
    <rPh sb="0" eb="2">
      <t>レイワ</t>
    </rPh>
    <rPh sb="3" eb="5">
      <t>ネンド</t>
    </rPh>
    <rPh sb="6" eb="8">
      <t>クブン</t>
    </rPh>
    <rPh sb="10" eb="11">
      <t>ニシ</t>
    </rPh>
    <rPh sb="14" eb="16">
      <t>ツウシン</t>
    </rPh>
    <rPh sb="16" eb="18">
      <t>セツビ</t>
    </rPh>
    <rPh sb="18" eb="20">
      <t>ホシュ</t>
    </rPh>
    <rPh sb="20" eb="22">
      <t>テンケン</t>
    </rPh>
    <rPh sb="22" eb="24">
      <t>ギョウム</t>
    </rPh>
    <phoneticPr fontId="18"/>
  </si>
  <si>
    <t>令和６年度【区分B】西エリア電気工作物保守点検業務</t>
    <rPh sb="0" eb="2">
      <t>レイワ</t>
    </rPh>
    <rPh sb="3" eb="5">
      <t>ネンド</t>
    </rPh>
    <rPh sb="6" eb="8">
      <t>クブン</t>
    </rPh>
    <rPh sb="10" eb="11">
      <t>ニシ</t>
    </rPh>
    <rPh sb="14" eb="16">
      <t>デンキ</t>
    </rPh>
    <rPh sb="16" eb="19">
      <t>コウサクブツ</t>
    </rPh>
    <rPh sb="19" eb="21">
      <t>ホシュ</t>
    </rPh>
    <rPh sb="21" eb="23">
      <t>テンケン</t>
    </rPh>
    <rPh sb="23" eb="25">
      <t>ギョウム</t>
    </rPh>
    <phoneticPr fontId="18"/>
  </si>
  <si>
    <t>令和７年度特定建築物等定期点検（建築）に係る仕様書作成業務</t>
    <rPh sb="0" eb="2">
      <t>レイワ</t>
    </rPh>
    <rPh sb="3" eb="5">
      <t>ネンド</t>
    </rPh>
    <rPh sb="5" eb="10">
      <t>トクテイケンチクブツ</t>
    </rPh>
    <rPh sb="10" eb="11">
      <t>トウ</t>
    </rPh>
    <rPh sb="11" eb="13">
      <t>テイキ</t>
    </rPh>
    <rPh sb="13" eb="15">
      <t>テンケン</t>
    </rPh>
    <rPh sb="16" eb="18">
      <t>ケンチク</t>
    </rPh>
    <rPh sb="20" eb="21">
      <t>カカ</t>
    </rPh>
    <rPh sb="22" eb="25">
      <t>シヨウショ</t>
    </rPh>
    <rPh sb="25" eb="27">
      <t>サクセイ</t>
    </rPh>
    <rPh sb="27" eb="29">
      <t>ギョウム</t>
    </rPh>
    <phoneticPr fontId="18"/>
  </si>
  <si>
    <t>令和６年度【区分B】西エリア電気工作物保守点検業務</t>
    <phoneticPr fontId="6"/>
  </si>
  <si>
    <t>令和７年度特定建築物等定期点検（建築）に係る仕様書作成業務</t>
    <phoneticPr fontId="6"/>
  </si>
  <si>
    <t>令和６年度【区分B】西エリア特定建築物等定期点検業務（建築設備・防火設備）</t>
    <phoneticPr fontId="6"/>
  </si>
  <si>
    <t>大阪市港区役所行政キオスク端末・申請書作成支援システムの案内等業務委託</t>
    <phoneticPr fontId="6"/>
  </si>
  <si>
    <t>〇</t>
    <phoneticPr fontId="6"/>
  </si>
  <si>
    <t>公募指名</t>
    <rPh sb="0" eb="2">
      <t>コウボ</t>
    </rPh>
    <rPh sb="2" eb="4">
      <t>シメイ</t>
    </rPh>
    <phoneticPr fontId="1"/>
  </si>
  <si>
    <t>令和６年度【区分B】西エリア特定建築物等定期点検業務（建築設備・防火設備）</t>
    <rPh sb="0" eb="2">
      <t>レイワ</t>
    </rPh>
    <rPh sb="3" eb="5">
      <t>ネンド</t>
    </rPh>
    <rPh sb="6" eb="8">
      <t>クブン</t>
    </rPh>
    <rPh sb="10" eb="11">
      <t>ニシ</t>
    </rPh>
    <rPh sb="14" eb="16">
      <t>トクテイ</t>
    </rPh>
    <rPh sb="16" eb="20">
      <t>ケンチクブツナド</t>
    </rPh>
    <rPh sb="20" eb="22">
      <t>テイキ</t>
    </rPh>
    <rPh sb="22" eb="24">
      <t>テンケン</t>
    </rPh>
    <rPh sb="24" eb="26">
      <t>ギョウム</t>
    </rPh>
    <rPh sb="27" eb="29">
      <t>ケンチク</t>
    </rPh>
    <rPh sb="29" eb="31">
      <t>セツビ</t>
    </rPh>
    <rPh sb="32" eb="34">
      <t>ボウカ</t>
    </rPh>
    <rPh sb="34" eb="36">
      <t>セツビ</t>
    </rPh>
    <phoneticPr fontId="18"/>
  </si>
  <si>
    <t>(一財)大阪教育文化振興財団</t>
    <rPh sb="1" eb="2">
      <t>イチ</t>
    </rPh>
    <rPh sb="2" eb="3">
      <t>ザイ</t>
    </rPh>
    <rPh sb="4" eb="6">
      <t>オオサカ</t>
    </rPh>
    <phoneticPr fontId="6"/>
  </si>
  <si>
    <t>(株)シロキ大阪支店</t>
    <rPh sb="0" eb="3">
      <t>カブ</t>
    </rPh>
    <rPh sb="6" eb="10">
      <t>オオサカシテン</t>
    </rPh>
    <phoneticPr fontId="6"/>
  </si>
  <si>
    <t>令和６年度大阪市港区役所産業廃棄物収集運搬および処分業務委託（概算契約）</t>
    <rPh sb="0" eb="2">
      <t>レイワ</t>
    </rPh>
    <rPh sb="3" eb="5">
      <t>ネンド</t>
    </rPh>
    <rPh sb="5" eb="8">
      <t>オオサカシ</t>
    </rPh>
    <rPh sb="8" eb="10">
      <t>ミナトク</t>
    </rPh>
    <rPh sb="10" eb="12">
      <t>ヤクショ</t>
    </rPh>
    <rPh sb="12" eb="17">
      <t>サンギョウハイキブツ</t>
    </rPh>
    <rPh sb="17" eb="19">
      <t>シュウシュウ</t>
    </rPh>
    <rPh sb="19" eb="21">
      <t>ウンパン</t>
    </rPh>
    <rPh sb="24" eb="26">
      <t>ショブン</t>
    </rPh>
    <rPh sb="26" eb="30">
      <t>ギョウムイタク</t>
    </rPh>
    <rPh sb="31" eb="33">
      <t>ガイサン</t>
    </rPh>
    <rPh sb="33" eb="35">
      <t>ケイヤク</t>
    </rPh>
    <phoneticPr fontId="6"/>
  </si>
  <si>
    <t>令和６年度大阪市港区役所一般廃棄物収集運搬業務委託（概算契約）</t>
    <rPh sb="0" eb="2">
      <t>レイワ</t>
    </rPh>
    <rPh sb="3" eb="5">
      <t>ネンド</t>
    </rPh>
    <rPh sb="5" eb="8">
      <t>オオサカシ</t>
    </rPh>
    <rPh sb="8" eb="12">
      <t>ミナトクヤクショ</t>
    </rPh>
    <rPh sb="12" eb="14">
      <t>イッパン</t>
    </rPh>
    <rPh sb="14" eb="17">
      <t>ハイキブツ</t>
    </rPh>
    <rPh sb="17" eb="19">
      <t>シュウシュウ</t>
    </rPh>
    <rPh sb="19" eb="21">
      <t>ウンパン</t>
    </rPh>
    <rPh sb="21" eb="23">
      <t>ギョウム</t>
    </rPh>
    <rPh sb="23" eb="25">
      <t>イタク</t>
    </rPh>
    <rPh sb="26" eb="28">
      <t>ガイサン</t>
    </rPh>
    <rPh sb="28" eb="30">
      <t>ケイヤク</t>
    </rPh>
    <phoneticPr fontId="6"/>
  </si>
  <si>
    <t>(株)あい設計</t>
    <phoneticPr fontId="6"/>
  </si>
  <si>
    <t>(一財)大阪市コミュニティ協会</t>
    <phoneticPr fontId="6"/>
  </si>
  <si>
    <t>区役所附設会館等予約システム　サービス提供業務委託</t>
    <phoneticPr fontId="18"/>
  </si>
  <si>
    <t>区役所附設会館等予約システムにおける通信サービス提供業務委託（長期継続）</t>
    <phoneticPr fontId="6"/>
  </si>
  <si>
    <t>富士テレコム(株)大阪支店</t>
    <rPh sb="6" eb="9">
      <t>カブシキガイシャ</t>
    </rPh>
    <phoneticPr fontId="6"/>
  </si>
  <si>
    <t>(株)オプテージ</t>
    <rPh sb="0" eb="3">
      <t>カブシキガイシャ</t>
    </rPh>
    <phoneticPr fontId="6"/>
  </si>
  <si>
    <t>「もと市岡商業高校」鋼板製仮囲い装飾用シートデザイン等製作及び取付業務委託</t>
    <phoneticPr fontId="6"/>
  </si>
  <si>
    <t>ＴＯＳＥＩ（株）</t>
    <rPh sb="6" eb="7">
      <t>カブ</t>
    </rPh>
    <phoneticPr fontId="6"/>
  </si>
  <si>
    <t>令和６年度区民アンケート調査業務委託</t>
    <rPh sb="16" eb="18">
      <t>イタク</t>
    </rPh>
    <phoneticPr fontId="6"/>
  </si>
  <si>
    <t>証明書交付対応行政サービス（マルチコピー機）端末（市民局）に係るサービス導入試験・設定等業務委託</t>
  </si>
  <si>
    <t>京セラドキュメントソリューションズジャパン(株)</t>
  </si>
  <si>
    <t>証明書交付対応行政サービス（マルチコピー機）端末（市民局）に係る機器保守業務委託</t>
  </si>
  <si>
    <t>証明書発行手数料等の徴収にかかる指定納付等業務委託　長期継続（概算契約）</t>
  </si>
  <si>
    <t>「2024　第40回たいしょう人権展」事業業務委託</t>
    <rPh sb="6" eb="7">
      <t>ダイ</t>
    </rPh>
    <rPh sb="9" eb="10">
      <t>カイ</t>
    </rPh>
    <rPh sb="15" eb="17">
      <t>ジンケン</t>
    </rPh>
    <rPh sb="17" eb="18">
      <t>テン</t>
    </rPh>
    <rPh sb="19" eb="21">
      <t>ジギョウ</t>
    </rPh>
    <rPh sb="21" eb="23">
      <t>ギョウム</t>
    </rPh>
    <rPh sb="23" eb="25">
      <t>イタク</t>
    </rPh>
    <phoneticPr fontId="18"/>
  </si>
  <si>
    <t>令和６年度市設建築物の構造設計調整等業務委託</t>
    <rPh sb="0" eb="2">
      <t>レイワ</t>
    </rPh>
    <rPh sb="3" eb="5">
      <t>ネンド</t>
    </rPh>
    <rPh sb="5" eb="6">
      <t>シ</t>
    </rPh>
    <rPh sb="6" eb="7">
      <t>セツ</t>
    </rPh>
    <rPh sb="7" eb="10">
      <t>ケンチクブツ</t>
    </rPh>
    <rPh sb="11" eb="13">
      <t>コウゾウ</t>
    </rPh>
    <rPh sb="13" eb="15">
      <t>セッケイ</t>
    </rPh>
    <rPh sb="15" eb="17">
      <t>チョウセイ</t>
    </rPh>
    <rPh sb="17" eb="18">
      <t>トウ</t>
    </rPh>
    <rPh sb="18" eb="20">
      <t>ギョウム</t>
    </rPh>
    <rPh sb="20" eb="22">
      <t>イタク</t>
    </rPh>
    <phoneticPr fontId="18"/>
  </si>
  <si>
    <t>(社福)大阪市港区社会福祉協議会</t>
    <phoneticPr fontId="6"/>
  </si>
  <si>
    <t>港区</t>
    <rPh sb="0" eb="2">
      <t>ミナトク</t>
    </rPh>
    <phoneticPr fontId="6"/>
  </si>
  <si>
    <t>(株)寺岡精工</t>
    <rPh sb="0" eb="3">
      <t>カブ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</si>
</sst>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6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8">
    <xf numFmtId="0" fontId="0" fillId="0" borderId="0" xfId="0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distributed" vertical="center" wrapText="1" justifyLastLine="1"/>
    </xf>
    <xf numFmtId="0" fontId="8" fillId="0" borderId="3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0" fontId="8" fillId="0" borderId="7" xfId="3" applyFont="1" applyBorder="1" applyAlignment="1">
      <alignment horizontal="distributed" vertical="center" wrapText="1" justifyLastLine="1"/>
    </xf>
    <xf numFmtId="0" fontId="8" fillId="0" borderId="7" xfId="3" applyFont="1" applyBorder="1" applyAlignment="1">
      <alignment vertical="center" wrapText="1"/>
    </xf>
    <xf numFmtId="176" fontId="8" fillId="0" borderId="7" xfId="3" applyNumberFormat="1" applyFont="1" applyBorder="1" applyAlignment="1">
      <alignment vertical="center" wrapText="1"/>
    </xf>
    <xf numFmtId="176" fontId="8" fillId="0" borderId="7" xfId="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3" xfId="3" applyNumberFormat="1" applyFont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0" xfId="3" applyNumberFormat="1" applyFont="1" applyAlignment="1">
      <alignment vertical="center" wrapText="1"/>
    </xf>
    <xf numFmtId="178" fontId="8" fillId="0" borderId="7" xfId="3" applyNumberFormat="1" applyFont="1" applyBorder="1" applyAlignment="1">
      <alignment vertical="center" wrapText="1"/>
    </xf>
    <xf numFmtId="0" fontId="8" fillId="0" borderId="0" xfId="3" applyFont="1" applyAlignment="1">
      <alignment horizontal="distributed" vertical="center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176" fontId="8" fillId="0" borderId="7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Border="1" applyAlignment="1">
      <alignment horizontal="distributed" vertical="center" wrapText="1" justifyLastLine="1"/>
    </xf>
    <xf numFmtId="0" fontId="34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wrapText="1"/>
    </xf>
    <xf numFmtId="186" fontId="34" fillId="0" borderId="21" xfId="0" applyNumberFormat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8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distributed" vertical="center" wrapText="1" justifyLastLine="1"/>
    </xf>
    <xf numFmtId="0" fontId="34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horizontal="left" vertical="center" shrinkToFit="1"/>
    </xf>
    <xf numFmtId="186" fontId="34" fillId="0" borderId="3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horizontal="center" vertical="center" wrapText="1" shrinkToFit="1"/>
    </xf>
    <xf numFmtId="186" fontId="35" fillId="0" borderId="0" xfId="0" applyNumberFormat="1" applyFont="1" applyAlignment="1">
      <alignment horizontal="center" vertical="center" wrapText="1"/>
    </xf>
    <xf numFmtId="187" fontId="34" fillId="0" borderId="3" xfId="0" applyNumberFormat="1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86" fontId="34" fillId="0" borderId="0" xfId="0" applyNumberFormat="1" applyFont="1" applyAlignment="1">
      <alignment vertical="center" wrapText="1"/>
    </xf>
    <xf numFmtId="178" fontId="8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left" vertical="center" wrapText="1"/>
    </xf>
    <xf numFmtId="178" fontId="34" fillId="0" borderId="3" xfId="0" applyNumberFormat="1" applyFont="1" applyFill="1" applyBorder="1" applyAlignment="1">
      <alignment horizontal="right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distributed" vertical="center" wrapText="1" justifyLastLine="1"/>
    </xf>
    <xf numFmtId="176" fontId="8" fillId="0" borderId="4" xfId="1" applyNumberFormat="1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76" fontId="8" fillId="0" borderId="2" xfId="3" applyNumberFormat="1" applyFont="1" applyBorder="1" applyAlignment="1">
      <alignment horizontal="distributed" vertical="center" wrapText="1"/>
    </xf>
    <xf numFmtId="176" fontId="8" fillId="0" borderId="5" xfId="3" applyNumberFormat="1" applyFont="1" applyBorder="1" applyAlignment="1">
      <alignment horizontal="distributed" vertical="center" wrapTex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view="pageBreakPreview" topLeftCell="A69" zoomScale="85" zoomScaleNormal="100" zoomScaleSheetLayoutView="85" workbookViewId="0">
      <selection activeCell="C75" sqref="C75"/>
    </sheetView>
  </sheetViews>
  <sheetFormatPr defaultColWidth="9" defaultRowHeight="13.5"/>
  <cols>
    <col min="1" max="1" width="11.625" style="2" customWidth="1"/>
    <col min="2" max="2" width="37.25" style="3" customWidth="1"/>
    <col min="3" max="3" width="31.375" style="3" customWidth="1"/>
    <col min="4" max="4" width="14.75" style="12" customWidth="1"/>
    <col min="5" max="5" width="7" style="1" customWidth="1"/>
    <col min="6" max="6" width="8.875" style="13" customWidth="1"/>
    <col min="7" max="16384" width="9" style="14"/>
  </cols>
  <sheetData>
    <row r="1" spans="1:6" ht="22.5" customHeight="1">
      <c r="A1" s="18"/>
      <c r="B1" s="4"/>
      <c r="C1" s="5"/>
      <c r="D1" s="16"/>
      <c r="E1" s="51" t="s">
        <v>95</v>
      </c>
      <c r="F1" s="52"/>
    </row>
    <row r="2" spans="1:6" ht="17.25" customHeight="1">
      <c r="A2" s="53" t="s">
        <v>24</v>
      </c>
      <c r="B2" s="53"/>
      <c r="C2" s="53"/>
      <c r="D2" s="54"/>
      <c r="E2" s="53"/>
      <c r="F2" s="53"/>
    </row>
    <row r="3" spans="1:6">
      <c r="A3" s="6"/>
      <c r="B3" s="7"/>
      <c r="C3" s="8"/>
      <c r="D3" s="17"/>
      <c r="E3" s="22"/>
      <c r="F3" s="9" t="s">
        <v>8</v>
      </c>
    </row>
    <row r="4" spans="1:6" ht="40.5" customHeight="1">
      <c r="A4" s="20" t="s">
        <v>0</v>
      </c>
      <c r="B4" s="19" t="s">
        <v>1</v>
      </c>
      <c r="C4" s="19" t="s">
        <v>2</v>
      </c>
      <c r="D4" s="15" t="s">
        <v>3</v>
      </c>
      <c r="E4" s="19" t="s">
        <v>4</v>
      </c>
      <c r="F4" s="10" t="s">
        <v>5</v>
      </c>
    </row>
    <row r="5" spans="1:6" s="11" customFormat="1" ht="45.75" customHeight="1">
      <c r="A5" s="47" t="s">
        <v>147</v>
      </c>
      <c r="B5" s="42" t="s">
        <v>137</v>
      </c>
      <c r="C5" s="42" t="s">
        <v>25</v>
      </c>
      <c r="D5" s="41">
        <v>3344000</v>
      </c>
      <c r="E5" s="43" t="s">
        <v>17</v>
      </c>
      <c r="F5" s="21"/>
    </row>
    <row r="6" spans="1:6" s="11" customFormat="1" ht="45.75" customHeight="1">
      <c r="A6" s="47" t="s">
        <v>147</v>
      </c>
      <c r="B6" s="42" t="s">
        <v>26</v>
      </c>
      <c r="C6" s="42" t="s">
        <v>27</v>
      </c>
      <c r="D6" s="41">
        <v>117700</v>
      </c>
      <c r="E6" s="43" t="s">
        <v>7</v>
      </c>
      <c r="F6" s="21"/>
    </row>
    <row r="7" spans="1:6" s="11" customFormat="1" ht="45.75" customHeight="1">
      <c r="A7" s="47" t="s">
        <v>147</v>
      </c>
      <c r="B7" s="42" t="s">
        <v>28</v>
      </c>
      <c r="C7" s="42" t="s">
        <v>29</v>
      </c>
      <c r="D7" s="41">
        <v>106260</v>
      </c>
      <c r="E7" s="43" t="s">
        <v>7</v>
      </c>
      <c r="F7" s="21"/>
    </row>
    <row r="8" spans="1:6" s="11" customFormat="1" ht="45.75" customHeight="1">
      <c r="A8" s="47" t="s">
        <v>147</v>
      </c>
      <c r="B8" s="42" t="s">
        <v>30</v>
      </c>
      <c r="C8" s="42" t="s">
        <v>31</v>
      </c>
      <c r="D8" s="41">
        <v>297000</v>
      </c>
      <c r="E8" s="43" t="s">
        <v>7</v>
      </c>
      <c r="F8" s="21"/>
    </row>
    <row r="9" spans="1:6" s="11" customFormat="1" ht="45.75" customHeight="1">
      <c r="A9" s="47" t="s">
        <v>147</v>
      </c>
      <c r="B9" s="42" t="s">
        <v>32</v>
      </c>
      <c r="C9" s="42" t="s">
        <v>33</v>
      </c>
      <c r="D9" s="41">
        <v>88000</v>
      </c>
      <c r="E9" s="43" t="s">
        <v>7</v>
      </c>
      <c r="F9" s="21"/>
    </row>
    <row r="10" spans="1:6" s="11" customFormat="1" ht="45.75" customHeight="1">
      <c r="A10" s="47" t="s">
        <v>147</v>
      </c>
      <c r="B10" s="42" t="s">
        <v>35</v>
      </c>
      <c r="C10" s="42" t="s">
        <v>34</v>
      </c>
      <c r="D10" s="41">
        <v>528550</v>
      </c>
      <c r="E10" s="43" t="s">
        <v>7</v>
      </c>
      <c r="F10" s="21"/>
    </row>
    <row r="11" spans="1:6" s="11" customFormat="1" ht="45.75" customHeight="1">
      <c r="A11" s="47" t="s">
        <v>147</v>
      </c>
      <c r="B11" s="42" t="s">
        <v>36</v>
      </c>
      <c r="C11" s="42" t="s">
        <v>128</v>
      </c>
      <c r="D11" s="41">
        <v>397100</v>
      </c>
      <c r="E11" s="43" t="s">
        <v>7</v>
      </c>
      <c r="F11" s="21"/>
    </row>
    <row r="12" spans="1:6" s="11" customFormat="1" ht="45.75" customHeight="1">
      <c r="A12" s="47" t="s">
        <v>147</v>
      </c>
      <c r="B12" s="42" t="s">
        <v>38</v>
      </c>
      <c r="C12" s="42" t="s">
        <v>39</v>
      </c>
      <c r="D12" s="41">
        <v>6830232</v>
      </c>
      <c r="E12" s="43" t="s">
        <v>37</v>
      </c>
      <c r="F12" s="21"/>
    </row>
    <row r="13" spans="1:6" s="11" customFormat="1" ht="45.75" customHeight="1">
      <c r="A13" s="47" t="s">
        <v>147</v>
      </c>
      <c r="B13" s="42" t="s">
        <v>96</v>
      </c>
      <c r="C13" s="42" t="s">
        <v>40</v>
      </c>
      <c r="D13" s="41">
        <v>5379372</v>
      </c>
      <c r="E13" s="43" t="s">
        <v>6</v>
      </c>
      <c r="F13" s="21"/>
    </row>
    <row r="14" spans="1:6" s="11" customFormat="1" ht="45.75" customHeight="1">
      <c r="A14" s="47" t="s">
        <v>147</v>
      </c>
      <c r="B14" s="42" t="s">
        <v>41</v>
      </c>
      <c r="C14" s="42" t="s">
        <v>42</v>
      </c>
      <c r="D14" s="41">
        <v>106700</v>
      </c>
      <c r="E14" s="43" t="s">
        <v>93</v>
      </c>
      <c r="F14" s="21"/>
    </row>
    <row r="15" spans="1:6" s="11" customFormat="1" ht="45.75" customHeight="1">
      <c r="A15" s="47" t="s">
        <v>147</v>
      </c>
      <c r="B15" s="42" t="s">
        <v>43</v>
      </c>
      <c r="C15" s="42" t="s">
        <v>44</v>
      </c>
      <c r="D15" s="41">
        <v>115500</v>
      </c>
      <c r="E15" s="43" t="s">
        <v>93</v>
      </c>
      <c r="F15" s="21"/>
    </row>
    <row r="16" spans="1:6" s="11" customFormat="1" ht="45.75" customHeight="1">
      <c r="A16" s="47" t="s">
        <v>147</v>
      </c>
      <c r="B16" s="42" t="s">
        <v>130</v>
      </c>
      <c r="C16" s="42" t="s">
        <v>45</v>
      </c>
      <c r="D16" s="41">
        <v>88932</v>
      </c>
      <c r="E16" s="43" t="s">
        <v>7</v>
      </c>
      <c r="F16" s="21"/>
    </row>
    <row r="17" spans="1:6" s="11" customFormat="1" ht="45.75" customHeight="1">
      <c r="A17" s="47" t="s">
        <v>147</v>
      </c>
      <c r="B17" s="42" t="s">
        <v>46</v>
      </c>
      <c r="C17" s="42" t="s">
        <v>47</v>
      </c>
      <c r="D17" s="41">
        <v>4612300</v>
      </c>
      <c r="E17" s="43" t="s">
        <v>93</v>
      </c>
      <c r="F17" s="21"/>
    </row>
    <row r="18" spans="1:6" s="11" customFormat="1" ht="45.75" customHeight="1">
      <c r="A18" s="47" t="s">
        <v>147</v>
      </c>
      <c r="B18" s="42" t="s">
        <v>49</v>
      </c>
      <c r="C18" s="42" t="s">
        <v>48</v>
      </c>
      <c r="D18" s="41">
        <v>44458</v>
      </c>
      <c r="E18" s="43" t="s">
        <v>7</v>
      </c>
      <c r="F18" s="21"/>
    </row>
    <row r="19" spans="1:6" s="11" customFormat="1" ht="45.75" customHeight="1">
      <c r="A19" s="47" t="s">
        <v>147</v>
      </c>
      <c r="B19" s="42" t="s">
        <v>129</v>
      </c>
      <c r="C19" s="42" t="s">
        <v>45</v>
      </c>
      <c r="D19" s="41">
        <v>148899</v>
      </c>
      <c r="E19" s="43" t="s">
        <v>6</v>
      </c>
      <c r="F19" s="21"/>
    </row>
    <row r="20" spans="1:6" s="11" customFormat="1" ht="45.75" customHeight="1">
      <c r="A20" s="47" t="s">
        <v>147</v>
      </c>
      <c r="B20" s="42" t="s">
        <v>50</v>
      </c>
      <c r="C20" s="42" t="s">
        <v>51</v>
      </c>
      <c r="D20" s="41">
        <v>185240</v>
      </c>
      <c r="E20" s="43" t="s">
        <v>93</v>
      </c>
      <c r="F20" s="21"/>
    </row>
    <row r="21" spans="1:6" s="11" customFormat="1" ht="45.75" customHeight="1">
      <c r="A21" s="47" t="s">
        <v>147</v>
      </c>
      <c r="B21" s="42" t="s">
        <v>52</v>
      </c>
      <c r="C21" s="42" t="s">
        <v>53</v>
      </c>
      <c r="D21" s="41">
        <v>71318</v>
      </c>
      <c r="E21" s="43" t="s">
        <v>7</v>
      </c>
      <c r="F21" s="21"/>
    </row>
    <row r="22" spans="1:6" s="11" customFormat="1" ht="45.75" customHeight="1">
      <c r="A22" s="47" t="s">
        <v>147</v>
      </c>
      <c r="B22" s="42" t="s">
        <v>97</v>
      </c>
      <c r="C22" s="42" t="s">
        <v>54</v>
      </c>
      <c r="D22" s="41">
        <v>896742</v>
      </c>
      <c r="E22" s="43" t="s">
        <v>6</v>
      </c>
      <c r="F22" s="21"/>
    </row>
    <row r="23" spans="1:6" s="11" customFormat="1" ht="45.75" customHeight="1">
      <c r="A23" s="47" t="s">
        <v>147</v>
      </c>
      <c r="B23" s="42" t="s">
        <v>98</v>
      </c>
      <c r="C23" s="42" t="s">
        <v>55</v>
      </c>
      <c r="D23" s="41">
        <v>176000</v>
      </c>
      <c r="E23" s="43" t="s">
        <v>7</v>
      </c>
      <c r="F23" s="21"/>
    </row>
    <row r="24" spans="1:6" s="11" customFormat="1" ht="45.75" customHeight="1">
      <c r="A24" s="47" t="s">
        <v>147</v>
      </c>
      <c r="B24" s="42" t="s">
        <v>99</v>
      </c>
      <c r="C24" s="42" t="s">
        <v>56</v>
      </c>
      <c r="D24" s="41">
        <v>592614</v>
      </c>
      <c r="E24" s="43" t="s">
        <v>93</v>
      </c>
      <c r="F24" s="21"/>
    </row>
    <row r="25" spans="1:6" s="11" customFormat="1" ht="45.75" customHeight="1">
      <c r="A25" s="47" t="s">
        <v>147</v>
      </c>
      <c r="B25" s="42" t="s">
        <v>100</v>
      </c>
      <c r="C25" s="42" t="s">
        <v>57</v>
      </c>
      <c r="D25" s="41">
        <v>391125</v>
      </c>
      <c r="E25" s="43" t="s">
        <v>93</v>
      </c>
      <c r="F25" s="21"/>
    </row>
    <row r="26" spans="1:6" s="11" customFormat="1" ht="45.75" customHeight="1">
      <c r="A26" s="47" t="s">
        <v>147</v>
      </c>
      <c r="B26" s="42" t="s">
        <v>101</v>
      </c>
      <c r="C26" s="42" t="s">
        <v>58</v>
      </c>
      <c r="D26" s="41">
        <v>568260</v>
      </c>
      <c r="E26" s="43" t="s">
        <v>93</v>
      </c>
      <c r="F26" s="21"/>
    </row>
    <row r="27" spans="1:6" s="11" customFormat="1" ht="45.75" customHeight="1">
      <c r="A27" s="47" t="s">
        <v>147</v>
      </c>
      <c r="B27" s="42" t="s">
        <v>102</v>
      </c>
      <c r="C27" s="42" t="s">
        <v>59</v>
      </c>
      <c r="D27" s="41">
        <v>454608</v>
      </c>
      <c r="E27" s="43" t="s">
        <v>93</v>
      </c>
      <c r="F27" s="21"/>
    </row>
    <row r="28" spans="1:6" s="11" customFormat="1" ht="45.75" customHeight="1">
      <c r="A28" s="47" t="s">
        <v>147</v>
      </c>
      <c r="B28" s="42" t="s">
        <v>103</v>
      </c>
      <c r="C28" s="42" t="s">
        <v>60</v>
      </c>
      <c r="D28" s="41">
        <v>436423</v>
      </c>
      <c r="E28" s="43" t="s">
        <v>93</v>
      </c>
      <c r="F28" s="21"/>
    </row>
    <row r="29" spans="1:6" s="11" customFormat="1" ht="45.75" customHeight="1">
      <c r="A29" s="47" t="s">
        <v>147</v>
      </c>
      <c r="B29" s="42" t="s">
        <v>104</v>
      </c>
      <c r="C29" s="42" t="s">
        <v>61</v>
      </c>
      <c r="D29" s="41">
        <v>677041</v>
      </c>
      <c r="E29" s="43" t="s">
        <v>93</v>
      </c>
      <c r="F29" s="21"/>
    </row>
    <row r="30" spans="1:6" s="11" customFormat="1" ht="45.75" customHeight="1">
      <c r="A30" s="47" t="s">
        <v>147</v>
      </c>
      <c r="B30" s="42" t="s">
        <v>105</v>
      </c>
      <c r="C30" s="42" t="s">
        <v>62</v>
      </c>
      <c r="D30" s="41">
        <v>818294</v>
      </c>
      <c r="E30" s="43" t="s">
        <v>93</v>
      </c>
      <c r="F30" s="21"/>
    </row>
    <row r="31" spans="1:6" s="11" customFormat="1" ht="45.75" customHeight="1">
      <c r="A31" s="47" t="s">
        <v>147</v>
      </c>
      <c r="B31" s="42" t="s">
        <v>106</v>
      </c>
      <c r="C31" s="42" t="s">
        <v>60</v>
      </c>
      <c r="D31" s="41">
        <v>582061</v>
      </c>
      <c r="E31" s="43" t="s">
        <v>93</v>
      </c>
      <c r="F31" s="21"/>
    </row>
    <row r="32" spans="1:6" s="11" customFormat="1" ht="45.75" customHeight="1">
      <c r="A32" s="47" t="s">
        <v>147</v>
      </c>
      <c r="B32" s="42" t="s">
        <v>107</v>
      </c>
      <c r="C32" s="42" t="s">
        <v>63</v>
      </c>
      <c r="D32" s="41">
        <v>1328105</v>
      </c>
      <c r="E32" s="43" t="s">
        <v>93</v>
      </c>
      <c r="F32" s="21"/>
    </row>
    <row r="33" spans="1:6" s="11" customFormat="1" ht="45.75" customHeight="1">
      <c r="A33" s="47" t="s">
        <v>147</v>
      </c>
      <c r="B33" s="42" t="s">
        <v>108</v>
      </c>
      <c r="C33" s="42" t="s">
        <v>64</v>
      </c>
      <c r="D33" s="41">
        <v>429442</v>
      </c>
      <c r="E33" s="43" t="s">
        <v>93</v>
      </c>
      <c r="F33" s="21"/>
    </row>
    <row r="34" spans="1:6" s="11" customFormat="1" ht="45.75" customHeight="1">
      <c r="A34" s="47" t="s">
        <v>147</v>
      </c>
      <c r="B34" s="42" t="s">
        <v>109</v>
      </c>
      <c r="C34" s="42" t="s">
        <v>65</v>
      </c>
      <c r="D34" s="41">
        <v>1216076</v>
      </c>
      <c r="E34" s="43" t="s">
        <v>93</v>
      </c>
      <c r="F34" s="21"/>
    </row>
    <row r="35" spans="1:6" s="11" customFormat="1" ht="45.75" customHeight="1">
      <c r="A35" s="47" t="s">
        <v>147</v>
      </c>
      <c r="B35" s="42" t="s">
        <v>113</v>
      </c>
      <c r="C35" s="42" t="s">
        <v>66</v>
      </c>
      <c r="D35" s="41">
        <v>32771</v>
      </c>
      <c r="E35" s="43" t="s">
        <v>93</v>
      </c>
      <c r="F35" s="21"/>
    </row>
    <row r="36" spans="1:6" s="11" customFormat="1" ht="45.75" customHeight="1">
      <c r="A36" s="47" t="s">
        <v>147</v>
      </c>
      <c r="B36" s="42" t="s">
        <v>112</v>
      </c>
      <c r="C36" s="42" t="s">
        <v>67</v>
      </c>
      <c r="D36" s="41">
        <v>5684910</v>
      </c>
      <c r="E36" s="43" t="s">
        <v>93</v>
      </c>
      <c r="F36" s="21" t="s">
        <v>124</v>
      </c>
    </row>
    <row r="37" spans="1:6" s="11" customFormat="1" ht="45.75" customHeight="1">
      <c r="A37" s="47" t="s">
        <v>147</v>
      </c>
      <c r="B37" s="42" t="s">
        <v>111</v>
      </c>
      <c r="C37" s="42" t="s">
        <v>67</v>
      </c>
      <c r="D37" s="41">
        <v>403590</v>
      </c>
      <c r="E37" s="43" t="s">
        <v>93</v>
      </c>
      <c r="F37" s="21" t="s">
        <v>124</v>
      </c>
    </row>
    <row r="38" spans="1:6" s="11" customFormat="1" ht="45.75" customHeight="1">
      <c r="A38" s="47" t="s">
        <v>147</v>
      </c>
      <c r="B38" s="42" t="s">
        <v>110</v>
      </c>
      <c r="C38" s="42" t="s">
        <v>67</v>
      </c>
      <c r="D38" s="41">
        <v>241780</v>
      </c>
      <c r="E38" s="43" t="s">
        <v>93</v>
      </c>
      <c r="F38" s="21" t="s">
        <v>124</v>
      </c>
    </row>
    <row r="39" spans="1:6" s="11" customFormat="1" ht="45.75" customHeight="1">
      <c r="A39" s="47" t="s">
        <v>147</v>
      </c>
      <c r="B39" s="42" t="s">
        <v>114</v>
      </c>
      <c r="C39" s="42" t="s">
        <v>67</v>
      </c>
      <c r="D39" s="41">
        <v>587950</v>
      </c>
      <c r="E39" s="43" t="s">
        <v>93</v>
      </c>
      <c r="F39" s="21" t="s">
        <v>124</v>
      </c>
    </row>
    <row r="40" spans="1:6" s="11" customFormat="1" ht="45.75" customHeight="1">
      <c r="A40" s="47" t="s">
        <v>147</v>
      </c>
      <c r="B40" s="42" t="s">
        <v>115</v>
      </c>
      <c r="C40" s="42" t="s">
        <v>67</v>
      </c>
      <c r="D40" s="41">
        <v>2230580</v>
      </c>
      <c r="E40" s="43" t="s">
        <v>93</v>
      </c>
      <c r="F40" s="21" t="s">
        <v>124</v>
      </c>
    </row>
    <row r="41" spans="1:6" s="11" customFormat="1" ht="45.75" customHeight="1">
      <c r="A41" s="47" t="s">
        <v>147</v>
      </c>
      <c r="B41" s="42" t="s">
        <v>116</v>
      </c>
      <c r="C41" s="42" t="s">
        <v>67</v>
      </c>
      <c r="D41" s="41">
        <v>1642080</v>
      </c>
      <c r="E41" s="43" t="s">
        <v>93</v>
      </c>
      <c r="F41" s="21" t="s">
        <v>124</v>
      </c>
    </row>
    <row r="42" spans="1:6" s="11" customFormat="1" ht="45.75" customHeight="1">
      <c r="A42" s="47" t="s">
        <v>147</v>
      </c>
      <c r="B42" s="42" t="s">
        <v>117</v>
      </c>
      <c r="C42" s="42" t="s">
        <v>67</v>
      </c>
      <c r="D42" s="41">
        <v>1361800</v>
      </c>
      <c r="E42" s="43" t="s">
        <v>93</v>
      </c>
      <c r="F42" s="21" t="s">
        <v>124</v>
      </c>
    </row>
    <row r="43" spans="1:6" s="11" customFormat="1" ht="45.75" customHeight="1">
      <c r="A43" s="47" t="s">
        <v>147</v>
      </c>
      <c r="B43" s="42" t="s">
        <v>118</v>
      </c>
      <c r="C43" s="42" t="s">
        <v>67</v>
      </c>
      <c r="D43" s="41">
        <v>1507550</v>
      </c>
      <c r="E43" s="43" t="s">
        <v>93</v>
      </c>
      <c r="F43" s="21" t="s">
        <v>124</v>
      </c>
    </row>
    <row r="44" spans="1:6" s="11" customFormat="1" ht="45.75" customHeight="1">
      <c r="A44" s="47" t="s">
        <v>147</v>
      </c>
      <c r="B44" s="42" t="s">
        <v>119</v>
      </c>
      <c r="C44" s="42" t="s">
        <v>67</v>
      </c>
      <c r="D44" s="41">
        <v>81290</v>
      </c>
      <c r="E44" s="43" t="s">
        <v>93</v>
      </c>
      <c r="F44" s="21" t="s">
        <v>124</v>
      </c>
    </row>
    <row r="45" spans="1:6" s="11" customFormat="1" ht="45.75" customHeight="1">
      <c r="A45" s="47" t="s">
        <v>147</v>
      </c>
      <c r="B45" s="42" t="s">
        <v>126</v>
      </c>
      <c r="C45" s="42" t="s">
        <v>67</v>
      </c>
      <c r="D45" s="41">
        <v>476630</v>
      </c>
      <c r="E45" s="43" t="s">
        <v>93</v>
      </c>
      <c r="F45" s="21" t="s">
        <v>124</v>
      </c>
    </row>
    <row r="46" spans="1:6" s="11" customFormat="1" ht="45.75" customHeight="1">
      <c r="A46" s="47" t="s">
        <v>147</v>
      </c>
      <c r="B46" s="42" t="s">
        <v>139</v>
      </c>
      <c r="C46" s="42" t="s">
        <v>138</v>
      </c>
      <c r="D46" s="41">
        <v>410454</v>
      </c>
      <c r="E46" s="43" t="s">
        <v>6</v>
      </c>
      <c r="F46" s="21"/>
    </row>
    <row r="47" spans="1:6" s="11" customFormat="1" ht="45.75" customHeight="1">
      <c r="A47" s="47" t="s">
        <v>147</v>
      </c>
      <c r="B47" s="42" t="s">
        <v>69</v>
      </c>
      <c r="C47" s="42" t="s">
        <v>68</v>
      </c>
      <c r="D47" s="41">
        <v>297000</v>
      </c>
      <c r="E47" s="43" t="s">
        <v>7</v>
      </c>
      <c r="F47" s="21"/>
    </row>
    <row r="48" spans="1:6" s="11" customFormat="1" ht="45.75" customHeight="1">
      <c r="A48" s="47" t="s">
        <v>147</v>
      </c>
      <c r="B48" s="42" t="s">
        <v>70</v>
      </c>
      <c r="C48" s="42" t="s">
        <v>68</v>
      </c>
      <c r="D48" s="41">
        <v>17358000</v>
      </c>
      <c r="E48" s="43" t="s">
        <v>93</v>
      </c>
      <c r="F48" s="21"/>
    </row>
    <row r="49" spans="1:6" s="11" customFormat="1" ht="45.75" customHeight="1">
      <c r="A49" s="47" t="s">
        <v>147</v>
      </c>
      <c r="B49" s="42" t="s">
        <v>71</v>
      </c>
      <c r="C49" s="42" t="s">
        <v>68</v>
      </c>
      <c r="D49" s="41">
        <v>18439000</v>
      </c>
      <c r="E49" s="43" t="s">
        <v>93</v>
      </c>
      <c r="F49" s="21"/>
    </row>
    <row r="50" spans="1:6" s="11" customFormat="1" ht="45.75" customHeight="1">
      <c r="A50" s="47" t="s">
        <v>147</v>
      </c>
      <c r="B50" s="42" t="s">
        <v>72</v>
      </c>
      <c r="C50" s="42" t="s">
        <v>68</v>
      </c>
      <c r="D50" s="41">
        <v>83611118</v>
      </c>
      <c r="E50" s="43" t="s">
        <v>93</v>
      </c>
      <c r="F50" s="21"/>
    </row>
    <row r="51" spans="1:6" s="11" customFormat="1" ht="45.75" customHeight="1">
      <c r="A51" s="47" t="s">
        <v>147</v>
      </c>
      <c r="B51" s="42" t="s">
        <v>72</v>
      </c>
      <c r="C51" s="42" t="s">
        <v>68</v>
      </c>
      <c r="D51" s="41">
        <v>2497000</v>
      </c>
      <c r="E51" s="43" t="s">
        <v>93</v>
      </c>
      <c r="F51" s="21"/>
    </row>
    <row r="52" spans="1:6" s="11" customFormat="1" ht="45.75" customHeight="1">
      <c r="A52" s="47" t="s">
        <v>147</v>
      </c>
      <c r="B52" s="42" t="s">
        <v>72</v>
      </c>
      <c r="C52" s="42" t="s">
        <v>146</v>
      </c>
      <c r="D52" s="41">
        <v>744385</v>
      </c>
      <c r="E52" s="43" t="s">
        <v>93</v>
      </c>
      <c r="F52" s="21"/>
    </row>
    <row r="53" spans="1:6" s="11" customFormat="1" ht="45.75" customHeight="1">
      <c r="A53" s="47" t="s">
        <v>147</v>
      </c>
      <c r="B53" s="42" t="s">
        <v>74</v>
      </c>
      <c r="C53" s="42" t="s">
        <v>73</v>
      </c>
      <c r="D53" s="41">
        <v>110000</v>
      </c>
      <c r="E53" s="43" t="s">
        <v>7</v>
      </c>
      <c r="F53" s="21"/>
    </row>
    <row r="54" spans="1:6" s="11" customFormat="1" ht="45.75" customHeight="1">
      <c r="A54" s="47" t="s">
        <v>147</v>
      </c>
      <c r="B54" s="42" t="s">
        <v>76</v>
      </c>
      <c r="C54" s="42" t="s">
        <v>75</v>
      </c>
      <c r="D54" s="41">
        <v>402600</v>
      </c>
      <c r="E54" s="43" t="s">
        <v>7</v>
      </c>
      <c r="F54" s="21"/>
    </row>
    <row r="55" spans="1:6" s="11" customFormat="1" ht="45.75" customHeight="1">
      <c r="A55" s="47" t="s">
        <v>147</v>
      </c>
      <c r="B55" s="42" t="s">
        <v>78</v>
      </c>
      <c r="C55" s="42" t="s">
        <v>77</v>
      </c>
      <c r="D55" s="41">
        <v>132000</v>
      </c>
      <c r="E55" s="43" t="s">
        <v>7</v>
      </c>
      <c r="F55" s="21"/>
    </row>
    <row r="56" spans="1:6" s="11" customFormat="1" ht="45.75" customHeight="1">
      <c r="A56" s="47" t="s">
        <v>147</v>
      </c>
      <c r="B56" s="42" t="s">
        <v>80</v>
      </c>
      <c r="C56" s="42" t="s">
        <v>79</v>
      </c>
      <c r="D56" s="41">
        <v>2420</v>
      </c>
      <c r="E56" s="43" t="s">
        <v>7</v>
      </c>
      <c r="F56" s="21"/>
    </row>
    <row r="57" spans="1:6" s="11" customFormat="1" ht="45.75" customHeight="1">
      <c r="A57" s="47" t="s">
        <v>147</v>
      </c>
      <c r="B57" s="42" t="s">
        <v>81</v>
      </c>
      <c r="C57" s="42" t="s">
        <v>82</v>
      </c>
      <c r="D57" s="41">
        <v>170500</v>
      </c>
      <c r="E57" s="43" t="s">
        <v>7</v>
      </c>
      <c r="F57" s="21"/>
    </row>
    <row r="58" spans="1:6" s="11" customFormat="1" ht="45.75" customHeight="1">
      <c r="A58" s="47" t="s">
        <v>147</v>
      </c>
      <c r="B58" s="42" t="s">
        <v>83</v>
      </c>
      <c r="C58" s="42" t="s">
        <v>84</v>
      </c>
      <c r="D58" s="41">
        <v>162800</v>
      </c>
      <c r="E58" s="43" t="s">
        <v>7</v>
      </c>
      <c r="F58" s="21"/>
    </row>
    <row r="59" spans="1:6" s="11" customFormat="1" ht="45.75" customHeight="1">
      <c r="A59" s="47" t="s">
        <v>147</v>
      </c>
      <c r="B59" s="44" t="s">
        <v>133</v>
      </c>
      <c r="C59" s="44" t="s">
        <v>135</v>
      </c>
      <c r="D59" s="45">
        <v>484152</v>
      </c>
      <c r="E59" s="46" t="s">
        <v>6</v>
      </c>
      <c r="F59" s="21"/>
    </row>
    <row r="60" spans="1:6" s="11" customFormat="1" ht="45.75" customHeight="1">
      <c r="A60" s="47" t="s">
        <v>147</v>
      </c>
      <c r="B60" s="44" t="s">
        <v>134</v>
      </c>
      <c r="C60" s="44" t="s">
        <v>136</v>
      </c>
      <c r="D60" s="45">
        <v>437232</v>
      </c>
      <c r="E60" s="46" t="s">
        <v>6</v>
      </c>
      <c r="F60" s="21"/>
    </row>
    <row r="61" spans="1:6" s="11" customFormat="1" ht="45.75" customHeight="1">
      <c r="A61" s="47" t="s">
        <v>147</v>
      </c>
      <c r="B61" s="42" t="s">
        <v>144</v>
      </c>
      <c r="C61" s="42" t="s">
        <v>132</v>
      </c>
      <c r="D61" s="41">
        <v>775000</v>
      </c>
      <c r="E61" s="43" t="s">
        <v>93</v>
      </c>
      <c r="F61" s="21"/>
    </row>
    <row r="62" spans="1:6" s="11" customFormat="1" ht="45.75" customHeight="1">
      <c r="A62" s="47" t="s">
        <v>147</v>
      </c>
      <c r="B62" s="42" t="s">
        <v>145</v>
      </c>
      <c r="C62" s="42" t="s">
        <v>131</v>
      </c>
      <c r="D62" s="41">
        <v>2821500</v>
      </c>
      <c r="E62" s="43" t="s">
        <v>93</v>
      </c>
      <c r="F62" s="21" t="s">
        <v>124</v>
      </c>
    </row>
    <row r="63" spans="1:6" s="11" customFormat="1" ht="45.75" customHeight="1">
      <c r="A63" s="47" t="s">
        <v>147</v>
      </c>
      <c r="B63" s="42" t="s">
        <v>120</v>
      </c>
      <c r="C63" s="42" t="s">
        <v>85</v>
      </c>
      <c r="D63" s="41">
        <v>448140</v>
      </c>
      <c r="E63" s="43" t="s">
        <v>93</v>
      </c>
      <c r="F63" s="21" t="s">
        <v>124</v>
      </c>
    </row>
    <row r="64" spans="1:6" s="11" customFormat="1" ht="45.75" customHeight="1">
      <c r="A64" s="47" t="s">
        <v>147</v>
      </c>
      <c r="B64" s="42" t="s">
        <v>121</v>
      </c>
      <c r="C64" s="42" t="s">
        <v>85</v>
      </c>
      <c r="D64" s="41">
        <v>57530</v>
      </c>
      <c r="E64" s="43" t="s">
        <v>93</v>
      </c>
      <c r="F64" s="21" t="s">
        <v>124</v>
      </c>
    </row>
    <row r="65" spans="1:6" s="11" customFormat="1" ht="45.75" customHeight="1">
      <c r="A65" s="47" t="s">
        <v>147</v>
      </c>
      <c r="B65" s="42" t="s">
        <v>122</v>
      </c>
      <c r="C65" s="42" t="s">
        <v>85</v>
      </c>
      <c r="D65" s="41">
        <v>215380</v>
      </c>
      <c r="E65" s="43" t="s">
        <v>93</v>
      </c>
      <c r="F65" s="21" t="s">
        <v>124</v>
      </c>
    </row>
    <row r="66" spans="1:6" s="11" customFormat="1" ht="45.75" customHeight="1">
      <c r="A66" s="47" t="s">
        <v>147</v>
      </c>
      <c r="B66" s="42" t="s">
        <v>86</v>
      </c>
      <c r="C66" s="42" t="s">
        <v>87</v>
      </c>
      <c r="D66" s="41">
        <v>15878975</v>
      </c>
      <c r="E66" s="43" t="s">
        <v>93</v>
      </c>
      <c r="F66" s="21"/>
    </row>
    <row r="67" spans="1:6" s="11" customFormat="1" ht="45.75" customHeight="1">
      <c r="A67" s="47" t="s">
        <v>147</v>
      </c>
      <c r="B67" s="42" t="s">
        <v>88</v>
      </c>
      <c r="C67" s="42" t="s">
        <v>127</v>
      </c>
      <c r="D67" s="41">
        <v>34634800</v>
      </c>
      <c r="E67" s="43" t="s">
        <v>7</v>
      </c>
      <c r="F67" s="21" t="s">
        <v>124</v>
      </c>
    </row>
    <row r="68" spans="1:6" s="11" customFormat="1" ht="45.75" customHeight="1">
      <c r="A68" s="47" t="s">
        <v>147</v>
      </c>
      <c r="B68" s="42" t="s">
        <v>90</v>
      </c>
      <c r="C68" s="42" t="s">
        <v>89</v>
      </c>
      <c r="D68" s="41">
        <v>36960</v>
      </c>
      <c r="E68" s="43" t="s">
        <v>93</v>
      </c>
      <c r="F68" s="21"/>
    </row>
    <row r="69" spans="1:6" s="11" customFormat="1" ht="45.75" customHeight="1">
      <c r="A69" s="47" t="s">
        <v>147</v>
      </c>
      <c r="B69" s="42" t="s">
        <v>123</v>
      </c>
      <c r="C69" s="42" t="s">
        <v>92</v>
      </c>
      <c r="D69" s="41">
        <v>1799600</v>
      </c>
      <c r="E69" s="43" t="s">
        <v>93</v>
      </c>
      <c r="F69" s="21"/>
    </row>
    <row r="70" spans="1:6" s="11" customFormat="1" ht="45.75" customHeight="1">
      <c r="A70" s="47" t="s">
        <v>147</v>
      </c>
      <c r="B70" s="42" t="s">
        <v>91</v>
      </c>
      <c r="C70" s="42" t="s">
        <v>92</v>
      </c>
      <c r="D70" s="41">
        <v>1464687</v>
      </c>
      <c r="E70" s="43" t="s">
        <v>93</v>
      </c>
      <c r="F70" s="21"/>
    </row>
    <row r="71" spans="1:6" s="11" customFormat="1" ht="45.75" customHeight="1">
      <c r="A71" s="47" t="s">
        <v>147</v>
      </c>
      <c r="B71" s="42" t="s">
        <v>94</v>
      </c>
      <c r="C71" s="42" t="s">
        <v>92</v>
      </c>
      <c r="D71" s="41">
        <v>25172274</v>
      </c>
      <c r="E71" s="43" t="s">
        <v>93</v>
      </c>
      <c r="F71" s="21"/>
    </row>
    <row r="72" spans="1:6" s="11" customFormat="1" ht="45.75" customHeight="1">
      <c r="A72" s="47" t="s">
        <v>147</v>
      </c>
      <c r="B72" s="42" t="s">
        <v>94</v>
      </c>
      <c r="C72" s="42" t="s">
        <v>92</v>
      </c>
      <c r="D72" s="41">
        <v>15915144</v>
      </c>
      <c r="E72" s="43" t="s">
        <v>93</v>
      </c>
      <c r="F72" s="21"/>
    </row>
    <row r="73" spans="1:6" s="11" customFormat="1" ht="45.75" customHeight="1">
      <c r="A73" s="47" t="s">
        <v>147</v>
      </c>
      <c r="B73" s="42" t="s">
        <v>140</v>
      </c>
      <c r="C73" s="42" t="s">
        <v>141</v>
      </c>
      <c r="D73" s="41">
        <v>476850</v>
      </c>
      <c r="E73" s="43" t="s">
        <v>93</v>
      </c>
      <c r="F73" s="21"/>
    </row>
    <row r="74" spans="1:6" s="11" customFormat="1" ht="45.75" customHeight="1">
      <c r="A74" s="47" t="s">
        <v>147</v>
      </c>
      <c r="B74" s="42" t="s">
        <v>142</v>
      </c>
      <c r="C74" s="42" t="s">
        <v>141</v>
      </c>
      <c r="D74" s="41">
        <v>509432</v>
      </c>
      <c r="E74" s="43" t="s">
        <v>93</v>
      </c>
      <c r="F74" s="48"/>
    </row>
    <row r="75" spans="1:6" s="11" customFormat="1" ht="45.75" customHeight="1">
      <c r="A75" s="47" t="s">
        <v>147</v>
      </c>
      <c r="B75" s="42" t="s">
        <v>143</v>
      </c>
      <c r="C75" s="42" t="s">
        <v>148</v>
      </c>
      <c r="D75" s="41">
        <v>3960</v>
      </c>
      <c r="E75" s="43" t="s">
        <v>6</v>
      </c>
      <c r="F75" s="21"/>
    </row>
    <row r="76" spans="1:6" ht="45.75" customHeight="1">
      <c r="A76" s="55" t="s">
        <v>9</v>
      </c>
      <c r="B76" s="56"/>
      <c r="C76" s="57"/>
      <c r="D76" s="12">
        <f>SUM(D5:D75)</f>
        <v>270748176</v>
      </c>
      <c r="E76" s="49"/>
      <c r="F76" s="50"/>
    </row>
    <row r="77" spans="1:6" ht="45" customHeight="1">
      <c r="A77" s="25"/>
      <c r="B77" s="26"/>
      <c r="C77" s="27" t="s">
        <v>10</v>
      </c>
      <c r="D77" s="28"/>
      <c r="E77" s="29"/>
      <c r="F77" s="30"/>
    </row>
    <row r="78" spans="1:6" ht="45" customHeight="1">
      <c r="A78" s="31"/>
      <c r="B78" s="32"/>
      <c r="C78" s="33" t="s">
        <v>11</v>
      </c>
      <c r="D78" s="34">
        <f>SUMIF(E$5:E$75,E78,D$5:D$75)</f>
        <v>7760811</v>
      </c>
      <c r="E78" s="19" t="s">
        <v>6</v>
      </c>
      <c r="F78" s="30"/>
    </row>
    <row r="79" spans="1:6" ht="45" customHeight="1">
      <c r="A79" s="31"/>
      <c r="B79" s="32"/>
      <c r="C79" s="33" t="s">
        <v>12</v>
      </c>
      <c r="D79" s="34">
        <f>SUMIF(E$5:E$73,E79,D$5:D$73)</f>
        <v>0</v>
      </c>
      <c r="E79" s="35" t="s">
        <v>13</v>
      </c>
      <c r="F79" s="30"/>
    </row>
    <row r="80" spans="1:6" ht="45" customHeight="1">
      <c r="A80" s="31"/>
      <c r="B80" s="32"/>
      <c r="C80" s="33" t="s">
        <v>14</v>
      </c>
      <c r="D80" s="34">
        <f>SUMIF(E$5:E$75,E80,D$5:D$75)</f>
        <v>6830232</v>
      </c>
      <c r="E80" s="19" t="s">
        <v>125</v>
      </c>
      <c r="F80" s="30"/>
    </row>
    <row r="81" spans="1:6" ht="45" customHeight="1">
      <c r="A81" s="31"/>
      <c r="B81" s="32"/>
      <c r="C81" s="33" t="s">
        <v>19</v>
      </c>
      <c r="D81" s="34">
        <f>SUMIF(E$5:E$73,E81,D$5:D$73)</f>
        <v>0</v>
      </c>
      <c r="E81" s="19" t="s">
        <v>15</v>
      </c>
      <c r="F81" s="30"/>
    </row>
    <row r="82" spans="1:6" ht="45" customHeight="1">
      <c r="A82" s="31"/>
      <c r="B82" s="32"/>
      <c r="C82" s="33" t="s">
        <v>20</v>
      </c>
      <c r="D82" s="34">
        <f>SUMIF(E$5:E$73,E82,D$5:D$73)</f>
        <v>0</v>
      </c>
      <c r="E82" s="19" t="s">
        <v>16</v>
      </c>
      <c r="F82" s="30"/>
    </row>
    <row r="83" spans="1:6" ht="45" customHeight="1">
      <c r="A83" s="31"/>
      <c r="B83" s="32"/>
      <c r="C83" s="33" t="s">
        <v>21</v>
      </c>
      <c r="D83" s="34">
        <f>SUMIF(E$5:E$75,E83,D$5:D$75)</f>
        <v>37827438</v>
      </c>
      <c r="E83" s="19" t="s">
        <v>7</v>
      </c>
      <c r="F83" s="36"/>
    </row>
    <row r="84" spans="1:6" ht="45" customHeight="1">
      <c r="A84" s="31"/>
      <c r="B84" s="32"/>
      <c r="C84" s="33" t="s">
        <v>22</v>
      </c>
      <c r="D84" s="34">
        <f>SUMIF(E$5:E$75,E84,D$5:D$75)</f>
        <v>218329695</v>
      </c>
      <c r="E84" s="19" t="s">
        <v>17</v>
      </c>
      <c r="F84" s="30"/>
    </row>
    <row r="85" spans="1:6" ht="45" customHeight="1">
      <c r="A85" s="31"/>
      <c r="B85" s="32"/>
      <c r="C85" s="33" t="s">
        <v>23</v>
      </c>
      <c r="D85" s="37">
        <f>IFERROR(D84/D86,"")</f>
        <v>0.80639396440476852</v>
      </c>
      <c r="E85" s="38"/>
      <c r="F85" s="30"/>
    </row>
    <row r="86" spans="1:6" ht="45" customHeight="1">
      <c r="A86" s="31"/>
      <c r="B86" s="32"/>
      <c r="C86" s="33" t="s">
        <v>18</v>
      </c>
      <c r="D86" s="34">
        <f>SUM(D78:D84)</f>
        <v>270748176</v>
      </c>
      <c r="E86" s="39"/>
      <c r="F86" s="30"/>
    </row>
    <row r="87" spans="1:6" ht="45" customHeight="1">
      <c r="A87" s="31"/>
      <c r="B87" s="32"/>
      <c r="C87" s="32"/>
      <c r="D87" s="40"/>
      <c r="E87" s="29"/>
      <c r="F87" s="30"/>
    </row>
    <row r="88" spans="1:6">
      <c r="E88" s="23"/>
      <c r="F88" s="24"/>
    </row>
  </sheetData>
  <autoFilter ref="A4:F86" xr:uid="{00000000-0009-0000-0000-000000000000}"/>
  <customSheetViews>
    <customSheetView guid="{F542AE84-516F-4307-9234-2ABB95251EB3}" scale="85" showPageBreaks="1" printArea="1" showAutoFilter="1" view="pageBreakPreview" topLeftCell="A11997">
      <selection activeCell="C12012" sqref="C12012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"/>
      <headerFooter scaleWithDoc="0" alignWithMargins="0">
        <oddFooter>&amp;C&amp;"ＭＳ 明朝,標準"&amp;10－&amp;P－</oddFooter>
      </headerFooter>
      <autoFilter ref="A229:U13721" xr:uid="{94246755-E818-483F-8727-19B44693FB18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32381FAA-BA4A-4570-91D3-ACAAF2C906F5}" scale="85" showPageBreaks="1" printArea="1" filter="1" showAutoFilter="1" view="pageBreakPreview" topLeftCell="A229">
      <selection activeCell="C1417" sqref="C1417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"/>
      <headerFooter scaleWithDoc="0" alignWithMargins="0">
        <oddFooter>&amp;C&amp;"ＭＳ 明朝,標準"&amp;10－&amp;P－</oddFooter>
      </headerFooter>
      <autoFilter ref="A229:V13721" xr:uid="{867A7CF8-1C85-4909-BCFB-615B0B55FC0F}">
        <filterColumn colId="0">
          <filters>
            <filter val="都市計画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0D11B593-BF5C-4A1F-B6CC-15B06713DB7C}" scale="85" showPageBreaks="1" printArea="1" showAutoFilter="1" view="pageBreakPreview" topLeftCell="A986">
      <selection activeCell="D945" sqref="C945:D945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3"/>
      <headerFooter scaleWithDoc="0" alignWithMargins="0">
        <oddFooter>&amp;C&amp;"ＭＳ 明朝,標準"&amp;10－&amp;P－</oddFooter>
      </headerFooter>
      <autoFilter ref="A229:U13722" xr:uid="{D9CFC2B5-3CFE-409A-8407-3FE947103CAF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C589D0A1-73FC-4812-885C-A2B66447006B}" scale="85" showPageBreaks="1" printArea="1" showAutoFilter="1" view="pageBreakPreview" topLeftCell="A211">
      <selection activeCell="C12045" sqref="C12045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4"/>
      <headerFooter alignWithMargins="0">
        <oddFooter>&amp;C（&amp;P）</oddFooter>
      </headerFooter>
      <autoFilter ref="A229:U13722" xr:uid="{54290077-6AAC-4DB5-BE1C-BFC67FBAF3B5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7FFD96AD-2803-41EB-BB44-D862B19F16DA}" scale="85" showPageBreaks="1" printArea="1" showAutoFilter="1" view="pageBreakPreview" topLeftCell="A196">
      <selection activeCell="C53306" sqref="C53306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5"/>
      <headerFooter alignWithMargins="0">
        <oddFooter>&amp;C（&amp;P）</oddFooter>
      </headerFooter>
      <autoFilter ref="A229:U13722" xr:uid="{49B8B75B-BB2A-4E90-9319-9F3045482C59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C7F8E7CC-4A2C-41FF-8569-5F53AC782643}" scale="85" showPageBreaks="1" printArea="1" filter="1" showAutoFilter="1" view="pageBreakPreview" topLeftCell="A224">
      <selection activeCell="G2422" sqref="G2422"/>
      <colBreaks count="1" manualBreakCount="1">
        <brk id="7" max="1048575" man="1"/>
      </colBreaks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6"/>
      <headerFooter scaleWithDoc="0" alignWithMargins="0">
        <oddFooter>&amp;C&amp;"ＭＳ 明朝,標準"&amp;10－&amp;P－</oddFooter>
      </headerFooter>
      <autoFilter ref="A224:J13789" xr:uid="{47D61B95-F178-43A5-8CCD-6260714FD148}">
        <filterColumn colId="0">
          <filters>
            <filter val="福祉局"/>
          </filters>
        </filterColumn>
        <filterColumn colId="5" showButton="0">
          <filters>
            <filter val="_x000a_比随_x000a_"/>
            <filter val="比随"/>
          </filters>
        </filterColumn>
      </autoFilter>
    </customSheetView>
    <customSheetView guid="{EA3AB1C6-A47B-47EF-B52B-196CE9431C8E}" scale="85" showPageBreaks="1" printArea="1" showAutoFilter="1" view="pageBreakPreview" topLeftCell="A1766">
      <selection activeCell="D1773" sqref="D1773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7"/>
      <headerFooter alignWithMargins="0">
        <oddFooter>&amp;C（&amp;P）</oddFooter>
      </headerFooter>
      <autoFilter ref="A276:U12521" xr:uid="{86650EBE-18B0-4DBB-9F8F-444B9BD1D009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5F89344D-63B9-45F4-8189-8DFEC0494EF7}" showPageBreaks="1" printArea="1" showAutoFilter="1" view="pageBreakPreview" topLeftCell="A11756">
      <selection activeCell="C11760" sqref="C11760"/>
      <rowBreaks count="3" manualBreakCount="3">
        <brk id="168" max="6" man="1"/>
        <brk id="265" max="16383" man="1"/>
        <brk id="292" max="6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8"/>
      <headerFooter alignWithMargins="0"/>
      <autoFilter ref="A270:U11738" xr:uid="{A6BC5FCC-7678-4105-8DD0-EE79A8F34758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9165B42C-ECE5-4EA0-9CF2-43E3A1B47697}" scale="85" showPageBreaks="1" printArea="1" showAutoFilter="1" view="pageBreakPreview" topLeftCell="A9612">
      <selection activeCell="G9615" sqref="G9615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9"/>
      <headerFooter alignWithMargins="0">
        <oddFooter>&amp;C（&amp;P）</oddFooter>
      </headerFooter>
      <autoFilter ref="A276:U12524" xr:uid="{4A6B6D99-F74D-48F7-A90B-86EDC6E84FF9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A83B4C61-8A42-4D29-9A60-BEB54EE3BDAB}" scale="85" showPageBreaks="1" printArea="1" showAutoFilter="1" view="pageBreakPreview" topLeftCell="A265">
      <selection activeCell="D273" sqref="D273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0"/>
      <headerFooter alignWithMargins="0">
        <oddFooter>&amp;C（&amp;P）</oddFooter>
      </headerFooter>
      <autoFilter ref="A276:U12524" xr:uid="{8889EA18-FD06-48FF-8428-5E55574CDE8F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F316B564-77C9-4F99-B292-6388B49E92A3}" showPageBreaks="1" printArea="1" showAutoFilter="1" view="pageBreakPreview" topLeftCell="A277">
      <selection activeCell="D280" sqref="D280"/>
      <rowBreaks count="2" manualBreakCount="2">
        <brk id="166" max="6" man="1"/>
        <brk id="273" max="16383" man="1"/>
      </rowBreaks>
      <colBreaks count="1" manualBreakCount="1">
        <brk id="7" max="1048575" man="1"/>
      </colBreaks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cellComments="asDisplayed" useFirstPageNumber="1" r:id="rId11"/>
      <headerFooter scaleWithDoc="0" alignWithMargins="0">
        <oddFooter>&amp;C&amp;10－&amp;P－</oddFooter>
      </headerFooter>
      <autoFilter ref="A278:U13768" xr:uid="{D6C1A56B-6C62-4742-8B27-5901F8397FB3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1D0FDB66-8801-49C3-8374-C4E93C64AB03}" scale="85" showPageBreaks="1" printArea="1" showAutoFilter="1" view="pageBreakPreview" topLeftCell="A2985">
      <selection activeCell="C2981" sqref="C2981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2"/>
      <headerFooter scaleWithDoc="0" alignWithMargins="0">
        <oddFooter>&amp;C&amp;"ＭＳ 明朝,標準"&amp;10－&amp;P－</oddFooter>
      </headerFooter>
      <autoFilter ref="A227:U13463" xr:uid="{E0041024-2412-4DCE-B4C5-CE9C2B1241CD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C8D9D2A9-03B8-4B50-B2C5-583B69B9E2D1}" scale="85" showPageBreaks="1" printArea="1" showAutoFilter="1" view="pageBreakPreview" topLeftCell="A6951">
      <selection activeCell="C6945" sqref="C6945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3"/>
      <headerFooter scaleWithDoc="0" alignWithMargins="0">
        <oddFooter>&amp;C&amp;"ＭＳ 明朝,標準"&amp;10－&amp;P－</oddFooter>
      </headerFooter>
      <autoFilter ref="A227:U13463" xr:uid="{BCFDF9A4-858C-4ED7-B945-A6633DAC86B3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30E582BD-0124-4E79-A5C5-4184F332D5B7}" scale="85" showPageBreaks="1" printArea="1" showAutoFilter="1" view="pageBreakPreview" topLeftCell="A223">
      <selection activeCell="C11929" sqref="C11929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4"/>
      <headerFooter alignWithMargins="0">
        <oddFooter>&amp;C（&amp;P）</oddFooter>
      </headerFooter>
      <autoFilter ref="A229:U13722" xr:uid="{1E11394A-BF30-4404-A051-B9B5558DB026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34357F12-6A4D-4592-A54E-37FD336D493C}" scale="85" showPageBreaks="1" printArea="1" showAutoFilter="1" view="pageBreakPreview" topLeftCell="A13258">
      <selection activeCell="C13199" sqref="C13199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5"/>
      <headerFooter scaleWithDoc="0" alignWithMargins="0">
        <oddFooter>&amp;C&amp;"ＭＳ 明朝,標準"&amp;10－&amp;P－</oddFooter>
      </headerFooter>
      <autoFilter ref="A229:U13722" xr:uid="{CC499A23-6FD5-4510-829B-D89FCF5F5616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217CB751-B423-459C-997D-C52E1EA6A411}" scale="85" showPageBreaks="1" printArea="1" showAutoFilter="1" view="pageBreakPreview" topLeftCell="A211">
      <selection activeCell="I11748" sqref="I11748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6"/>
      <headerFooter alignWithMargins="0">
        <oddFooter>&amp;C（&amp;P）</oddFooter>
      </headerFooter>
      <autoFilter ref="A229:U13722" xr:uid="{64688352-5EB5-4B78-9BD4-102B4CEFB422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B80971C5-7E0C-49C7-80D5-9BBD6D173EEB}" scale="85" showPageBreaks="1" printArea="1" showAutoFilter="1" view="pageBreakPreview" topLeftCell="A12458">
      <selection activeCell="B12463" sqref="B12463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7"/>
      <headerFooter scaleWithDoc="0" alignWithMargins="0">
        <oddFooter>&amp;C&amp;"ＭＳ 明朝,標準"&amp;10－&amp;P－</oddFooter>
      </headerFooter>
      <autoFilter ref="A229:V13721" xr:uid="{5FF827AC-FE10-4DDE-8169-CAA22D17FA33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B7512C5E-5957-4CDE-AF43-69FE4C04DE4B}" scale="85" showPageBreaks="1" printArea="1" filter="1" showAutoFilter="1" view="pageBreakPreview" topLeftCell="A11609">
      <selection activeCell="C11612" sqref="C11612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8"/>
      <headerFooter alignWithMargins="0">
        <oddFooter>&amp;C（&amp;P）</oddFooter>
      </headerFooter>
      <autoFilter ref="A229:U13721" xr:uid="{4BA5497F-CB91-49BA-AA7A-00655AD2AA58}">
        <filterColumn colId="0">
          <filters>
            <filter val="教育委員会_x000a_事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5D3B634A-A297-4DD4-A993-79EF9A889DC2}" scale="85" showPageBreaks="1" printArea="1" showAutoFilter="1" view="pageBreakPreview" topLeftCell="A220">
      <selection activeCell="A230" sqref="A230"/>
      <rowBreaks count="3" manualBreakCount="3">
        <brk id="170" max="6" man="1"/>
        <brk id="251" max="6" man="1"/>
        <brk id="275" max="6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4" fitToHeight="0" orientation="portrait" r:id="rId19"/>
      <headerFooter alignWithMargins="0">
        <oddFooter>&amp;C－&amp;P－</oddFooter>
      </headerFooter>
      <autoFilter ref="A229:U13721" xr:uid="{2B795B7D-0C9D-4796-858B-26005D5BB827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53FF3034-A4A8-49E4-91C5-762ECDBAF1D2}" scale="85" showPageBreaks="1" printArea="1" filter="1" showAutoFilter="1" view="pageBreakPreview" topLeftCell="A5857">
      <selection activeCell="D5860" sqref="D5860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0"/>
      <headerFooter scaleWithDoc="0" alignWithMargins="0">
        <oddFooter>&amp;C&amp;"ＭＳ 明朝,標準"&amp;10－&amp;P－</oddFooter>
      </headerFooter>
      <autoFilter ref="A229:V13721" xr:uid="{C24A16E0-5CA2-4520-948C-F2CF7BB82FAC}">
        <filterColumn colId="0">
          <filters>
            <filter val="都市整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9FCD3CC5-48E7-47B2-8F0D-515FEB8B4D11}" scale="130" showPageBreaks="1" printArea="1" filter="1" showAutoFilter="1" view="pageBreakPreview" topLeftCell="A6357">
      <selection activeCell="C6359" sqref="C6359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1"/>
      <headerFooter scaleWithDoc="0" alignWithMargins="0">
        <oddFooter>&amp;C&amp;"ＭＳ 明朝,標準"&amp;10－&amp;P－</oddFooter>
      </headerFooter>
      <autoFilter ref="A229:U13721" xr:uid="{69B363D5-4472-4AA4-B34E-7F291270177D}">
        <filterColumn colId="0">
          <filters>
            <filter val="港湾局"/>
            <filter val="建設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1D3EC2B6-48AB-4B80-BD1F-5265AB9073F3}" scale="85" showPageBreaks="1" printArea="1" filter="1" showAutoFilter="1" view="pageBreakPreview" topLeftCell="A11617">
      <selection activeCell="C11677" sqref="C11677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2"/>
      <headerFooter scaleWithDoc="0" alignWithMargins="0">
        <oddFooter>&amp;C&amp;"ＭＳ 明朝,標準"&amp;10－&amp;P－</oddFooter>
      </headerFooter>
      <autoFilter ref="A229:U13721" xr:uid="{DA2ECF2F-99B1-491E-8FC0-91171961B450}">
        <filterColumn colId="0">
          <filters>
            <filter val="行政委員会_x000a_事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</customSheetViews>
  <mergeCells count="4">
    <mergeCell ref="E76:F76"/>
    <mergeCell ref="E1:F1"/>
    <mergeCell ref="A2:F2"/>
    <mergeCell ref="A76:C76"/>
  </mergeCells>
  <phoneticPr fontId="6"/>
  <dataValidations count="2">
    <dataValidation type="list" allowBlank="1" showInputMessage="1" showErrorMessage="1" sqref="E5" xr:uid="{00000000-0002-0000-0000-000001000000}">
      <formula1>$E$78:$E$84</formula1>
    </dataValidation>
    <dataValidation type="list" allowBlank="1" showInputMessage="1" showErrorMessage="1" sqref="E6:E75" xr:uid="{00000000-0002-0000-0000-000000000000}">
      <formula1>"公募,非公募,一般,公募指名,指名,比随,特随"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8" fitToHeight="0" orientation="portrait" useFirstPageNumber="1" r:id="rId23"/>
  <headerFooter scaleWithDoc="0" alignWithMargins="0">
    <oddFooter>&amp;C&amp;"ＭＳ 明朝,標準"&amp;10－&amp;P－</oddFooter>
  </headerFooter>
  <rowBreaks count="2" manualBreakCount="2">
    <brk id="63" max="5" man="1"/>
    <brk id="8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naomi</dc:creator>
  <cp:lastModifiedBy>西田　寅岐 / NISHIDA Tomoki</cp:lastModifiedBy>
  <cp:lastPrinted>2025-10-10T03:00:39Z</cp:lastPrinted>
  <dcterms:created xsi:type="dcterms:W3CDTF">2014-08-18T05:16:11Z</dcterms:created>
  <dcterms:modified xsi:type="dcterms:W3CDTF">2025-10-10T08:21:49Z</dcterms:modified>
</cp:coreProperties>
</file>