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da0001（財務Ｇ）\03_主計（各ライン）のおしごと\29_区役所\07_港区\R7年度\05_R8予算\12 予算事業、歳入一覧\"/>
    </mc:Choice>
  </mc:AlternateContent>
  <xr:revisionPtr revIDLastSave="0" documentId="13_ncr:1_{9C309A6E-0976-475F-A0B2-6CFE4B9D8790}" xr6:coauthVersionLast="47" xr6:coauthVersionMax="47" xr10:uidLastSave="{00000000-0000-0000-0000-000000000000}"/>
  <bookViews>
    <workbookView xWindow="-108" yWindow="-108" windowWidth="23256" windowHeight="12456" xr2:uid="{7B96B4B9-CD14-4092-B62D-127F4BFDC254}"/>
  </bookViews>
  <sheets>
    <sheet name="様式5" sheetId="1" r:id="rId1"/>
  </sheets>
  <externalReferences>
    <externalReference r:id="rId2"/>
    <externalReference r:id="rId3"/>
  </externalReferences>
  <definedNames>
    <definedName name="①">#REF!</definedName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様式5!$A$1:$K$33</definedName>
    <definedName name="_xlnm.Print_Titles" localSheetId="0">様式5!$4:$7</definedName>
    <definedName name="rrr">'[1]様式16（見直しチェックシート）'!$U$53:$V$53</definedName>
    <definedName name="分類">'[2]様式17(見直し一覧)'!$A$38:$A$47</definedName>
    <definedName name="様式1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 s="1"/>
  <c r="G29" i="1" s="1"/>
  <c r="G26" i="1"/>
  <c r="G25" i="1" s="1"/>
  <c r="G27" i="1"/>
  <c r="G22" i="1"/>
  <c r="G21" i="1" s="1"/>
  <c r="G20" i="1" s="1"/>
  <c r="G18" i="1"/>
  <c r="G17" i="1" s="1"/>
  <c r="G16" i="1" s="1"/>
  <c r="G14" i="1"/>
  <c r="G13" i="1" s="1"/>
  <c r="G12" i="1" s="1"/>
  <c r="I15" i="1"/>
  <c r="H10" i="1"/>
  <c r="G10" i="1"/>
  <c r="G9" i="1" s="1"/>
  <c r="G8" i="1" s="1"/>
  <c r="G33" i="1" l="1"/>
  <c r="I32" i="1"/>
  <c r="H27" i="1"/>
  <c r="H25" i="1" l="1"/>
  <c r="H26" i="1"/>
  <c r="I28" i="1"/>
  <c r="H18" i="1"/>
  <c r="H14" i="1"/>
  <c r="H31" i="1"/>
  <c r="H30" i="1" s="1"/>
  <c r="H29" i="1" s="1"/>
  <c r="I24" i="1"/>
  <c r="I23" i="1"/>
  <c r="H22" i="1"/>
  <c r="I22" i="1" s="1"/>
  <c r="I11" i="1"/>
  <c r="H9" i="1"/>
  <c r="H8" i="1" s="1"/>
  <c r="I29" i="1" l="1"/>
  <c r="I27" i="1"/>
  <c r="I25" i="1"/>
  <c r="I26" i="1"/>
  <c r="I31" i="1"/>
  <c r="H21" i="1"/>
  <c r="I21" i="1" s="1"/>
  <c r="H17" i="1"/>
  <c r="I18" i="1"/>
  <c r="I9" i="1"/>
  <c r="H13" i="1"/>
  <c r="I14" i="1"/>
  <c r="I10" i="1"/>
  <c r="I19" i="1"/>
  <c r="I30" i="1"/>
  <c r="H20" i="1" l="1"/>
  <c r="I20" i="1" s="1"/>
  <c r="I8" i="1"/>
  <c r="H12" i="1"/>
  <c r="I13" i="1"/>
  <c r="H16" i="1"/>
  <c r="I16" i="1" s="1"/>
  <c r="I17" i="1"/>
  <c r="I12" i="1" l="1"/>
  <c r="H33" i="1"/>
  <c r="I33" i="1" s="1"/>
</calcChain>
</file>

<file path=xl/sharedStrings.xml><?xml version="1.0" encoding="utf-8"?>
<sst xmlns="http://schemas.openxmlformats.org/spreadsheetml/2006/main" count="46" uniqueCount="45">
  <si>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3"/>
  </si>
  <si>
    <t>所属名　港区役所</t>
    <rPh sb="0" eb="2">
      <t>ショゾク</t>
    </rPh>
    <rPh sb="2" eb="3">
      <t>メイ</t>
    </rPh>
    <rPh sb="4" eb="5">
      <t>ミナト</t>
    </rPh>
    <rPh sb="5" eb="6">
      <t>ク</t>
    </rPh>
    <rPh sb="6" eb="8">
      <t>ヤクショ</t>
    </rPh>
    <phoneticPr fontId="3"/>
  </si>
  <si>
    <t>(単位：千円)</t>
    <phoneticPr fontId="5"/>
  </si>
  <si>
    <t>通し番号</t>
    <rPh sb="0" eb="1">
      <t>トオ</t>
    </rPh>
    <phoneticPr fontId="6"/>
  </si>
  <si>
    <t>科　　　　目</t>
    <rPh sb="0" eb="1">
      <t>カ</t>
    </rPh>
    <rPh sb="5" eb="6">
      <t>モク</t>
    </rPh>
    <phoneticPr fontId="3"/>
  </si>
  <si>
    <t>説　　　　明</t>
    <rPh sb="0" eb="1">
      <t>セツ</t>
    </rPh>
    <rPh sb="5" eb="6">
      <t>メイ</t>
    </rPh>
    <phoneticPr fontId="6"/>
  </si>
  <si>
    <t>増　　減</t>
    <rPh sb="0" eb="1">
      <t>ゾウ</t>
    </rPh>
    <rPh sb="3" eb="4">
      <t>ゲン</t>
    </rPh>
    <phoneticPr fontId="3"/>
  </si>
  <si>
    <t>備  考</t>
    <phoneticPr fontId="3"/>
  </si>
  <si>
    <t>当初①</t>
    <rPh sb="0" eb="2">
      <t>トウショ</t>
    </rPh>
    <phoneticPr fontId="6"/>
  </si>
  <si>
    <t>（②-①）</t>
    <phoneticPr fontId="3"/>
  </si>
  <si>
    <t>1項　使用料</t>
    <rPh sb="1" eb="2">
      <t>コウ</t>
    </rPh>
    <rPh sb="3" eb="6">
      <t>シヨウリョウ</t>
    </rPh>
    <phoneticPr fontId="6"/>
  </si>
  <si>
    <t>1目　総務使用料</t>
    <rPh sb="1" eb="2">
      <t>モク</t>
    </rPh>
    <rPh sb="3" eb="5">
      <t>ソウム</t>
    </rPh>
    <rPh sb="5" eb="8">
      <t>シヨウリョウ</t>
    </rPh>
    <phoneticPr fontId="6"/>
  </si>
  <si>
    <t>2節　其他使用料</t>
    <rPh sb="1" eb="2">
      <t>セツ</t>
    </rPh>
    <rPh sb="3" eb="5">
      <t>ソノタ</t>
    </rPh>
    <rPh sb="5" eb="8">
      <t>シヨウリョウ</t>
    </rPh>
    <phoneticPr fontId="6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</si>
  <si>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6"/>
  </si>
  <si>
    <t>2項　国庫補助金</t>
    <rPh sb="1" eb="2">
      <t>コウ</t>
    </rPh>
    <rPh sb="3" eb="5">
      <t>コッコ</t>
    </rPh>
    <rPh sb="5" eb="8">
      <t>ホジョキン</t>
    </rPh>
    <phoneticPr fontId="6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</si>
  <si>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6"/>
  </si>
  <si>
    <t>2項　府補助金</t>
    <rPh sb="1" eb="2">
      <t>コウ</t>
    </rPh>
    <rPh sb="3" eb="4">
      <t>フ</t>
    </rPh>
    <rPh sb="4" eb="7">
      <t>ホジョキン</t>
    </rPh>
    <phoneticPr fontId="6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</si>
  <si>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6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</si>
  <si>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6"/>
  </si>
  <si>
    <t>1目　賃貸料</t>
    <rPh sb="1" eb="2">
      <t>モク</t>
    </rPh>
    <rPh sb="3" eb="6">
      <t>チンタイリョウ</t>
    </rPh>
    <phoneticPr fontId="6"/>
  </si>
  <si>
    <t>1節　土地賃貸料</t>
    <rPh sb="1" eb="2">
      <t>セツ</t>
    </rPh>
    <rPh sb="3" eb="5">
      <t>トチ</t>
    </rPh>
    <rPh sb="5" eb="8">
      <t>チンタイリョウ</t>
    </rPh>
    <phoneticPr fontId="6"/>
  </si>
  <si>
    <t>未利用地賃貸料等</t>
    <rPh sb="0" eb="4">
      <t>ミリヨウチ</t>
    </rPh>
    <rPh sb="4" eb="7">
      <t>チンタイリョウ</t>
    </rPh>
    <rPh sb="7" eb="8">
      <t>トウ</t>
    </rPh>
    <phoneticPr fontId="6"/>
  </si>
  <si>
    <t>2節　建物賃貸料</t>
    <rPh sb="1" eb="2">
      <t>セツ</t>
    </rPh>
    <rPh sb="3" eb="5">
      <t>タテモノ</t>
    </rPh>
    <rPh sb="5" eb="8">
      <t>チンタイリョウ</t>
    </rPh>
    <phoneticPr fontId="6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</si>
  <si>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6"/>
  </si>
  <si>
    <t>6項　雑入</t>
    <rPh sb="1" eb="2">
      <t>コウ</t>
    </rPh>
    <rPh sb="3" eb="5">
      <t>ザツニュウ</t>
    </rPh>
    <phoneticPr fontId="6"/>
  </si>
  <si>
    <t>1節　雑収</t>
    <rPh sb="1" eb="2">
      <t>セツ</t>
    </rPh>
    <rPh sb="3" eb="4">
      <t>ザツ</t>
    </rPh>
    <rPh sb="4" eb="5">
      <t>シュウ</t>
    </rPh>
    <phoneticPr fontId="6"/>
  </si>
  <si>
    <t>所属計</t>
    <rPh sb="0" eb="2">
      <t>ショゾク</t>
    </rPh>
    <rPh sb="2" eb="3">
      <t>ケイ</t>
    </rPh>
    <phoneticPr fontId="6"/>
  </si>
  <si>
    <t>予算案②</t>
    <rPh sb="0" eb="3">
      <t>ヨサンアン</t>
    </rPh>
    <phoneticPr fontId="6"/>
  </si>
  <si>
    <t>建物賃貸料</t>
    <rPh sb="0" eb="2">
      <t>タテモノ</t>
    </rPh>
    <rPh sb="2" eb="5">
      <t>チンタイリョウ</t>
    </rPh>
    <phoneticPr fontId="6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</si>
  <si>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6"/>
  </si>
  <si>
    <t>7年度</t>
    <rPh sb="1" eb="3">
      <t>ネンド</t>
    </rPh>
    <phoneticPr fontId="6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</si>
  <si>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6"/>
  </si>
  <si>
    <t>8年度</t>
    <rPh sb="1" eb="3">
      <t>ネンド</t>
    </rPh>
    <phoneticPr fontId="6"/>
  </si>
  <si>
    <t>16款　国庫支出金</t>
    <rPh sb="2" eb="3">
      <t>カン</t>
    </rPh>
    <rPh sb="4" eb="6">
      <t>コッコ</t>
    </rPh>
    <rPh sb="6" eb="9">
      <t>シシュツキン</t>
    </rPh>
    <phoneticPr fontId="6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</si>
  <si>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6"/>
  </si>
  <si>
    <t>17款　府支出金</t>
    <rPh sb="2" eb="3">
      <t>カン</t>
    </rPh>
    <rPh sb="4" eb="5">
      <t>フ</t>
    </rPh>
    <rPh sb="5" eb="8">
      <t>シシュツキン</t>
    </rPh>
    <phoneticPr fontId="6"/>
  </si>
  <si>
    <t>18款　財産収入</t>
    <rPh sb="2" eb="3">
      <t>カン</t>
    </rPh>
    <rPh sb="4" eb="6">
      <t>ザイサン</t>
    </rPh>
    <rPh sb="6" eb="8">
      <t>シュウニュウ</t>
    </rPh>
    <phoneticPr fontId="6"/>
  </si>
  <si>
    <t>21款　繰入金</t>
    <rPh sb="2" eb="3">
      <t>カン</t>
    </rPh>
    <rPh sb="4" eb="6">
      <t>クリイレ</t>
    </rPh>
    <rPh sb="6" eb="7">
      <t>キン</t>
    </rPh>
    <phoneticPr fontId="6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</si>
  <si>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6"/>
  </si>
  <si>
    <t>23款　諸収入</t>
    <rPh sb="2" eb="3">
      <t>カン</t>
    </rPh>
    <rPh sb="4" eb="5">
      <t>ショ</t>
    </rPh>
    <rPh sb="5" eb="7">
      <t>シュウニュウ</t>
    </rPh>
    <phoneticPr fontId="6"/>
  </si>
  <si>
    <t>21目　雑収</t>
    <rPh sb="2" eb="3">
      <t>モク</t>
    </rPh>
    <rPh sb="4" eb="5">
      <t>ザツ</t>
    </rPh>
    <rPh sb="5" eb="6">
      <t>シュウ</t>
    </rPh>
    <phoneticPr fontId="6"/>
  </si>
  <si>
    <t>（区政推進基金からの繰入金）</t>
    <rPh sb="1" eb="3">
      <t>クセイ</t>
    </rPh>
    <rPh sb="3" eb="5">
      <t>スイシン</t>
    </rPh>
    <rPh sb="5" eb="7">
      <t>キキン</t>
    </rPh>
    <rPh sb="10" eb="12">
      <t>クリイレ</t>
    </rPh>
    <rPh sb="12" eb="13">
      <t>キン</t>
    </rPh>
    <phoneticPr fontId="6"/>
  </si>
  <si>
    <t>広告収入、私用光熱水費に係る収入等</t>
    <phoneticPr fontId="2"/>
  </si>
  <si>
    <t>港区こども・子育てプラザ事業に対する補助金等</t>
    <phoneticPr fontId="2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</si>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</sst>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15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u/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/>
  </cellStyleXfs>
  <cellXfs count="86">
    <xf numFmtId="0" fontId="0" fillId="0" borderId="0" xfId="0">
      <alignment vertical="center"/>
    </xf>
    <xf numFmtId="0" fontId="4" fillId="0" borderId="0" xfId="1" applyFont="1" applyAlignment="1">
      <alignment horizontal="right" vertical="center"/>
    </xf>
    <xf numFmtId="0" fontId="7" fillId="0" borderId="13" xfId="1" applyFont="1" applyBorder="1" applyAlignment="1">
      <alignment horizontal="center" vertical="center" shrinkToFit="1"/>
    </xf>
    <xf numFmtId="38" fontId="7" fillId="0" borderId="17" xfId="2" applyFont="1" applyFill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center" vertical="center" wrapText="1"/>
    </xf>
    <xf numFmtId="49" fontId="7" fillId="0" borderId="20" xfId="1" applyNumberFormat="1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center" wrapText="1"/>
    </xf>
    <xf numFmtId="49" fontId="7" fillId="0" borderId="17" xfId="1" applyNumberFormat="1" applyFont="1" applyBorder="1" applyAlignment="1">
      <alignment vertical="center" wrapText="1"/>
    </xf>
    <xf numFmtId="38" fontId="7" fillId="0" borderId="11" xfId="2" applyFont="1" applyFill="1" applyBorder="1" applyAlignment="1">
      <alignment horizontal="left" vertical="center" wrapText="1"/>
    </xf>
    <xf numFmtId="49" fontId="7" fillId="0" borderId="11" xfId="1" applyNumberFormat="1" applyFont="1" applyBorder="1" applyAlignment="1">
      <alignment vertical="center" wrapText="1"/>
    </xf>
    <xf numFmtId="49" fontId="7" fillId="0" borderId="10" xfId="1" applyNumberFormat="1" applyFont="1" applyBorder="1" applyAlignment="1">
      <alignment vertical="center" wrapText="1"/>
    </xf>
    <xf numFmtId="0" fontId="7" fillId="0" borderId="11" xfId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49" fontId="10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76" fontId="10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176" fontId="11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176" fontId="13" fillId="0" borderId="0" xfId="1" applyNumberFormat="1" applyFont="1" applyAlignment="1">
      <alignment horizontal="right" vertical="center" wrapText="1"/>
    </xf>
    <xf numFmtId="176" fontId="8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176" fontId="10" fillId="0" borderId="5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76" fontId="10" fillId="0" borderId="11" xfId="1" applyNumberFormat="1" applyFont="1" applyBorder="1" applyAlignment="1">
      <alignment horizontal="center" vertical="center"/>
    </xf>
    <xf numFmtId="176" fontId="10" fillId="0" borderId="17" xfId="1" applyNumberFormat="1" applyFont="1" applyBorder="1" applyAlignment="1">
      <alignment horizontal="right" vertical="center" shrinkToFit="1"/>
    </xf>
    <xf numFmtId="0" fontId="9" fillId="0" borderId="14" xfId="1" applyFont="1" applyBorder="1" applyAlignment="1">
      <alignment horizontal="left" vertical="center"/>
    </xf>
    <xf numFmtId="176" fontId="7" fillId="0" borderId="18" xfId="1" applyNumberFormat="1" applyFont="1" applyBorder="1" applyAlignment="1">
      <alignment horizontal="right" vertical="center" shrinkToFit="1"/>
    </xf>
    <xf numFmtId="177" fontId="10" fillId="0" borderId="0" xfId="1" applyNumberFormat="1" applyFont="1" applyAlignment="1">
      <alignment vertical="center"/>
    </xf>
    <xf numFmtId="0" fontId="7" fillId="0" borderId="18" xfId="3" applyFont="1" applyBorder="1" applyAlignment="1">
      <alignment vertical="center"/>
    </xf>
    <xf numFmtId="176" fontId="10" fillId="0" borderId="11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/>
    </xf>
    <xf numFmtId="0" fontId="7" fillId="0" borderId="12" xfId="3" applyFont="1" applyBorder="1" applyAlignment="1">
      <alignment vertical="center"/>
    </xf>
    <xf numFmtId="176" fontId="10" fillId="0" borderId="23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10" fillId="0" borderId="24" xfId="1" applyNumberFormat="1" applyFont="1" applyBorder="1" applyAlignment="1">
      <alignment horizontal="right" vertical="center" shrinkToFit="1"/>
    </xf>
    <xf numFmtId="0" fontId="9" fillId="0" borderId="24" xfId="1" applyFont="1" applyBorder="1" applyAlignment="1">
      <alignment horizontal="left" vertical="center"/>
    </xf>
    <xf numFmtId="0" fontId="7" fillId="0" borderId="25" xfId="3" applyFont="1" applyBorder="1" applyAlignment="1">
      <alignment vertical="center"/>
    </xf>
    <xf numFmtId="176" fontId="10" fillId="0" borderId="0" xfId="1" applyNumberFormat="1" applyFont="1" applyAlignment="1">
      <alignment horizontal="left" vertical="center"/>
    </xf>
    <xf numFmtId="176" fontId="8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4" xfId="1" applyFont="1" applyBorder="1" applyAlignment="1">
      <alignment horizontal="distributed" vertical="center" justifyLastLine="1"/>
    </xf>
    <xf numFmtId="0" fontId="10" fillId="0" borderId="11" xfId="1" applyFont="1" applyBorder="1" applyAlignment="1">
      <alignment horizontal="distributed" vertical="center" justifyLastLine="1"/>
    </xf>
    <xf numFmtId="49" fontId="7" fillId="0" borderId="10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vertical="center" wrapText="1"/>
    </xf>
    <xf numFmtId="49" fontId="7" fillId="0" borderId="10" xfId="1" applyNumberFormat="1" applyFont="1" applyBorder="1" applyAlignment="1">
      <alignment vertical="center" wrapText="1"/>
    </xf>
    <xf numFmtId="49" fontId="7" fillId="0" borderId="14" xfId="1" applyNumberFormat="1" applyFont="1" applyBorder="1" applyAlignment="1">
      <alignment vertical="center" wrapText="1"/>
    </xf>
    <xf numFmtId="49" fontId="7" fillId="0" borderId="16" xfId="1" applyNumberFormat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49" fontId="7" fillId="0" borderId="15" xfId="1" applyNumberFormat="1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</cellXfs>
  <cellStyles count="4">
    <cellStyle name="桁区切り 2 4" xfId="2" xr:uid="{EBACB990-00FE-4EE6-88DD-5E585A5F44D6}"/>
    <cellStyle name="標準" xfId="0" builtinId="0"/>
    <cellStyle name="標準 2 3" xfId="3" xr:uid="{3AACADA1-DC6E-4EE3-A354-0DD880C1D183}"/>
    <cellStyle name="標準_③予算事業別調書(目次様式)" xfId="1" xr:uid="{2316869E-074A-48EF-8D8E-3DBD57B4CF8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F4CC-55EB-4CD0-A640-CF4E8B7B74B2}">
  <sheetPr>
    <pageSetUpPr fitToPage="1"/>
  </sheetPr>
  <dimension ref="A1:AB47"/>
  <sheetViews>
    <sheetView tabSelected="1" view="pageBreakPreview" zoomScaleNormal="70" zoomScaleSheetLayoutView="100" workbookViewId="0">
      <selection activeCell="B20" sqref="B20:E20"/>
    </sheetView>
  </sheetViews>
  <sheetFormatPr defaultColWidth="8.59765625" defaultRowHeight="13.2"/>
  <cols>
    <col min="1" max="1" width="4.59765625" style="33" customWidth="1"/>
    <col min="2" max="4" width="1.19921875" style="16" customWidth="1"/>
    <col min="5" max="5" width="25" style="16" customWidth="1"/>
    <col min="6" max="6" width="31.19921875" style="25" customWidth="1"/>
    <col min="7" max="8" width="11.19921875" style="19" customWidth="1"/>
    <col min="9" max="9" width="11.19921875" style="26" customWidth="1"/>
    <col min="10" max="10" width="5" style="27" customWidth="1"/>
    <col min="11" max="11" width="5" style="28" customWidth="1"/>
    <col min="12" max="12" width="3.8984375" style="21" customWidth="1"/>
    <col min="13" max="13" width="4" style="21" customWidth="1"/>
    <col min="14" max="14" width="3.8984375" style="21" customWidth="1"/>
    <col min="15" max="15" width="3.19921875" style="21" customWidth="1"/>
    <col min="16" max="16" width="5" style="21" customWidth="1"/>
    <col min="17" max="18" width="0" style="22" hidden="1" customWidth="1"/>
    <col min="19" max="19" width="23.8984375" style="22" bestFit="1" customWidth="1"/>
    <col min="20" max="20" width="16.09765625" style="23" bestFit="1" customWidth="1"/>
    <col min="21" max="23" width="8.59765625" style="22" customWidth="1"/>
    <col min="24" max="24" width="8.59765625" style="41" customWidth="1"/>
    <col min="25" max="173" width="8.59765625" style="22" customWidth="1"/>
    <col min="174" max="16384" width="8.59765625" style="22"/>
  </cols>
  <sheetData>
    <row r="1" spans="1:28" ht="18" customHeight="1">
      <c r="A1" s="15" t="s">
        <v>0</v>
      </c>
      <c r="C1" s="17"/>
      <c r="D1" s="17"/>
      <c r="E1" s="17"/>
      <c r="F1" s="18"/>
      <c r="I1" s="20"/>
      <c r="J1" s="70"/>
      <c r="K1" s="70"/>
      <c r="X1" s="22"/>
    </row>
    <row r="2" spans="1:28" ht="14.25" customHeight="1">
      <c r="A2" s="22"/>
      <c r="C2" s="24"/>
      <c r="D2" s="24"/>
      <c r="E2" s="24"/>
      <c r="X2" s="22"/>
    </row>
    <row r="3" spans="1:28" ht="17.25" customHeight="1">
      <c r="A3" s="29"/>
      <c r="C3" s="30"/>
      <c r="D3" s="30"/>
      <c r="E3" s="30"/>
      <c r="F3" s="31"/>
      <c r="I3" s="32"/>
      <c r="X3" s="22"/>
    </row>
    <row r="4" spans="1:28" ht="15" customHeight="1">
      <c r="G4" s="71"/>
      <c r="H4" s="71"/>
      <c r="I4" s="34"/>
      <c r="K4" s="1" t="s">
        <v>1</v>
      </c>
      <c r="L4" s="35"/>
      <c r="M4" s="35"/>
      <c r="N4" s="35"/>
      <c r="X4" s="22"/>
    </row>
    <row r="5" spans="1:28" ht="27.75" customHeight="1" thickBot="1">
      <c r="F5" s="36"/>
      <c r="G5" s="37"/>
      <c r="H5" s="37"/>
      <c r="I5" s="38"/>
      <c r="J5" s="39"/>
      <c r="K5" s="58" t="s">
        <v>2</v>
      </c>
      <c r="L5" s="35"/>
      <c r="M5" s="35"/>
      <c r="N5" s="35"/>
      <c r="X5" s="22"/>
    </row>
    <row r="6" spans="1:28" ht="18.75" customHeight="1">
      <c r="A6" s="72" t="s">
        <v>3</v>
      </c>
      <c r="B6" s="74" t="s">
        <v>4</v>
      </c>
      <c r="C6" s="75"/>
      <c r="D6" s="75"/>
      <c r="E6" s="76"/>
      <c r="F6" s="80" t="s">
        <v>5</v>
      </c>
      <c r="G6" s="59" t="s">
        <v>30</v>
      </c>
      <c r="H6" s="59" t="s">
        <v>32</v>
      </c>
      <c r="I6" s="40" t="s">
        <v>6</v>
      </c>
      <c r="J6" s="82" t="s">
        <v>7</v>
      </c>
      <c r="K6" s="83"/>
    </row>
    <row r="7" spans="1:28" ht="18.75" customHeight="1">
      <c r="A7" s="73"/>
      <c r="B7" s="77"/>
      <c r="C7" s="78"/>
      <c r="D7" s="78"/>
      <c r="E7" s="79"/>
      <c r="F7" s="81"/>
      <c r="G7" s="60" t="s">
        <v>8</v>
      </c>
      <c r="H7" s="60" t="s">
        <v>27</v>
      </c>
      <c r="I7" s="42" t="s">
        <v>9</v>
      </c>
      <c r="J7" s="84"/>
      <c r="K7" s="85"/>
    </row>
    <row r="8" spans="1:28" ht="27" customHeight="1">
      <c r="A8" s="2">
        <v>1</v>
      </c>
      <c r="B8" s="65" t="s">
        <v>31</v>
      </c>
      <c r="C8" s="69"/>
      <c r="D8" s="69"/>
      <c r="E8" s="66"/>
      <c r="F8" s="3"/>
      <c r="G8" s="43">
        <f t="shared" ref="G8:H10" si="0">G9</f>
        <v>14045</v>
      </c>
      <c r="H8" s="43">
        <f t="shared" si="0"/>
        <v>14062</v>
      </c>
      <c r="I8" s="43">
        <f t="shared" ref="I8:I33" si="1">+H8-G8</f>
        <v>17</v>
      </c>
      <c r="J8" s="44"/>
      <c r="K8" s="45"/>
      <c r="Z8" s="46"/>
      <c r="AA8" s="46"/>
      <c r="AB8" s="46"/>
    </row>
    <row r="9" spans="1:28" ht="27" customHeight="1">
      <c r="A9" s="2">
        <v>2</v>
      </c>
      <c r="B9" s="4"/>
      <c r="C9" s="65" t="s">
        <v>10</v>
      </c>
      <c r="D9" s="69"/>
      <c r="E9" s="66"/>
      <c r="F9" s="3"/>
      <c r="G9" s="43">
        <f t="shared" si="0"/>
        <v>14045</v>
      </c>
      <c r="H9" s="43">
        <f t="shared" si="0"/>
        <v>14062</v>
      </c>
      <c r="I9" s="43">
        <f t="shared" si="1"/>
        <v>17</v>
      </c>
      <c r="J9" s="44"/>
      <c r="K9" s="47"/>
      <c r="Z9" s="46"/>
      <c r="AA9" s="46"/>
      <c r="AB9" s="46"/>
    </row>
    <row r="10" spans="1:28" ht="27" customHeight="1">
      <c r="A10" s="2">
        <v>3</v>
      </c>
      <c r="B10" s="5"/>
      <c r="C10" s="6"/>
      <c r="D10" s="65" t="s">
        <v>11</v>
      </c>
      <c r="E10" s="66"/>
      <c r="F10" s="7"/>
      <c r="G10" s="43">
        <f t="shared" si="0"/>
        <v>14045</v>
      </c>
      <c r="H10" s="43">
        <f t="shared" si="0"/>
        <v>14062</v>
      </c>
      <c r="I10" s="43">
        <f t="shared" si="1"/>
        <v>17</v>
      </c>
      <c r="J10" s="44"/>
      <c r="K10" s="47"/>
      <c r="Z10" s="46"/>
      <c r="AA10" s="46"/>
      <c r="AB10" s="46"/>
    </row>
    <row r="11" spans="1:28" ht="27" customHeight="1">
      <c r="A11" s="2">
        <v>4</v>
      </c>
      <c r="B11" s="5"/>
      <c r="C11" s="5"/>
      <c r="D11" s="5"/>
      <c r="E11" s="8" t="s">
        <v>12</v>
      </c>
      <c r="F11" s="7" t="s">
        <v>13</v>
      </c>
      <c r="G11" s="43">
        <v>14045</v>
      </c>
      <c r="H11" s="43">
        <v>14062</v>
      </c>
      <c r="I11" s="43">
        <f t="shared" si="1"/>
        <v>17</v>
      </c>
      <c r="J11" s="44"/>
      <c r="K11" s="47"/>
      <c r="Z11" s="46"/>
      <c r="AA11" s="46"/>
      <c r="AB11" s="46"/>
    </row>
    <row r="12" spans="1:28" ht="27" customHeight="1">
      <c r="A12" s="2">
        <v>5</v>
      </c>
      <c r="B12" s="65" t="s">
        <v>33</v>
      </c>
      <c r="C12" s="69"/>
      <c r="D12" s="69"/>
      <c r="E12" s="66"/>
      <c r="F12" s="3"/>
      <c r="G12" s="43">
        <f t="shared" ref="G12:H14" si="2">G13</f>
        <v>8557</v>
      </c>
      <c r="H12" s="43">
        <f t="shared" si="2"/>
        <v>9190</v>
      </c>
      <c r="I12" s="43">
        <f t="shared" si="1"/>
        <v>633</v>
      </c>
      <c r="J12" s="44"/>
      <c r="K12" s="45"/>
      <c r="Z12" s="46"/>
      <c r="AA12" s="46"/>
      <c r="AB12" s="46"/>
    </row>
    <row r="13" spans="1:28" ht="27" customHeight="1">
      <c r="A13" s="2">
        <v>6</v>
      </c>
      <c r="B13" s="5"/>
      <c r="C13" s="65" t="s">
        <v>14</v>
      </c>
      <c r="D13" s="69"/>
      <c r="E13" s="66"/>
      <c r="F13" s="3"/>
      <c r="G13" s="43">
        <f t="shared" si="2"/>
        <v>8557</v>
      </c>
      <c r="H13" s="43">
        <f t="shared" si="2"/>
        <v>9190</v>
      </c>
      <c r="I13" s="43">
        <f t="shared" si="1"/>
        <v>633</v>
      </c>
      <c r="J13" s="44"/>
      <c r="K13" s="47"/>
      <c r="Z13" s="46"/>
      <c r="AA13" s="46"/>
      <c r="AB13" s="46"/>
    </row>
    <row r="14" spans="1:28" ht="27" customHeight="1">
      <c r="A14" s="2">
        <v>7</v>
      </c>
      <c r="B14" s="5"/>
      <c r="C14" s="5"/>
      <c r="D14" s="65" t="s">
        <v>15</v>
      </c>
      <c r="E14" s="66"/>
      <c r="F14" s="7"/>
      <c r="G14" s="43">
        <f t="shared" si="2"/>
        <v>8557</v>
      </c>
      <c r="H14" s="43">
        <f t="shared" si="2"/>
        <v>9190</v>
      </c>
      <c r="I14" s="43">
        <f t="shared" si="1"/>
        <v>633</v>
      </c>
      <c r="J14" s="44"/>
      <c r="K14" s="47"/>
      <c r="Z14" s="46"/>
      <c r="AA14" s="46"/>
      <c r="AB14" s="46"/>
    </row>
    <row r="15" spans="1:28" ht="40.200000000000003" customHeight="1">
      <c r="A15" s="2">
        <v>8</v>
      </c>
      <c r="B15" s="5"/>
      <c r="C15" s="5"/>
      <c r="D15" s="5"/>
      <c r="E15" s="8" t="s">
        <v>34</v>
      </c>
      <c r="F15" s="8" t="s">
        <v>43</v>
      </c>
      <c r="G15" s="43">
        <v>8557</v>
      </c>
      <c r="H15" s="43">
        <v>9190</v>
      </c>
      <c r="I15" s="43">
        <f>+H15-G15</f>
        <v>633</v>
      </c>
      <c r="J15" s="44"/>
      <c r="K15" s="47"/>
      <c r="Z15" s="46"/>
      <c r="AA15" s="46"/>
      <c r="AB15" s="46"/>
    </row>
    <row r="16" spans="1:28" ht="27" customHeight="1">
      <c r="A16" s="2">
        <v>13</v>
      </c>
      <c r="B16" s="65" t="s">
        <v>35</v>
      </c>
      <c r="C16" s="69"/>
      <c r="D16" s="69"/>
      <c r="E16" s="66"/>
      <c r="F16" s="3"/>
      <c r="G16" s="43">
        <f t="shared" ref="G16:H18" si="3">G17</f>
        <v>4556</v>
      </c>
      <c r="H16" s="43">
        <f t="shared" si="3"/>
        <v>4837</v>
      </c>
      <c r="I16" s="43">
        <f t="shared" si="1"/>
        <v>281</v>
      </c>
      <c r="J16" s="44"/>
      <c r="K16" s="45"/>
      <c r="Z16" s="46"/>
      <c r="AA16" s="46"/>
      <c r="AB16" s="46"/>
    </row>
    <row r="17" spans="1:28" ht="27" customHeight="1">
      <c r="A17" s="2">
        <v>14</v>
      </c>
      <c r="B17" s="5"/>
      <c r="C17" s="65" t="s">
        <v>16</v>
      </c>
      <c r="D17" s="69"/>
      <c r="E17" s="66"/>
      <c r="F17" s="9"/>
      <c r="G17" s="48">
        <f t="shared" si="3"/>
        <v>4556</v>
      </c>
      <c r="H17" s="48">
        <f t="shared" si="3"/>
        <v>4837</v>
      </c>
      <c r="I17" s="48">
        <f t="shared" si="1"/>
        <v>281</v>
      </c>
      <c r="J17" s="49"/>
      <c r="K17" s="50"/>
      <c r="Z17" s="46"/>
      <c r="AA17" s="46"/>
      <c r="AB17" s="46"/>
    </row>
    <row r="18" spans="1:28" ht="27" customHeight="1">
      <c r="A18" s="2">
        <v>15</v>
      </c>
      <c r="B18" s="5"/>
      <c r="C18" s="6"/>
      <c r="D18" s="65" t="s">
        <v>17</v>
      </c>
      <c r="E18" s="66"/>
      <c r="F18" s="7"/>
      <c r="G18" s="43">
        <f t="shared" si="3"/>
        <v>4556</v>
      </c>
      <c r="H18" s="43">
        <f t="shared" si="3"/>
        <v>4837</v>
      </c>
      <c r="I18" s="43">
        <f t="shared" si="1"/>
        <v>281</v>
      </c>
      <c r="J18" s="44"/>
      <c r="K18" s="47"/>
      <c r="Z18" s="46"/>
      <c r="AA18" s="46"/>
      <c r="AB18" s="46"/>
    </row>
    <row r="19" spans="1:28" ht="40.200000000000003" customHeight="1">
      <c r="A19" s="2">
        <v>16</v>
      </c>
      <c r="B19" s="5"/>
      <c r="C19" s="5"/>
      <c r="D19" s="5"/>
      <c r="E19" s="10" t="s">
        <v>44</v>
      </c>
      <c r="F19" s="8" t="s">
        <v>43</v>
      </c>
      <c r="G19" s="48">
        <v>4556</v>
      </c>
      <c r="H19" s="48">
        <v>4837</v>
      </c>
      <c r="I19" s="48">
        <f t="shared" si="1"/>
        <v>281</v>
      </c>
      <c r="J19" s="49"/>
      <c r="K19" s="50"/>
      <c r="Z19" s="46"/>
      <c r="AA19" s="46"/>
      <c r="AB19" s="46"/>
    </row>
    <row r="20" spans="1:28" ht="27" customHeight="1">
      <c r="A20" s="2">
        <v>19</v>
      </c>
      <c r="B20" s="65" t="s">
        <v>36</v>
      </c>
      <c r="C20" s="69"/>
      <c r="D20" s="69"/>
      <c r="E20" s="66"/>
      <c r="F20" s="3"/>
      <c r="G20" s="43">
        <f>G21</f>
        <v>22548</v>
      </c>
      <c r="H20" s="43">
        <f>H21</f>
        <v>121928</v>
      </c>
      <c r="I20" s="43">
        <f t="shared" si="1"/>
        <v>99380</v>
      </c>
      <c r="J20" s="44"/>
      <c r="K20" s="45"/>
      <c r="Z20" s="46"/>
      <c r="AA20" s="46"/>
      <c r="AB20" s="46"/>
    </row>
    <row r="21" spans="1:28" ht="27" customHeight="1">
      <c r="A21" s="2">
        <v>20</v>
      </c>
      <c r="B21" s="4"/>
      <c r="C21" s="65" t="s">
        <v>18</v>
      </c>
      <c r="D21" s="69"/>
      <c r="E21" s="66"/>
      <c r="F21" s="3"/>
      <c r="G21" s="43">
        <f>G22</f>
        <v>22548</v>
      </c>
      <c r="H21" s="43">
        <f>H22</f>
        <v>121928</v>
      </c>
      <c r="I21" s="43">
        <f t="shared" si="1"/>
        <v>99380</v>
      </c>
      <c r="J21" s="44"/>
      <c r="K21" s="47"/>
      <c r="Z21" s="46"/>
      <c r="AA21" s="46"/>
      <c r="AB21" s="46"/>
    </row>
    <row r="22" spans="1:28" ht="27" customHeight="1">
      <c r="A22" s="2">
        <v>21</v>
      </c>
      <c r="B22" s="5"/>
      <c r="C22" s="6"/>
      <c r="D22" s="65" t="s">
        <v>19</v>
      </c>
      <c r="E22" s="66"/>
      <c r="F22" s="7"/>
      <c r="G22" s="43">
        <f>G23+G24</f>
        <v>22548</v>
      </c>
      <c r="H22" s="43">
        <f>H23+H24</f>
        <v>121928</v>
      </c>
      <c r="I22" s="43">
        <f t="shared" si="1"/>
        <v>99380</v>
      </c>
      <c r="J22" s="44"/>
      <c r="K22" s="47"/>
      <c r="Z22" s="46"/>
      <c r="AA22" s="46"/>
      <c r="AB22" s="46"/>
    </row>
    <row r="23" spans="1:28" ht="27" customHeight="1">
      <c r="A23" s="2">
        <v>22</v>
      </c>
      <c r="B23" s="5"/>
      <c r="C23" s="5"/>
      <c r="D23" s="6"/>
      <c r="E23" s="8" t="s">
        <v>20</v>
      </c>
      <c r="F23" s="7" t="s">
        <v>21</v>
      </c>
      <c r="G23" s="43">
        <v>23</v>
      </c>
      <c r="H23" s="43">
        <v>99404</v>
      </c>
      <c r="I23" s="43">
        <f t="shared" si="1"/>
        <v>99381</v>
      </c>
      <c r="J23" s="44"/>
      <c r="K23" s="47"/>
      <c r="Z23" s="46"/>
      <c r="AA23" s="46"/>
      <c r="AB23" s="46"/>
    </row>
    <row r="24" spans="1:28" ht="27" customHeight="1">
      <c r="A24" s="2">
        <v>23</v>
      </c>
      <c r="B24" s="5"/>
      <c r="C24" s="5"/>
      <c r="D24" s="13"/>
      <c r="E24" s="8" t="s">
        <v>22</v>
      </c>
      <c r="F24" s="7" t="s">
        <v>28</v>
      </c>
      <c r="G24" s="43">
        <v>22525</v>
      </c>
      <c r="H24" s="43">
        <v>22524</v>
      </c>
      <c r="I24" s="43">
        <f t="shared" si="1"/>
        <v>-1</v>
      </c>
      <c r="J24" s="44"/>
      <c r="K24" s="47"/>
      <c r="Z24" s="46"/>
      <c r="AA24" s="46"/>
      <c r="AB24" s="46"/>
    </row>
    <row r="25" spans="1:28" ht="27" customHeight="1">
      <c r="A25" s="2">
        <v>24</v>
      </c>
      <c r="B25" s="65" t="s">
        <v>37</v>
      </c>
      <c r="C25" s="69"/>
      <c r="D25" s="69"/>
      <c r="E25" s="66"/>
      <c r="F25" s="3"/>
      <c r="G25" s="43">
        <f>G26</f>
        <v>7500</v>
      </c>
      <c r="H25" s="43">
        <f>H27</f>
        <v>0</v>
      </c>
      <c r="I25" s="43">
        <f t="shared" si="1"/>
        <v>-7500</v>
      </c>
      <c r="J25" s="44"/>
      <c r="K25" s="45"/>
      <c r="Z25" s="46"/>
      <c r="AA25" s="46"/>
      <c r="AB25" s="46"/>
    </row>
    <row r="26" spans="1:28" ht="27" customHeight="1">
      <c r="A26" s="2">
        <v>25</v>
      </c>
      <c r="B26" s="5"/>
      <c r="C26" s="65" t="s">
        <v>23</v>
      </c>
      <c r="D26" s="69"/>
      <c r="E26" s="66"/>
      <c r="F26" s="3"/>
      <c r="G26" s="43">
        <f>G27</f>
        <v>7500</v>
      </c>
      <c r="H26" s="43">
        <f>H27</f>
        <v>0</v>
      </c>
      <c r="I26" s="43">
        <f t="shared" si="1"/>
        <v>-7500</v>
      </c>
      <c r="J26" s="44"/>
      <c r="K26" s="47"/>
      <c r="Z26" s="46"/>
      <c r="AA26" s="46"/>
      <c r="AB26" s="46"/>
    </row>
    <row r="27" spans="1:28" ht="27" customHeight="1">
      <c r="A27" s="2">
        <v>26</v>
      </c>
      <c r="B27" s="5"/>
      <c r="C27" s="5"/>
      <c r="D27" s="65" t="s">
        <v>38</v>
      </c>
      <c r="E27" s="66"/>
      <c r="F27" s="7"/>
      <c r="G27" s="43">
        <f>G28</f>
        <v>7500</v>
      </c>
      <c r="H27" s="43">
        <f>H28</f>
        <v>0</v>
      </c>
      <c r="I27" s="43">
        <f t="shared" ref="I27:I28" si="4">+H27-G27</f>
        <v>-7500</v>
      </c>
      <c r="J27" s="44"/>
      <c r="K27" s="47"/>
      <c r="Z27" s="46"/>
      <c r="AA27" s="46"/>
      <c r="AB27" s="46"/>
    </row>
    <row r="28" spans="1:28" ht="27" customHeight="1">
      <c r="A28" s="2">
        <v>27</v>
      </c>
      <c r="B28" s="5"/>
      <c r="C28" s="5"/>
      <c r="D28" s="5"/>
      <c r="E28" s="61" t="s">
        <v>29</v>
      </c>
      <c r="F28" s="8" t="s">
        <v>41</v>
      </c>
      <c r="G28" s="48">
        <v>7500</v>
      </c>
      <c r="H28" s="48">
        <v>0</v>
      </c>
      <c r="I28" s="43">
        <f t="shared" si="4"/>
        <v>-7500</v>
      </c>
      <c r="J28" s="44"/>
      <c r="K28" s="47"/>
      <c r="Z28" s="46"/>
      <c r="AA28" s="46"/>
      <c r="AB28" s="46"/>
    </row>
    <row r="29" spans="1:28" ht="27" customHeight="1">
      <c r="A29" s="2">
        <v>28</v>
      </c>
      <c r="B29" s="65" t="s">
        <v>39</v>
      </c>
      <c r="C29" s="69"/>
      <c r="D29" s="69"/>
      <c r="E29" s="66"/>
      <c r="F29" s="9"/>
      <c r="G29" s="48">
        <f>G30</f>
        <v>5367</v>
      </c>
      <c r="H29" s="48">
        <f>H30</f>
        <v>5367</v>
      </c>
      <c r="I29" s="48">
        <f>+H29-G29</f>
        <v>0</v>
      </c>
      <c r="J29" s="49"/>
      <c r="K29" s="52"/>
      <c r="Z29" s="46"/>
      <c r="AA29" s="46"/>
      <c r="AB29" s="46"/>
    </row>
    <row r="30" spans="1:28" ht="27" customHeight="1">
      <c r="A30" s="2">
        <v>29</v>
      </c>
      <c r="B30" s="5"/>
      <c r="C30" s="62" t="s">
        <v>24</v>
      </c>
      <c r="D30" s="63"/>
      <c r="E30" s="64"/>
      <c r="F30" s="9"/>
      <c r="G30" s="48">
        <f>G31</f>
        <v>5367</v>
      </c>
      <c r="H30" s="48">
        <f>H31</f>
        <v>5367</v>
      </c>
      <c r="I30" s="48">
        <f t="shared" si="1"/>
        <v>0</v>
      </c>
      <c r="J30" s="49"/>
      <c r="K30" s="50"/>
      <c r="Z30" s="46"/>
      <c r="AA30" s="46"/>
      <c r="AB30" s="46"/>
    </row>
    <row r="31" spans="1:28" ht="27" customHeight="1">
      <c r="A31" s="2">
        <v>30</v>
      </c>
      <c r="B31" s="5"/>
      <c r="C31" s="5"/>
      <c r="D31" s="65" t="s">
        <v>40</v>
      </c>
      <c r="E31" s="66"/>
      <c r="F31" s="7"/>
      <c r="G31" s="43">
        <f>G32</f>
        <v>5367</v>
      </c>
      <c r="H31" s="43">
        <f>SUM(H32)</f>
        <v>5367</v>
      </c>
      <c r="I31" s="43">
        <f t="shared" si="1"/>
        <v>0</v>
      </c>
      <c r="J31" s="44"/>
      <c r="K31" s="47"/>
      <c r="Z31" s="46"/>
      <c r="AA31" s="46"/>
      <c r="AB31" s="46"/>
    </row>
    <row r="32" spans="1:28" ht="27" customHeight="1">
      <c r="A32" s="2">
        <v>31</v>
      </c>
      <c r="B32" s="5"/>
      <c r="C32" s="5"/>
      <c r="D32" s="5"/>
      <c r="E32" s="11" t="s">
        <v>25</v>
      </c>
      <c r="F32" s="12" t="s">
        <v>42</v>
      </c>
      <c r="G32" s="48">
        <v>5367</v>
      </c>
      <c r="H32" s="48">
        <v>5367</v>
      </c>
      <c r="I32" s="48">
        <f>+H32-G32</f>
        <v>0</v>
      </c>
      <c r="J32" s="49"/>
      <c r="K32" s="50"/>
    </row>
    <row r="33" spans="1:24" s="19" customFormat="1" ht="27" customHeight="1" thickBot="1">
      <c r="A33" s="67" t="s">
        <v>26</v>
      </c>
      <c r="B33" s="68"/>
      <c r="C33" s="68"/>
      <c r="D33" s="68"/>
      <c r="E33" s="68"/>
      <c r="F33" s="14"/>
      <c r="G33" s="51">
        <f>G8+G12+G16+G20+G25+G29</f>
        <v>62573</v>
      </c>
      <c r="H33" s="51">
        <f>H8+H12+H16+H20+H25+H29</f>
        <v>155384</v>
      </c>
      <c r="I33" s="53">
        <f t="shared" si="1"/>
        <v>92811</v>
      </c>
      <c r="J33" s="54"/>
      <c r="K33" s="55"/>
      <c r="L33" s="21"/>
      <c r="M33" s="21"/>
      <c r="N33" s="21"/>
      <c r="O33" s="21"/>
      <c r="P33" s="21"/>
      <c r="T33" s="56"/>
      <c r="X33" s="57"/>
    </row>
    <row r="34" spans="1:24" s="19" customFormat="1" ht="22.5" customHeight="1">
      <c r="A34" s="33"/>
      <c r="B34" s="16"/>
      <c r="C34" s="16"/>
      <c r="D34" s="16"/>
      <c r="E34" s="16"/>
      <c r="F34" s="25"/>
      <c r="I34" s="26"/>
      <c r="J34" s="27"/>
      <c r="K34" s="28"/>
      <c r="L34" s="21"/>
      <c r="M34" s="21"/>
      <c r="N34" s="21"/>
      <c r="O34" s="21"/>
      <c r="P34" s="21"/>
      <c r="T34" s="56"/>
      <c r="X34" s="57"/>
    </row>
    <row r="35" spans="1:24" s="19" customFormat="1">
      <c r="A35" s="33"/>
      <c r="B35" s="16"/>
      <c r="C35" s="16"/>
      <c r="D35" s="16"/>
      <c r="E35" s="16"/>
      <c r="F35" s="25"/>
      <c r="I35" s="26"/>
      <c r="J35" s="27"/>
      <c r="K35" s="28"/>
      <c r="L35" s="21"/>
      <c r="M35" s="21"/>
      <c r="N35" s="21"/>
      <c r="O35" s="21"/>
      <c r="P35" s="21"/>
      <c r="T35" s="56"/>
      <c r="X35" s="57"/>
    </row>
    <row r="36" spans="1:24" s="19" customFormat="1" ht="29.25" customHeight="1">
      <c r="A36" s="33"/>
      <c r="B36" s="16"/>
      <c r="C36" s="16"/>
      <c r="D36" s="16"/>
      <c r="E36" s="16"/>
      <c r="F36" s="25"/>
      <c r="I36" s="26"/>
      <c r="J36" s="27"/>
      <c r="K36" s="28"/>
      <c r="L36" s="21"/>
      <c r="M36" s="21"/>
      <c r="N36" s="21"/>
      <c r="O36" s="21"/>
      <c r="P36" s="21"/>
      <c r="T36" s="56"/>
      <c r="X36" s="57"/>
    </row>
    <row r="37" spans="1:24" s="19" customFormat="1" ht="29.25" customHeight="1">
      <c r="A37" s="33"/>
      <c r="B37" s="16"/>
      <c r="C37" s="16"/>
      <c r="D37" s="16"/>
      <c r="E37" s="16"/>
      <c r="F37" s="25"/>
      <c r="I37" s="26"/>
      <c r="J37" s="27"/>
      <c r="K37" s="28"/>
      <c r="L37" s="21"/>
      <c r="M37" s="21"/>
      <c r="N37" s="21"/>
      <c r="O37" s="21"/>
      <c r="P37" s="21"/>
      <c r="T37" s="56"/>
      <c r="X37" s="57"/>
    </row>
    <row r="38" spans="1:24" s="19" customFormat="1" ht="29.25" customHeight="1">
      <c r="A38" s="33"/>
      <c r="B38" s="16"/>
      <c r="C38" s="16"/>
      <c r="D38" s="16"/>
      <c r="E38" s="16"/>
      <c r="F38" s="25"/>
      <c r="I38" s="26"/>
      <c r="J38" s="27"/>
      <c r="K38" s="28"/>
      <c r="L38" s="21"/>
      <c r="M38" s="21"/>
      <c r="N38" s="21"/>
      <c r="O38" s="21"/>
      <c r="P38" s="21"/>
      <c r="T38" s="56"/>
      <c r="X38" s="57"/>
    </row>
    <row r="39" spans="1:24" s="19" customFormat="1" ht="22.5" customHeight="1">
      <c r="A39" s="33"/>
      <c r="B39" s="16"/>
      <c r="C39" s="16"/>
      <c r="D39" s="16"/>
      <c r="E39" s="16"/>
      <c r="F39" s="25"/>
      <c r="I39" s="26"/>
      <c r="J39" s="27"/>
      <c r="K39" s="28"/>
      <c r="L39" s="21"/>
      <c r="M39" s="21"/>
      <c r="N39" s="21"/>
      <c r="O39" s="21"/>
      <c r="P39" s="21"/>
      <c r="T39" s="56"/>
      <c r="X39" s="57"/>
    </row>
    <row r="40" spans="1:24" s="19" customFormat="1">
      <c r="A40" s="33"/>
      <c r="B40" s="16"/>
      <c r="C40" s="16"/>
      <c r="D40" s="16"/>
      <c r="E40" s="16"/>
      <c r="F40" s="25"/>
      <c r="I40" s="26"/>
      <c r="J40" s="27"/>
      <c r="K40" s="28"/>
      <c r="L40" s="21"/>
      <c r="M40" s="21"/>
      <c r="N40" s="21"/>
      <c r="O40" s="21"/>
      <c r="P40" s="21"/>
      <c r="T40" s="56"/>
      <c r="X40" s="57"/>
    </row>
    <row r="41" spans="1:24" s="19" customFormat="1" ht="29.25" customHeight="1">
      <c r="A41" s="33"/>
      <c r="B41" s="16"/>
      <c r="C41" s="16"/>
      <c r="D41" s="16"/>
      <c r="E41" s="16"/>
      <c r="F41" s="25"/>
      <c r="I41" s="26"/>
      <c r="J41" s="27"/>
      <c r="K41" s="28"/>
      <c r="L41" s="21"/>
      <c r="M41" s="21"/>
      <c r="N41" s="21"/>
      <c r="O41" s="21"/>
      <c r="P41" s="21"/>
      <c r="T41" s="56"/>
      <c r="X41" s="57"/>
    </row>
    <row r="42" spans="1:24" s="19" customFormat="1" ht="19.5" customHeight="1">
      <c r="A42" s="33"/>
      <c r="B42" s="16"/>
      <c r="C42" s="16"/>
      <c r="D42" s="16"/>
      <c r="E42" s="16"/>
      <c r="F42" s="25"/>
      <c r="I42" s="26"/>
      <c r="J42" s="27"/>
      <c r="K42" s="28"/>
      <c r="L42" s="21"/>
      <c r="M42" s="21"/>
      <c r="N42" s="21"/>
      <c r="O42" s="21"/>
      <c r="P42" s="21"/>
      <c r="T42" s="56"/>
      <c r="X42" s="57"/>
    </row>
    <row r="43" spans="1:24" s="19" customFormat="1" ht="19.5" customHeight="1">
      <c r="A43" s="33"/>
      <c r="B43" s="16"/>
      <c r="C43" s="16"/>
      <c r="D43" s="16"/>
      <c r="E43" s="16"/>
      <c r="F43" s="25"/>
      <c r="I43" s="26"/>
      <c r="J43" s="27"/>
      <c r="K43" s="28"/>
      <c r="L43" s="21"/>
      <c r="M43" s="21"/>
      <c r="N43" s="21"/>
      <c r="O43" s="21"/>
      <c r="P43" s="21"/>
      <c r="T43" s="56"/>
      <c r="X43" s="57"/>
    </row>
    <row r="44" spans="1:24" s="19" customFormat="1" ht="19.5" customHeight="1">
      <c r="A44" s="33"/>
      <c r="B44" s="16"/>
      <c r="C44" s="16"/>
      <c r="D44" s="16"/>
      <c r="E44" s="16"/>
      <c r="F44" s="25"/>
      <c r="I44" s="26"/>
      <c r="J44" s="27"/>
      <c r="K44" s="28"/>
      <c r="L44" s="21"/>
      <c r="M44" s="21"/>
      <c r="N44" s="21"/>
      <c r="O44" s="21"/>
      <c r="P44" s="21"/>
      <c r="T44" s="56"/>
      <c r="X44" s="57"/>
    </row>
    <row r="45" spans="1:24" s="19" customFormat="1" ht="18.75" customHeight="1">
      <c r="A45" s="33"/>
      <c r="B45" s="16"/>
      <c r="C45" s="16"/>
      <c r="D45" s="16"/>
      <c r="E45" s="16"/>
      <c r="F45" s="25"/>
      <c r="I45" s="26"/>
      <c r="J45" s="27"/>
      <c r="K45" s="28"/>
      <c r="L45" s="21"/>
      <c r="M45" s="21"/>
      <c r="N45" s="21"/>
      <c r="O45" s="21"/>
      <c r="P45" s="21"/>
      <c r="T45" s="56"/>
      <c r="X45" s="57"/>
    </row>
    <row r="46" spans="1:24" s="19" customFormat="1" ht="18.75" customHeight="1">
      <c r="A46" s="33"/>
      <c r="B46" s="16"/>
      <c r="C46" s="16"/>
      <c r="D46" s="16"/>
      <c r="E46" s="16"/>
      <c r="F46" s="25"/>
      <c r="I46" s="26"/>
      <c r="J46" s="27"/>
      <c r="K46" s="28"/>
      <c r="L46" s="21"/>
      <c r="M46" s="21"/>
      <c r="N46" s="21"/>
      <c r="O46" s="21"/>
      <c r="P46" s="21"/>
      <c r="T46" s="56"/>
      <c r="X46" s="57"/>
    </row>
    <row r="47" spans="1:24" ht="18" customHeight="1"/>
  </sheetData>
  <mergeCells count="25">
    <mergeCell ref="J1:K1"/>
    <mergeCell ref="G4:H4"/>
    <mergeCell ref="A6:A7"/>
    <mergeCell ref="B6:E7"/>
    <mergeCell ref="F6:F7"/>
    <mergeCell ref="J6:K7"/>
    <mergeCell ref="D22:E22"/>
    <mergeCell ref="B8:E8"/>
    <mergeCell ref="C9:E9"/>
    <mergeCell ref="D10:E10"/>
    <mergeCell ref="B12:E12"/>
    <mergeCell ref="C13:E13"/>
    <mergeCell ref="D14:E14"/>
    <mergeCell ref="B16:E16"/>
    <mergeCell ref="C17:E17"/>
    <mergeCell ref="D18:E18"/>
    <mergeCell ref="B20:E20"/>
    <mergeCell ref="C21:E21"/>
    <mergeCell ref="C30:E30"/>
    <mergeCell ref="D31:E31"/>
    <mergeCell ref="A33:E33"/>
    <mergeCell ref="B25:E25"/>
    <mergeCell ref="C26:E26"/>
    <mergeCell ref="B29:E29"/>
    <mergeCell ref="D27:E27"/>
  </mergeCells>
  <phoneticPr fontId="2"/>
  <conditionalFormatting sqref="G8:H33">
    <cfRule type="expression" dxfId="0" priority="1">
      <formula>G8=""</formula>
    </cfRule>
  </conditionalFormatting>
  <pageMargins left="0.78740157480314965" right="0.47244094488188981" top="0.51181102362204722" bottom="0.31496062992125984" header="0.31496062992125984" footer="0.31496062992125984"/>
  <pageSetup paperSize="9" scale="75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</vt:lpstr>
      <vt:lpstr>様式5!Print_Area</vt:lpstr>
      <vt:lpstr>様式5!Print_Titles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鍋島　千明</dc:creator>
  <cp:lastModifiedBy>東條　一馬 / TOUJOU Kazuma</cp:lastModifiedBy>
  <cp:lastPrinted>2024-01-29T07:47:22Z</cp:lastPrinted>
  <dcterms:created xsi:type="dcterms:W3CDTF">2024-01-24T09:18:47Z</dcterms:created>
  <dcterms:modified xsi:type="dcterms:W3CDTF">2026-01-29T01:23:23Z</dcterms:modified>
</cp:coreProperties>
</file>