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defaultThemeVersion="124226"/>
  <xr:revisionPtr revIDLastSave="0" documentId="13_ncr:1_{8381212A-4E63-42C2-B295-3D85EDB6FF71}" xr6:coauthVersionLast="47" xr6:coauthVersionMax="47" xr10:uidLastSave="{00000000-0000-0000-0000-000000000000}"/>
  <bookViews>
    <workbookView xWindow="-120" yWindow="-120" windowWidth="20730" windowHeight="11160" tabRatio="714" xr2:uid="{00000000-000D-0000-FFFF-FFFF00000000}"/>
  </bookViews>
  <sheets>
    <sheet name="委託料支出一覧" sheetId="3" r:id="rId1"/>
    <sheet name="Sheet1" sheetId="4" r:id="rId2"/>
  </sheets>
  <externalReferences>
    <externalReference r:id="rId3"/>
    <externalReference r:id="rId4"/>
    <externalReference r:id="rId5"/>
    <externalReference r:id="rId6"/>
    <externalReference r:id="rId7"/>
  </externalReferences>
  <definedNames>
    <definedName name="_xlnm._FilterDatabase" localSheetId="0" hidden="1">委託料支出一覧!$A$4:$F$75</definedName>
    <definedName name="AAA" localSheetId="0">[1]APP価格!#REF!</definedName>
    <definedName name="AAA">[1]APP価格!#REF!</definedName>
    <definedName name="BBB">[1]APP価格!#REF!</definedName>
    <definedName name="_xlnm.Criteria" localSheetId="0">#REF!</definedName>
    <definedName name="_xlnm.Criteria">#REF!</definedName>
    <definedName name="DATA" localSheetId="0">#REF!</definedName>
    <definedName name="DATA">#REF!</definedName>
    <definedName name="EIA" localSheetId="0">#REF!</definedName>
    <definedName name="EIA">#REF!</definedName>
    <definedName name="link" localSheetId="0">[2]APP価格!#REF!</definedName>
    <definedName name="link">[2]APP価格!#REF!</definedName>
    <definedName name="Link2">[2]APP価格!#REF!</definedName>
    <definedName name="Nｺｰﾄﾞ" localSheetId="0">#REF!</definedName>
    <definedName name="Nｺｰﾄﾞ">#REF!</definedName>
    <definedName name="PG単金">[3]単金表!$C$4</definedName>
    <definedName name="_xlnm.Print_Area" localSheetId="0">委託料支出一覧!$A$1:$F$76</definedName>
    <definedName name="_xlnm.Print_Area">#REF!</definedName>
    <definedName name="_xlnm.Print_Titles" localSheetId="0">委託料支出一覧!$4:$4</definedName>
    <definedName name="PRINT2" localSheetId="0">#REF!</definedName>
    <definedName name="PRINT2">#REF!</definedName>
    <definedName name="S_Input01" localSheetId="0">#REF!</definedName>
    <definedName name="S_Input01">#REF!</definedName>
    <definedName name="S_Input02" localSheetId="0">#REF!</definedName>
    <definedName name="S_Input02">#REF!</definedName>
    <definedName name="S_Input03" localSheetId="0">#REF!,#REF!,#REF!</definedName>
    <definedName name="S_Input03">#REF!,#REF!,#REF!</definedName>
    <definedName name="S_Input04" localSheetId="0">#REF!</definedName>
    <definedName name="S_Input04">#REF!</definedName>
    <definedName name="SE単金">[3]単金表!$C$3</definedName>
    <definedName name="TS単金">[3]単金表!$C$5</definedName>
    <definedName name="UPS" localSheetId="0">#REF!</definedName>
    <definedName name="UPS">#REF!</definedName>
    <definedName name="VA" localSheetId="0">#REF!</definedName>
    <definedName name="VA">#REF!</definedName>
    <definedName name="VBCONTROL_1_10100_" localSheetId="0">#REF!</definedName>
    <definedName name="VBCONTROL_1_10100_">#REF!</definedName>
    <definedName name="Z_00544855_B438_4F4F_8CC0_C288BE3D6F99_.wvu.FilterData" localSheetId="0" hidden="1">委託料支出一覧!$A$4:$F$59</definedName>
    <definedName name="Z_01861984_F6CF_4772_AA0A_2B6157221AC2_.wvu.FilterData" localSheetId="0" hidden="1">委託料支出一覧!$A$4:$F$59</definedName>
    <definedName name="Z_05D8E8D0_8AEC_4296_897D_974A15178679_.wvu.FilterData" localSheetId="0" hidden="1">委託料支出一覧!$A$4:$F$59</definedName>
    <definedName name="Z_125D2721_B6FD_4173_B763_82747310422D_.wvu.FilterData" localSheetId="0" hidden="1">委託料支出一覧!$A$4:$F$59</definedName>
    <definedName name="Z_1734C9BF_4633_42E5_A258_E83D5FC85BDD_.wvu.FilterData" localSheetId="0" hidden="1">委託料支出一覧!$A$4:$F$59</definedName>
    <definedName name="Z_187D8BF3_A4AE_40CC_BE80_EB80E6A79908_.wvu.PrintArea" localSheetId="0" hidden="1">委託料支出一覧!#REF!</definedName>
    <definedName name="Z_187D8BF3_A4AE_40CC_BE80_EB80E6A79908_.wvu.PrintTitles" localSheetId="0" hidden="1">委託料支出一覧!#REF!</definedName>
    <definedName name="Z_1EEE5B19_999F_42D8_BBDA_DD044F22B05A_.wvu.FilterData" localSheetId="0" hidden="1">委託料支出一覧!$A$4:$F$59</definedName>
    <definedName name="Z_20B03370_A9A7_47AC_A0DB_85C2011EA70A_.wvu.FilterData" localSheetId="0" hidden="1">委託料支出一覧!$A$4:$F$59</definedName>
    <definedName name="Z_21FC65F8_9914_4585_90AF_A00EE3463597_.wvu.FilterData" localSheetId="0" hidden="1">委託料支出一覧!$A$4:$F$59</definedName>
    <definedName name="Z_261563C4_10C5_41C2_AA69_0888E524912C_.wvu.FilterData" localSheetId="0" hidden="1">委託料支出一覧!$A$4:$F$59</definedName>
    <definedName name="Z_26F4FA0C_26D1_4602_B44C_88A47227D214_.wvu.FilterData" localSheetId="0" hidden="1">委託料支出一覧!$A$4:$F$59</definedName>
    <definedName name="Z_28B209F1_AE89_44BB_86F2_9295B14D2182_.wvu.FilterData" localSheetId="0" hidden="1">委託料支出一覧!#REF!</definedName>
    <definedName name="Z_28B209F1_AE89_44BB_86F2_9295B14D2182_.wvu.PrintArea" localSheetId="0" hidden="1">委託料支出一覧!#REF!</definedName>
    <definedName name="Z_28B209F1_AE89_44BB_86F2_9295B14D2182_.wvu.PrintTitles" localSheetId="0" hidden="1">委託料支出一覧!#REF!</definedName>
    <definedName name="Z_2B823809_F92F_496E_B7C5_F6872DB852DC_.wvu.FilterData" localSheetId="0" hidden="1">委託料支出一覧!$A$4:$F$59</definedName>
    <definedName name="Z_2EE00EDD_A664_4A32_9029_1A8662176B52_.wvu.FilterData" localSheetId="0" hidden="1">委託料支出一覧!$A$4:$F$59</definedName>
    <definedName name="Z_323C7CA6_5B75_4FC7_8BF5_6960759E522F_.wvu.FilterData" localSheetId="0" hidden="1">委託料支出一覧!$A$4:$F$59</definedName>
    <definedName name="Z_32E8BB21_264F_4FA1_ACD6_2B2A4CC6599F_.wvu.FilterData" localSheetId="0" hidden="1">委託料支出一覧!$A$4:$F$59</definedName>
    <definedName name="Z_366193B7_515F_4E8E_B6B3_3C10204FFEB4_.wvu.FilterData" localSheetId="0" hidden="1">委託料支出一覧!$A$4:$F$59</definedName>
    <definedName name="Z_385E92BA_AD50_4500_A3BD_5486BE402A68_.wvu.PrintArea" localSheetId="0" hidden="1">委託料支出一覧!#REF!</definedName>
    <definedName name="Z_385E92BA_AD50_4500_A3BD_5486BE402A68_.wvu.PrintTitles" localSheetId="0" hidden="1">委託料支出一覧!#REF!</definedName>
    <definedName name="Z_3C0C6915_7033_4C5E_AC6D_4A97856783AB_.wvu.FilterData" localSheetId="0" hidden="1">委託料支出一覧!$A$4:$F$59</definedName>
    <definedName name="Z_3F902C3D_246B_4DFD_BED0_7FBC950FBA84_.wvu.FilterData" localSheetId="0" hidden="1">委託料支出一覧!$A$4:$F$59</definedName>
    <definedName name="Z_40DAD9D8_61FD_4CCB_B706_392B4374B042_.wvu.FilterData" localSheetId="0" hidden="1">委託料支出一覧!#REF!</definedName>
    <definedName name="Z_40DAD9D8_61FD_4CCB_B706_392B4374B042_.wvu.PrintArea" localSheetId="0" hidden="1">委託料支出一覧!#REF!</definedName>
    <definedName name="Z_40DAD9D8_61FD_4CCB_B706_392B4374B042_.wvu.PrintTitles" localSheetId="0" hidden="1">委託料支出一覧!#REF!</definedName>
    <definedName name="Z_439977E0_A23E_4687_B22E_6CC6ED9A786E_.wvu.FilterData" localSheetId="0" hidden="1">委託料支出一覧!$A$4:$F$59</definedName>
    <definedName name="Z_45EA684E_0DBC_42CF_9801_5ACCADE6B1C5_.wvu.FilterData" localSheetId="0" hidden="1">委託料支出一覧!$A$4:$F$59</definedName>
    <definedName name="Z_475A1739_6786_4CD7_B022_F4CCFD570429_.wvu.FilterData" localSheetId="0" hidden="1">委託料支出一覧!$A$4:$F$59</definedName>
    <definedName name="Z_4AFA3E2C_4405_4B44_A9E8_DB64B4860EB1_.wvu.FilterData" localSheetId="0" hidden="1">委託料支出一覧!$A$4:$F$59</definedName>
    <definedName name="Z_4C8949B6_9C26_492B_959F_0779BC4BBEAA_.wvu.FilterData" localSheetId="0" hidden="1">委託料支出一覧!$A$4:$F$59</definedName>
    <definedName name="Z_4CF4D751_28E3_4B4C_BAA9_58C0269BAAF6_.wvu.FilterData" localSheetId="0" hidden="1">委託料支出一覧!$A$4:$F$59</definedName>
    <definedName name="Z_5128EF7F_156A_4EB1_9EA1_B4C8844A7633_.wvu.FilterData" localSheetId="0" hidden="1">委託料支出一覧!$A$4:$F$59</definedName>
    <definedName name="Z_5550DBBC_4815_4DAB_937F_7C62DA5F1144_.wvu.FilterData" localSheetId="0" hidden="1">委託料支出一覧!$A$4:$F$59</definedName>
    <definedName name="Z_56E27382_3FA3_4BA1_90FC_C27ACB491421_.wvu.FilterData" localSheetId="0" hidden="1">委託料支出一覧!$A$4:$F$59</definedName>
    <definedName name="Z_619A491E_ABD2_46A4_968E_A89999FA1DFD_.wvu.FilterData" localSheetId="0" hidden="1">委託料支出一覧!$A$4:$F$59</definedName>
    <definedName name="Z_6493F7BA_CCC8_44B0_AD30_AFA1A2BD0947_.wvu.FilterData" localSheetId="0" hidden="1">委託料支出一覧!$A$4:$F$59</definedName>
    <definedName name="Z_6926EB01_B5C3_4972_A68F_E30052702C5C_.wvu.FilterData" localSheetId="0" hidden="1">委託料支出一覧!$A$4:$F$59</definedName>
    <definedName name="Z_6A911F75_FCD5_4F5C_9F77_401D41C7CA2F_.wvu.FilterData" localSheetId="0" hidden="1">委託料支出一覧!$A$4:$F$59</definedName>
    <definedName name="Z_774CE9F3_B276_4E89_8142_59042DE66CD1_.wvu.FilterData" localSheetId="0" hidden="1">委託料支出一覧!$A$4:$F$59</definedName>
    <definedName name="Z_7A9DD16E_F903_4863_B829_4796CE894ED0_.wvu.FilterData" localSheetId="0" hidden="1">委託料支出一覧!$A$4:$F$59</definedName>
    <definedName name="Z_8E098FB6_79F5_4218_8CFD_D5C4145EF04C_.wvu.FilterData" localSheetId="0" hidden="1">委託料支出一覧!$A$4:$F$59</definedName>
    <definedName name="Z_958DC23D_65D9_45EB_BCE2_23C1F33BF0E3_.wvu.FilterData" localSheetId="0" hidden="1">委託料支出一覧!$A$4:$F$59</definedName>
    <definedName name="Z_973EE690_0B31_4D59_B7AB_FA497BA3F53C_.wvu.FilterData" localSheetId="0" hidden="1">委託料支出一覧!$A$4:$F$59</definedName>
    <definedName name="Z_977235F8_48D3_4499_A0D1_031044790F81_.wvu.FilterData" localSheetId="0" hidden="1">委託料支出一覧!$A$4:$F$59</definedName>
    <definedName name="Z_99685710_72AE_4B5D_8870_53975EB781F5_.wvu.FilterData" localSheetId="0" hidden="1">委託料支出一覧!$A$4:$F$59</definedName>
    <definedName name="Z_9DBC28CF_F252_4212_B07E_05ADE2A691D3_.wvu.FilterData" localSheetId="0" hidden="1">委託料支出一覧!$A$4:$F$59</definedName>
    <definedName name="Z_A11322EF_73F6_40DE_B0AC_6E42B3D76055_.wvu.FilterData" localSheetId="0" hidden="1">委託料支出一覧!$A$4:$F$59</definedName>
    <definedName name="Z_A11E4C00_0394_4CE6_B73E_221C7BA742F6_.wvu.FilterData" localSheetId="0" hidden="1">委託料支出一覧!$A$4:$F$59</definedName>
    <definedName name="Z_A1F478E3_F435_447F_B2CC_6E9C174DA928_.wvu.FilterData" localSheetId="0" hidden="1">委託料支出一覧!$A$4:$F$59</definedName>
    <definedName name="Z_A9D9F9A2_8D17_49DD_8D26_46C6111266AC_.wvu.FilterData" localSheetId="0" hidden="1">委託料支出一覧!#REF!</definedName>
    <definedName name="Z_A9D9F9A2_8D17_49DD_8D26_46C6111266AC_.wvu.PrintArea" localSheetId="0" hidden="1">委託料支出一覧!#REF!</definedName>
    <definedName name="Z_A9D9F9A2_8D17_49DD_8D26_46C6111266AC_.wvu.PrintTitles" localSheetId="0" hidden="1">委託料支出一覧!#REF!</definedName>
    <definedName name="Z_A9ED7AA7_DAC5_4E20_B6ED_21A1B384A916_.wvu.FilterData" localSheetId="0" hidden="1">委託料支出一覧!$A$4:$F$59</definedName>
    <definedName name="Z_AAB712E3_C5D9_4902_A117_C12BE7FDD63D_.wvu.FilterData" localSheetId="0" hidden="1">委託料支出一覧!$A$4:$F$59</definedName>
    <definedName name="Z_AC924E32_4F5F_41AD_8889_A0469107E927_.wvu.FilterData" localSheetId="0" hidden="1">委託料支出一覧!$A$4:$F$59</definedName>
    <definedName name="Z_AD51D3A2_A23B_4D02_92C2_113F69CB176E_.wvu.FilterData" localSheetId="0" hidden="1">委託料支出一覧!$A$4:$F$59</definedName>
    <definedName name="Z_AFEB9B81_C902_4151_A96F_74FCF405D0C7_.wvu.FilterData" localSheetId="0" hidden="1">委託料支出一覧!$A$4:$F$59</definedName>
    <definedName name="Z_B47A04AA_FBBF_4ADA_AD65_5912F0410B3F_.wvu.FilterData" localSheetId="0" hidden="1">委託料支出一覧!$A$4:$F$59</definedName>
    <definedName name="Z_B503762D_2683_4889_91D1_277AA3465232_.wvu.FilterData" localSheetId="0" hidden="1">委託料支出一覧!$A$4:$F$59</definedName>
    <definedName name="Z_B63AB35D_2734_41D8_AD39_37CEDCB6A450_.wvu.FilterData" localSheetId="0" hidden="1">委託料支出一覧!$A$4:$F$59</definedName>
    <definedName name="Z_B7AD6FA8_2E6F_467A_8B52_8DFFF6709E3D_.wvu.FilterData" localSheetId="0" hidden="1">委託料支出一覧!$A$4:$F$59</definedName>
    <definedName name="Z_B840A286_FFCA_40A6_95BA_A4DE2CB336D2_.wvu.FilterData" localSheetId="0" hidden="1">委託料支出一覧!$A$4:$F$59</definedName>
    <definedName name="Z_B8C86F7B_41C1_488F_9456_72016DBEF174_.wvu.FilterData" localSheetId="0" hidden="1">委託料支出一覧!$A$4:$F$59</definedName>
    <definedName name="Z_C4E29B43_824C_4688_8110_836DEB9AB50D_.wvu.FilterData" localSheetId="0" hidden="1">委託料支出一覧!$A$4:$F$59</definedName>
    <definedName name="Z_CA06432B_2E2B_4D66_ADB9_5BD4D2910E24_.wvu.FilterData" localSheetId="0" hidden="1">委託料支出一覧!$A$4:$F$59</definedName>
    <definedName name="Z_CC1D9902_3864_460A_ABFA_C7483E29000C_.wvu.FilterData" localSheetId="0" hidden="1">委託料支出一覧!$A$4:$F$59</definedName>
    <definedName name="Z_CE11686E_76FD_46AE_AE20_58B11C27BBEB_.wvu.FilterData" localSheetId="0" hidden="1">委託料支出一覧!$A$4:$F$59</definedName>
    <definedName name="Z_D7FA1AA0_8E2E_4FB7_B53D_398A08064C34_.wvu.FilterData" localSheetId="0" hidden="1">委託料支出一覧!$A$4:$F$59</definedName>
    <definedName name="Z_E224131C_929E_4511_9B55_908B141309EC_.wvu.FilterData" localSheetId="0" hidden="1">委託料支出一覧!$A$4:$F$59</definedName>
    <definedName name="Z_E6B538EC_DDB6_4621_851B_30EF958B4889_.wvu.FilterData" localSheetId="0" hidden="1">委託料支出一覧!$A$4:$F$59</definedName>
    <definedName name="Z_F0A27403_2F2C_40D5_BAA4_1D46F6DD15EA_.wvu.FilterData" localSheetId="0" hidden="1">委託料支出一覧!$A$4:$F$59</definedName>
    <definedName name="Z_F9D5DC69_95A6_492F_BDFA_A86E1A732B18_.wvu.FilterData" localSheetId="0" hidden="1">委託料支出一覧!$A$4:$F$59</definedName>
    <definedName name="Z_FBE09FA5_238F_4F70_A3CA_8368A90182C9_.wvu.FilterData" localSheetId="0" hidden="1">委託料支出一覧!$A$4:$F$59</definedName>
    <definedName name="Z_FC3119B4_86F6_4319_BA10_90B20A8DC217_.wvu.FilterData" localSheetId="0" hidden="1">委託料支出一覧!$A$4:$F$59</definedName>
    <definedName name="Z_FCB39946_212B_44BC_A514_8AE1A1DE07F6_.wvu.FilterData" localSheetId="0" hidden="1">委託料支出一覧!$A$4:$F$59</definedName>
    <definedName name="Z_FE42E0E1_E5DC_4DA7_AF41_E80BEF31D5E6_.wvu.FilterData" localSheetId="0" hidden="1">委託料支出一覧!$A$4:$F$59</definedName>
    <definedName name="あ">#REF!</definedName>
    <definedName name="あ1">[4]!別紙20</definedName>
    <definedName name="あ11">[4]!別紙22</definedName>
    <definedName name="あ111">[4]!別紙24</definedName>
    <definedName name="あ112">[4]!別紙25</definedName>
    <definedName name="あ113">[4]!別紙26</definedName>
    <definedName name="あ114">[4]!別紙4</definedName>
    <definedName name="あ115">[4]!別紙5</definedName>
    <definedName name="あ116">[4]!別紙8</definedName>
    <definedName name="あ12">[4]!別紙21</definedName>
    <definedName name="あ121">[4]!別紙9</definedName>
    <definedName name="ああ">[3]単金表!$C$5</definedName>
    <definedName name="あいうえお">#REF!,#REF!,#REF!</definedName>
    <definedName name="い">#REF!</definedName>
    <definedName name="う">#REF!</definedName>
    <definedName name="え">#REF!</definedName>
    <definedName name="お">#REF!</definedName>
    <definedName name="か">#REF!,#REF!,#REF!</definedName>
    <definedName name="き">#REF!</definedName>
    <definedName name="ｷｬﾋﾞﾈｯﾄ" localSheetId="0">#REF!</definedName>
    <definedName name="ｷｬﾋﾞﾈｯﾄ">#REF!</definedName>
    <definedName name="く">#REF!</definedName>
    <definedName name="け">#REF!</definedName>
    <definedName name="こ">#REF!</definedName>
    <definedName name="さ">#REF!</definedName>
    <definedName name="サーバ" localSheetId="0">#REF!</definedName>
    <definedName name="サーバ">#REF!</definedName>
    <definedName name="し">#REF!</definedName>
    <definedName name="す">#REF!</definedName>
    <definedName name="せ">#REF!</definedName>
    <definedName name="そ">#REF!</definedName>
    <definedName name="ﾀｲﾄﾙ行" localSheetId="0">#REF!</definedName>
    <definedName name="ﾀｲﾄﾙ行">#REF!</definedName>
    <definedName name="ディスク" localSheetId="0">#REF!</definedName>
    <definedName name="ディスク">#REF!</definedName>
    <definedName name="な">#REF!</definedName>
    <definedName name="に">#REF!</definedName>
    <definedName name="ぬ">#REF!</definedName>
    <definedName name="ね">#REF!</definedName>
    <definedName name="の">#REF!</definedName>
    <definedName name="は">OFFSET(#REF!,0,0,COUNTA(#REF!)-1,1)</definedName>
    <definedName name="バックアップ" localSheetId="0">#REF!</definedName>
    <definedName name="バックアップ">#REF!</definedName>
    <definedName name="ひ">#REF!</definedName>
    <definedName name="ふ">[4]!別紙1</definedName>
    <definedName name="へ">[4]!別紙10</definedName>
    <definedName name="ほ">[4]!別紙11</definedName>
    <definedName name="ま">[4]!別紙12</definedName>
    <definedName name="み">[4]!別紙13</definedName>
    <definedName name="む">[4]!別紙14</definedName>
    <definedName name="め">[4]!別紙15</definedName>
    <definedName name="も">[4]!別紙16</definedName>
    <definedName name="や">[4]!別紙17</definedName>
    <definedName name="ゆ">[4]!別紙18</definedName>
    <definedName name="よ">[4]!別紙19</definedName>
    <definedName name="ﾘｰﾀﾞ_単金">[3]単金表!$C$6</definedName>
    <definedName name="ﾘｰﾀﾞ単金">[3]単金表!$C$6</definedName>
    <definedName name="外郭コード" localSheetId="0">#REF!</definedName>
    <definedName name="外郭コード">#REF!</definedName>
    <definedName name="規格" localSheetId="0">#REF!</definedName>
    <definedName name="規格">#REF!</definedName>
    <definedName name="契約手法" localSheetId="0">#REF!</definedName>
    <definedName name="契約手法">#REF!</definedName>
    <definedName name="県ｺｰﾄﾞ">[5]県ｺｰﾄﾞ!$A$1:$B$48</definedName>
    <definedName name="手法コード" localSheetId="0">#REF!</definedName>
    <definedName name="手法コード">#REF!</definedName>
    <definedName name="重量" localSheetId="0">#REF!</definedName>
    <definedName name="重量">#REF!</definedName>
    <definedName name="食肉">[1]APP価格!#REF!</definedName>
    <definedName name="装置" localSheetId="0">OFFSET(#REF!,0,0,COUNTA(#REF!)-1,1)</definedName>
    <definedName name="装置">OFFSET(#REF!,0,0,COUNTA(#REF!)-1,1)</definedName>
    <definedName name="単なる金">[3]単金表!$C$5</definedName>
    <definedName name="単金" localSheetId="0">#REF!</definedName>
    <definedName name="単金">#REF!</definedName>
    <definedName name="表記">#REF!</definedName>
    <definedName name="別紙1" localSheetId="0">[4]!別紙1</definedName>
    <definedName name="別紙1">[4]!別紙1</definedName>
    <definedName name="別紙10" localSheetId="0">[4]!別紙10</definedName>
    <definedName name="別紙10">[4]!別紙10</definedName>
    <definedName name="別紙11" localSheetId="0">[4]!別紙11</definedName>
    <definedName name="別紙11">[4]!別紙11</definedName>
    <definedName name="別紙12" localSheetId="0">[4]!別紙12</definedName>
    <definedName name="別紙12">[4]!別紙12</definedName>
    <definedName name="別紙13" localSheetId="0">[4]!別紙13</definedName>
    <definedName name="別紙13">[4]!別紙13</definedName>
    <definedName name="別紙14" localSheetId="0">[4]!別紙14</definedName>
    <definedName name="別紙14">[4]!別紙14</definedName>
    <definedName name="別紙15" localSheetId="0">[4]!別紙15</definedName>
    <definedName name="別紙15">[4]!別紙15</definedName>
    <definedName name="別紙16" localSheetId="0">[4]!別紙16</definedName>
    <definedName name="別紙16">[4]!別紙16</definedName>
    <definedName name="別紙17" localSheetId="0">[4]!別紙17</definedName>
    <definedName name="別紙17">[4]!別紙17</definedName>
    <definedName name="別紙18" localSheetId="0">[4]!別紙18</definedName>
    <definedName name="別紙18">[4]!別紙18</definedName>
    <definedName name="別紙19" localSheetId="0">[4]!別紙19</definedName>
    <definedName name="別紙19">[4]!別紙19</definedName>
    <definedName name="別紙20" localSheetId="0">[4]!別紙20</definedName>
    <definedName name="別紙20">[4]!別紙20</definedName>
    <definedName name="別紙21" localSheetId="0">[4]!別紙21</definedName>
    <definedName name="別紙21">[4]!別紙21</definedName>
    <definedName name="別紙22" localSheetId="0">[4]!別紙22</definedName>
    <definedName name="別紙22">[4]!別紙22</definedName>
    <definedName name="別紙23" localSheetId="0">[4]!別紙23</definedName>
    <definedName name="別紙23">[4]!別紙23</definedName>
    <definedName name="別紙24" localSheetId="0">[4]!別紙24</definedName>
    <definedName name="別紙24">[4]!別紙24</definedName>
    <definedName name="別紙25" localSheetId="0">[4]!別紙25</definedName>
    <definedName name="別紙25">[4]!別紙25</definedName>
    <definedName name="別紙26" localSheetId="0">[4]!別紙26</definedName>
    <definedName name="別紙26">[4]!別紙26</definedName>
    <definedName name="別紙4" localSheetId="0">[4]!別紙4</definedName>
    <definedName name="別紙4">[4]!別紙4</definedName>
    <definedName name="別紙5" localSheetId="0">[4]!別紙5</definedName>
    <definedName name="別紙5">[4]!別紙5</definedName>
    <definedName name="別紙8" localSheetId="0">[4]!別紙8</definedName>
    <definedName name="別紙8">[4]!別紙8</definedName>
    <definedName name="別紙9" localSheetId="0">[4]!別紙9</definedName>
    <definedName name="別紙9">[4]!別紙9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 i="4" l="1"/>
  <c r="D7" i="4"/>
  <c r="D6" i="4"/>
  <c r="D5" i="4"/>
  <c r="D4" i="4"/>
  <c r="D3" i="4"/>
  <c r="D2" i="4"/>
  <c r="D10" i="4" s="1"/>
  <c r="D73" i="3"/>
  <c r="D72" i="3"/>
  <c r="D70" i="3"/>
  <c r="D67" i="3"/>
  <c r="D65" i="3"/>
  <c r="D9" i="4" l="1"/>
  <c r="D71" i="3"/>
  <c r="D69" i="3"/>
  <c r="D68" i="3"/>
  <c r="D75" i="3" l="1"/>
  <c r="D74" i="3" s="1"/>
</calcChain>
</file>

<file path=xl/sharedStrings.xml><?xml version="1.0" encoding="utf-8"?>
<sst xmlns="http://schemas.openxmlformats.org/spreadsheetml/2006/main" count="293" uniqueCount="132">
  <si>
    <t>所管</t>
    <rPh sb="0" eb="2">
      <t>ショカン</t>
    </rPh>
    <phoneticPr fontId="7"/>
  </si>
  <si>
    <t>委託名称</t>
    <rPh sb="0" eb="2">
      <t>イタク</t>
    </rPh>
    <rPh sb="2" eb="4">
      <t>メイショウ</t>
    </rPh>
    <phoneticPr fontId="7"/>
  </si>
  <si>
    <t>委託先</t>
    <rPh sb="0" eb="1">
      <t>イ</t>
    </rPh>
    <rPh sb="1" eb="2">
      <t>コトヅケ</t>
    </rPh>
    <rPh sb="2" eb="3">
      <t>サキ</t>
    </rPh>
    <phoneticPr fontId="7"/>
  </si>
  <si>
    <t>支出金額</t>
    <rPh sb="0" eb="2">
      <t>シシュツ</t>
    </rPh>
    <rPh sb="2" eb="4">
      <t>キンガク</t>
    </rPh>
    <phoneticPr fontId="7"/>
  </si>
  <si>
    <t>契約
方法</t>
    <rPh sb="0" eb="2">
      <t>ケイヤク</t>
    </rPh>
    <rPh sb="3" eb="5">
      <t>ホウホウ</t>
    </rPh>
    <phoneticPr fontId="7"/>
  </si>
  <si>
    <t>再委託
有り＝○</t>
    <rPh sb="0" eb="3">
      <t>サイイタク</t>
    </rPh>
    <rPh sb="4" eb="5">
      <t>ア</t>
    </rPh>
    <phoneticPr fontId="7"/>
  </si>
  <si>
    <t>一般</t>
  </si>
  <si>
    <t>比随</t>
  </si>
  <si>
    <t>(単位：円)</t>
    <rPh sb="1" eb="3">
      <t>タンイ</t>
    </rPh>
    <rPh sb="4" eb="5">
      <t>エン</t>
    </rPh>
    <phoneticPr fontId="7"/>
  </si>
  <si>
    <t>所属計</t>
    <rPh sb="0" eb="2">
      <t>ショゾク</t>
    </rPh>
    <rPh sb="2" eb="3">
      <t>ケイ</t>
    </rPh>
    <phoneticPr fontId="3"/>
  </si>
  <si>
    <t>（再掲）契約方法別支出額</t>
    <phoneticPr fontId="7"/>
  </si>
  <si>
    <t>一般競争入札</t>
    <phoneticPr fontId="7"/>
  </si>
  <si>
    <t>指名競争入札</t>
    <phoneticPr fontId="7"/>
  </si>
  <si>
    <t>指名</t>
    <rPh sb="0" eb="2">
      <t>シメイ</t>
    </rPh>
    <phoneticPr fontId="0"/>
  </si>
  <si>
    <t>公募型指名競争入札</t>
    <phoneticPr fontId="7"/>
  </si>
  <si>
    <t>公募
指名</t>
    <rPh sb="0" eb="2">
      <t>コウボ</t>
    </rPh>
    <rPh sb="3" eb="5">
      <t>シメイ</t>
    </rPh>
    <phoneticPr fontId="2"/>
  </si>
  <si>
    <t>公募による指定管理者の選定</t>
    <phoneticPr fontId="7"/>
  </si>
  <si>
    <t>公募</t>
    <rPh sb="0" eb="2">
      <t>コウボ</t>
    </rPh>
    <phoneticPr fontId="6"/>
  </si>
  <si>
    <t>特名による指定管理者の選定</t>
    <phoneticPr fontId="7"/>
  </si>
  <si>
    <t>非公募</t>
    <rPh sb="0" eb="1">
      <t>ヒ</t>
    </rPh>
    <rPh sb="1" eb="3">
      <t>コウボ</t>
    </rPh>
    <phoneticPr fontId="2"/>
  </si>
  <si>
    <t>見積比較による随意契約</t>
    <phoneticPr fontId="7"/>
  </si>
  <si>
    <t>その他特名による随意契約</t>
    <phoneticPr fontId="7"/>
  </si>
  <si>
    <t>特随</t>
    <rPh sb="0" eb="1">
      <t>トク</t>
    </rPh>
    <rPh sb="1" eb="2">
      <t>ズイ</t>
    </rPh>
    <phoneticPr fontId="2"/>
  </si>
  <si>
    <t>（その他特名による随意契約の割合）</t>
    <phoneticPr fontId="7"/>
  </si>
  <si>
    <t>合計</t>
    <phoneticPr fontId="7"/>
  </si>
  <si>
    <t>令和４年度　委託料支出一覧</t>
    <rPh sb="0" eb="2">
      <t>レイワ</t>
    </rPh>
    <rPh sb="3" eb="5">
      <t>ネンド</t>
    </rPh>
    <rPh sb="6" eb="9">
      <t>イタクリョウ</t>
    </rPh>
    <rPh sb="9" eb="11">
      <t>シシュツ</t>
    </rPh>
    <rPh sb="11" eb="13">
      <t>イチラン</t>
    </rPh>
    <phoneticPr fontId="7"/>
  </si>
  <si>
    <t>一般会計</t>
    <rPh sb="0" eb="2">
      <t>イッパン</t>
    </rPh>
    <rPh sb="2" eb="4">
      <t>カイケイ</t>
    </rPh>
    <phoneticPr fontId="7"/>
  </si>
  <si>
    <t>都島区役所</t>
    <rPh sb="0" eb="5">
      <t>ミヤコジマクヤクショ</t>
    </rPh>
    <phoneticPr fontId="7"/>
  </si>
  <si>
    <t>ナブコドア(株)</t>
  </si>
  <si>
    <t>特随</t>
  </si>
  <si>
    <t>令和４年度都島区役所自動ドア保守点検業務委託</t>
    <rPh sb="5" eb="10">
      <t>ミヤコジマクヤクショ</t>
    </rPh>
    <phoneticPr fontId="35"/>
  </si>
  <si>
    <t>令和４年度都島区役所機械警備業務委託</t>
    <rPh sb="10" eb="14">
      <t>キカイケイビ</t>
    </rPh>
    <rPh sb="14" eb="18">
      <t>ギョウムイタク</t>
    </rPh>
    <phoneticPr fontId="7"/>
  </si>
  <si>
    <t>セコム(株)</t>
    <phoneticPr fontId="7"/>
  </si>
  <si>
    <t>大阪市都島区役所庁舎清掃業務委託長期継続</t>
    <phoneticPr fontId="7"/>
  </si>
  <si>
    <t>(株)ハヤシハウジング</t>
    <rPh sb="0" eb="3">
      <t>カブ</t>
    </rPh>
    <phoneticPr fontId="36"/>
  </si>
  <si>
    <t>令和４年度大阪市都島区学校と地域の連携によるコミュニティ推進業務</t>
    <rPh sb="11" eb="13">
      <t>ガッコウ</t>
    </rPh>
    <rPh sb="14" eb="16">
      <t>チイキ</t>
    </rPh>
    <rPh sb="28" eb="30">
      <t>スイシン</t>
    </rPh>
    <phoneticPr fontId="7"/>
  </si>
  <si>
    <t>桜宮地域活動協議会</t>
  </si>
  <si>
    <t>中野まちづくり協議会</t>
  </si>
  <si>
    <t>東都島まちづくり協議会</t>
  </si>
  <si>
    <t>西都島地域活動協議会</t>
  </si>
  <si>
    <t>内代地域活動協議会</t>
  </si>
  <si>
    <t>高倉地域活動協議会</t>
  </si>
  <si>
    <t>友渕地域活動協議会</t>
  </si>
  <si>
    <t>淀川地域活動協議会</t>
  </si>
  <si>
    <t>大東まちづくり協議会</t>
  </si>
  <si>
    <t>都島区役所窓口サービス課(住民情報)レジスター保守業務委託</t>
    <phoneticPr fontId="7"/>
  </si>
  <si>
    <t>東芝テックソリューションサービス(株)</t>
    <phoneticPr fontId="7"/>
  </si>
  <si>
    <t>令和４年度都島区地域コミュニティ支援業務委託</t>
    <phoneticPr fontId="36"/>
  </si>
  <si>
    <t>(株)ＫＥＧキャリア・アカデミー</t>
    <rPh sb="0" eb="3">
      <t>カブ</t>
    </rPh>
    <phoneticPr fontId="36"/>
  </si>
  <si>
    <t>大阪市都島区役所住民情報業務等委託</t>
    <phoneticPr fontId="36"/>
  </si>
  <si>
    <t>(株)エイジェック</t>
    <rPh sb="0" eb="3">
      <t>カブ</t>
    </rPh>
    <phoneticPr fontId="36"/>
  </si>
  <si>
    <t>(福)大阪市都島区社会福祉協議会</t>
    <rPh sb="1" eb="2">
      <t>フク</t>
    </rPh>
    <rPh sb="3" eb="16">
      <t>オオサカシミヤコジマクシャカイフクシキョウギカイ</t>
    </rPh>
    <phoneticPr fontId="36"/>
  </si>
  <si>
    <t>地域福祉コーディネート業務及び地域子育て連絡員業務</t>
    <phoneticPr fontId="36"/>
  </si>
  <si>
    <t>(有)リブート</t>
  </si>
  <si>
    <t>(株)産経新聞制作</t>
    <rPh sb="0" eb="3">
      <t>カブ</t>
    </rPh>
    <rPh sb="3" eb="5">
      <t>サンケイ</t>
    </rPh>
    <rPh sb="5" eb="7">
      <t>シンブン</t>
    </rPh>
    <rPh sb="7" eb="9">
      <t>セイサク</t>
    </rPh>
    <phoneticPr fontId="7"/>
  </si>
  <si>
    <t>令和4年度都島区の広報誌「広報みやこじま」全戸配布業務委託（概算契約）</t>
    <phoneticPr fontId="7"/>
  </si>
  <si>
    <t>読売中央販売(株)</t>
  </si>
  <si>
    <t>大阪市都島センタービル清掃業務委託</t>
  </si>
  <si>
    <t>(株)グローバルステージ</t>
    <rPh sb="0" eb="3">
      <t>カブ</t>
    </rPh>
    <phoneticPr fontId="7"/>
  </si>
  <si>
    <t>令和４年度都島区小学生サポート事業業務委託</t>
  </si>
  <si>
    <t>(株)キズキ</t>
    <rPh sb="0" eb="3">
      <t>カブ</t>
    </rPh>
    <phoneticPr fontId="7"/>
  </si>
  <si>
    <t>令和４年度都島区民まつり業務委託</t>
    <phoneticPr fontId="36"/>
  </si>
  <si>
    <t>(一財)大阪市コミュニティ協会</t>
    <rPh sb="1" eb="2">
      <t>イチ</t>
    </rPh>
    <rPh sb="2" eb="3">
      <t>ザイ</t>
    </rPh>
    <phoneticPr fontId="7"/>
  </si>
  <si>
    <t>○</t>
  </si>
  <si>
    <t>令和４年度大阪市立都島区民センター管理運営業務代行料</t>
    <phoneticPr fontId="36"/>
  </si>
  <si>
    <t>(一財)大阪市コミュニティ協会</t>
    <rPh sb="1" eb="3">
      <t>イチザイ</t>
    </rPh>
    <phoneticPr fontId="36"/>
  </si>
  <si>
    <t>公募</t>
    <rPh sb="0" eb="2">
      <t>コウボ</t>
    </rPh>
    <phoneticPr fontId="36"/>
  </si>
  <si>
    <t>温水便座交換業務委託</t>
  </si>
  <si>
    <t>(株)コジマ</t>
    <rPh sb="0" eb="3">
      <t>カブ</t>
    </rPh>
    <phoneticPr fontId="7"/>
  </si>
  <si>
    <t>日本連合警備(株)</t>
    <rPh sb="0" eb="6">
      <t>ニホンレンゴウケイビ</t>
    </rPh>
    <rPh sb="6" eb="9">
      <t>カブ</t>
    </rPh>
    <phoneticPr fontId="7"/>
  </si>
  <si>
    <t>産業廃棄物収集運搬及び処分業務委託（がれき類)</t>
    <phoneticPr fontId="7"/>
  </si>
  <si>
    <t>(株)大建工業所</t>
    <rPh sb="0" eb="3">
      <t>カブ</t>
    </rPh>
    <phoneticPr fontId="7"/>
  </si>
  <si>
    <t>都島区内公共施設設置防犯カメラ保守点検管理業務委託</t>
    <rPh sb="23" eb="25">
      <t>イタク</t>
    </rPh>
    <phoneticPr fontId="36"/>
  </si>
  <si>
    <t>サンケーシステム(株)</t>
    <rPh sb="8" eb="11">
      <t>カブ</t>
    </rPh>
    <phoneticPr fontId="36"/>
  </si>
  <si>
    <t>令和４年度衛生害虫生息状況調査業務</t>
    <rPh sb="0" eb="2">
      <t>レイワ</t>
    </rPh>
    <rPh sb="3" eb="4">
      <t>ネン</t>
    </rPh>
    <rPh sb="4" eb="5">
      <t>ド</t>
    </rPh>
    <phoneticPr fontId="7"/>
  </si>
  <si>
    <t>(株)博明社</t>
    <rPh sb="0" eb="3">
      <t>カブ</t>
    </rPh>
    <phoneticPr fontId="7"/>
  </si>
  <si>
    <t>都島区役所敷地内植栽維持管理業務委託</t>
    <rPh sb="5" eb="8">
      <t>シキチナイ</t>
    </rPh>
    <rPh sb="8" eb="10">
      <t>ショクサイ</t>
    </rPh>
    <rPh sb="10" eb="12">
      <t>イジ</t>
    </rPh>
    <rPh sb="12" eb="14">
      <t>カンリ</t>
    </rPh>
    <rPh sb="14" eb="16">
      <t>ギョウム</t>
    </rPh>
    <rPh sb="16" eb="18">
      <t>イタク</t>
    </rPh>
    <phoneticPr fontId="7"/>
  </si>
  <si>
    <t>ＳＵＲＧＥ(株)</t>
    <rPh sb="5" eb="8">
      <t>カブ</t>
    </rPh>
    <phoneticPr fontId="7"/>
  </si>
  <si>
    <t>受水槽・汚水槽及び雑排水槽清掃等業務委託（概算契約）</t>
    <rPh sb="18" eb="20">
      <t>イタク</t>
    </rPh>
    <rPh sb="21" eb="25">
      <t>ガイサンケイヤク</t>
    </rPh>
    <phoneticPr fontId="7"/>
  </si>
  <si>
    <t>柿本工業(株)</t>
    <rPh sb="4" eb="7">
      <t>カブ</t>
    </rPh>
    <phoneticPr fontId="7"/>
  </si>
  <si>
    <t>雑排水槽の清掃によって生じる汚泥等の産業廃棄物処分業務委託（概算契約）</t>
  </si>
  <si>
    <t>大阪ベントナイト事業（協）</t>
    <rPh sb="0" eb="2">
      <t>オオサカ</t>
    </rPh>
    <rPh sb="8" eb="10">
      <t>ジギョウ</t>
    </rPh>
    <rPh sb="11" eb="12">
      <t>キョウ</t>
    </rPh>
    <phoneticPr fontId="7"/>
  </si>
  <si>
    <t>令和４年度都島区民アンケート調査業務委託</t>
    <rPh sb="0" eb="2">
      <t>レイワ</t>
    </rPh>
    <rPh sb="3" eb="5">
      <t>ネンド</t>
    </rPh>
    <rPh sb="5" eb="7">
      <t>ミヤコジマ</t>
    </rPh>
    <rPh sb="7" eb="9">
      <t>クミン</t>
    </rPh>
    <rPh sb="14" eb="20">
      <t>チョウサギョウムイタク</t>
    </rPh>
    <phoneticPr fontId="7"/>
  </si>
  <si>
    <t>(株)ユーエヌ土地利用研究所</t>
    <rPh sb="0" eb="3">
      <t>カブ</t>
    </rPh>
    <phoneticPr fontId="7"/>
  </si>
  <si>
    <t>健康づくりのつどい会場設営委託</t>
    <rPh sb="0" eb="2">
      <t>ケンコウ</t>
    </rPh>
    <rPh sb="9" eb="15">
      <t>カイジョウセツエイイタク</t>
    </rPh>
    <phoneticPr fontId="7"/>
  </si>
  <si>
    <t>(株)ライトエスピー</t>
    <rPh sb="0" eb="3">
      <t>カブ</t>
    </rPh>
    <phoneticPr fontId="7"/>
  </si>
  <si>
    <t>令和４年度都島区役所職員接遇研修業務委託</t>
    <phoneticPr fontId="7"/>
  </si>
  <si>
    <t>ＦＰＭ－α</t>
    <phoneticPr fontId="7"/>
  </si>
  <si>
    <t>都島区役所敷地内植栽害虫駆除業務委託</t>
    <phoneticPr fontId="7"/>
  </si>
  <si>
    <t>令和４年度 都島区二十歳（はたち）のつどい会場等設営業務委託</t>
    <rPh sb="9" eb="12">
      <t>ハタチ</t>
    </rPh>
    <rPh sb="23" eb="24">
      <t>トウ</t>
    </rPh>
    <rPh sb="28" eb="30">
      <t>イタク</t>
    </rPh>
    <phoneticPr fontId="36"/>
  </si>
  <si>
    <t>山王スペース＆レンタル(株)</t>
    <rPh sb="0" eb="2">
      <t>サンノウ</t>
    </rPh>
    <rPh sb="11" eb="14">
      <t>カブ</t>
    </rPh>
    <phoneticPr fontId="36"/>
  </si>
  <si>
    <t>産業廃棄物一括収集運搬及び処分業務委託</t>
    <rPh sb="17" eb="19">
      <t>イタク</t>
    </rPh>
    <phoneticPr fontId="7"/>
  </si>
  <si>
    <t>(株)ジェイ・ポート</t>
    <rPh sb="0" eb="3">
      <t>カブ</t>
    </rPh>
    <phoneticPr fontId="7"/>
  </si>
  <si>
    <t>子育て情報マップデータ編集業務委託</t>
    <rPh sb="0" eb="2">
      <t>コソダ</t>
    </rPh>
    <rPh sb="3" eb="5">
      <t>ジョウホウ</t>
    </rPh>
    <rPh sb="11" eb="17">
      <t>ヘンシュウギョウムイタク</t>
    </rPh>
    <phoneticPr fontId="7"/>
  </si>
  <si>
    <t>(株)大阪デジタル広告社</t>
    <rPh sb="0" eb="3">
      <t>カブ</t>
    </rPh>
    <rPh sb="3" eb="5">
      <t>オオサカ</t>
    </rPh>
    <rPh sb="9" eb="12">
      <t>コウコクシャ</t>
    </rPh>
    <phoneticPr fontId="7"/>
  </si>
  <si>
    <t>JR桜ノ宮駅高架下壁面塗装等業務委託</t>
  </si>
  <si>
    <t>(株)三栄</t>
    <rPh sb="0" eb="3">
      <t>カブ</t>
    </rPh>
    <rPh sb="3" eb="5">
      <t>サンエイ</t>
    </rPh>
    <phoneticPr fontId="7"/>
  </si>
  <si>
    <t>壁面塗装作業にかかる交通誘導警備業務委託</t>
    <phoneticPr fontId="7"/>
  </si>
  <si>
    <t>サンエス警備保障(株)</t>
    <rPh sb="4" eb="6">
      <t>ケイビ</t>
    </rPh>
    <rPh sb="6" eb="8">
      <t>ホショウ</t>
    </rPh>
    <rPh sb="8" eb="11">
      <t>カブ</t>
    </rPh>
    <phoneticPr fontId="7"/>
  </si>
  <si>
    <t>壁面塗装作業にかかる交通誘導警備業務委託（追加分）</t>
    <rPh sb="21" eb="24">
      <t>ツイカブン</t>
    </rPh>
    <phoneticPr fontId="7"/>
  </si>
  <si>
    <t>令和4年度都島区役所一般廃棄物収集運搬業務委託（単価契約）</t>
    <phoneticPr fontId="7"/>
  </si>
  <si>
    <t>㈱ジャパン・クリーン・サービス</t>
    <phoneticPr fontId="7"/>
  </si>
  <si>
    <t>三精テクノロジーズ(株)</t>
    <rPh sb="0" eb="1">
      <t>サン</t>
    </rPh>
    <rPh sb="1" eb="2">
      <t>セイ</t>
    </rPh>
    <phoneticPr fontId="35"/>
  </si>
  <si>
    <t>都島区役所外８３施設昇降機設備保守点検業務委託長期継続</t>
    <rPh sb="0" eb="5">
      <t>ミヤコジマクヤクショ</t>
    </rPh>
    <rPh sb="5" eb="6">
      <t>ホカ</t>
    </rPh>
    <rPh sb="8" eb="10">
      <t>シセツ</t>
    </rPh>
    <rPh sb="10" eb="13">
      <t>ショウコウキ</t>
    </rPh>
    <rPh sb="13" eb="15">
      <t>セツビ</t>
    </rPh>
    <rPh sb="15" eb="17">
      <t>ホシュ</t>
    </rPh>
    <rPh sb="17" eb="19">
      <t>テンケン</t>
    </rPh>
    <rPh sb="19" eb="21">
      <t>ギョウム</t>
    </rPh>
    <rPh sb="21" eb="23">
      <t>イタク</t>
    </rPh>
    <rPh sb="23" eb="27">
      <t>チョウキケイゾク</t>
    </rPh>
    <phoneticPr fontId="35"/>
  </si>
  <si>
    <t>日本管財(株)</t>
    <rPh sb="0" eb="4">
      <t>ニホンカンザイ</t>
    </rPh>
    <rPh sb="4" eb="7">
      <t>カブ</t>
    </rPh>
    <phoneticPr fontId="7"/>
  </si>
  <si>
    <t>〇</t>
    <phoneticPr fontId="7"/>
  </si>
  <si>
    <t>都島区役所１７施設電気工作物保守点検業務委託長期継続</t>
    <rPh sb="0" eb="5">
      <t>ミヤコジマクヤクショ</t>
    </rPh>
    <rPh sb="7" eb="9">
      <t>シセツ</t>
    </rPh>
    <rPh sb="9" eb="11">
      <t>デンキ</t>
    </rPh>
    <rPh sb="11" eb="14">
      <t>コウサクブツ</t>
    </rPh>
    <rPh sb="14" eb="18">
      <t>ホシュテンケン</t>
    </rPh>
    <rPh sb="18" eb="22">
      <t>ギョウムイタク</t>
    </rPh>
    <rPh sb="22" eb="26">
      <t>チョウキケイゾク</t>
    </rPh>
    <phoneticPr fontId="7"/>
  </si>
  <si>
    <t>(株)電研エンジニアリング</t>
    <rPh sb="0" eb="3">
      <t>カブ</t>
    </rPh>
    <rPh sb="3" eb="5">
      <t>デンケン</t>
    </rPh>
    <phoneticPr fontId="7"/>
  </si>
  <si>
    <t>大淀コミュニティセンター外２２施設電気工作物保守点検業務委託長期継続</t>
    <rPh sb="0" eb="2">
      <t>オオヨド</t>
    </rPh>
    <rPh sb="12" eb="13">
      <t>ホカ</t>
    </rPh>
    <rPh sb="15" eb="19">
      <t>シセツデンキ</t>
    </rPh>
    <rPh sb="19" eb="22">
      <t>コウサクブツ</t>
    </rPh>
    <rPh sb="22" eb="26">
      <t>ホシュテンケン</t>
    </rPh>
    <rPh sb="26" eb="30">
      <t>ギョウムイタク</t>
    </rPh>
    <rPh sb="30" eb="34">
      <t>チョウキケイゾク</t>
    </rPh>
    <phoneticPr fontId="7"/>
  </si>
  <si>
    <t>(一財)関西電気保安協会</t>
    <rPh sb="1" eb="2">
      <t>イチ</t>
    </rPh>
    <rPh sb="2" eb="3">
      <t>ザイ</t>
    </rPh>
    <rPh sb="4" eb="12">
      <t>カンサイデンキホアンキョウカイ</t>
    </rPh>
    <phoneticPr fontId="7"/>
  </si>
  <si>
    <t>令和３年度【区分Ｃ】東エリア特定建築物等定期点検業務(建築物)</t>
    <rPh sb="0" eb="2">
      <t>レイワ</t>
    </rPh>
    <rPh sb="3" eb="5">
      <t>ネンド</t>
    </rPh>
    <rPh sb="6" eb="8">
      <t>クブン</t>
    </rPh>
    <rPh sb="10" eb="11">
      <t>ヒガシ</t>
    </rPh>
    <rPh sb="14" eb="19">
      <t>トクテイケンチクブツ</t>
    </rPh>
    <rPh sb="19" eb="20">
      <t>トウ</t>
    </rPh>
    <rPh sb="20" eb="26">
      <t>テイキテンケンギョウム</t>
    </rPh>
    <rPh sb="27" eb="30">
      <t>ケンチクブツ</t>
    </rPh>
    <phoneticPr fontId="7"/>
  </si>
  <si>
    <t>令和４年度【区分Ｃ】東エリア特定建築物等定期点検業務(建築設備・防火設備)</t>
    <rPh sb="0" eb="2">
      <t>レイワ</t>
    </rPh>
    <rPh sb="3" eb="5">
      <t>ネンド</t>
    </rPh>
    <rPh sb="6" eb="8">
      <t>クブン</t>
    </rPh>
    <rPh sb="10" eb="11">
      <t>ヒガシ</t>
    </rPh>
    <rPh sb="14" eb="19">
      <t>トクテイケンチクブツ</t>
    </rPh>
    <rPh sb="19" eb="20">
      <t>トウ</t>
    </rPh>
    <rPh sb="20" eb="26">
      <t>テイキテンケンギョウム</t>
    </rPh>
    <rPh sb="27" eb="31">
      <t>ケンチクセツビ</t>
    </rPh>
    <rPh sb="32" eb="36">
      <t>ボウカセツビ</t>
    </rPh>
    <phoneticPr fontId="7"/>
  </si>
  <si>
    <t>都島区役所外空調設備他保守点検業務(東エリア)【包括管理】</t>
    <rPh sb="0" eb="5">
      <t>ミヤコジマクヤクショ</t>
    </rPh>
    <rPh sb="5" eb="6">
      <t>ガイ</t>
    </rPh>
    <rPh sb="6" eb="10">
      <t>クウチョウセツビ</t>
    </rPh>
    <rPh sb="10" eb="11">
      <t>ホカ</t>
    </rPh>
    <rPh sb="11" eb="17">
      <t>ホシュテンケンギョウム</t>
    </rPh>
    <rPh sb="18" eb="19">
      <t>ヒガシ</t>
    </rPh>
    <rPh sb="24" eb="28">
      <t>ホウカツカンリ</t>
    </rPh>
    <phoneticPr fontId="7"/>
  </si>
  <si>
    <t>令和４年度都島区区政会議全体会議及び各部会にかかる筆耕翻訳業務委託</t>
    <rPh sb="31" eb="33">
      <t>イタク</t>
    </rPh>
    <phoneticPr fontId="7"/>
  </si>
  <si>
    <t>（株）会議録研究所</t>
    <rPh sb="1" eb="2">
      <t>カブ</t>
    </rPh>
    <phoneticPr fontId="7"/>
  </si>
  <si>
    <t>令和４年度都島区広報誌「大阪市民のみなさんへ（市版）」編集業務委託</t>
    <phoneticPr fontId="7"/>
  </si>
  <si>
    <t>株式会社アド・エモン</t>
    <rPh sb="0" eb="4">
      <t>カブシキガイシャ</t>
    </rPh>
    <phoneticPr fontId="7"/>
  </si>
  <si>
    <t>特随</t>
    <rPh sb="0" eb="1">
      <t>トク</t>
    </rPh>
    <rPh sb="1" eb="2">
      <t>ズイ</t>
    </rPh>
    <phoneticPr fontId="1"/>
  </si>
  <si>
    <t>令和４年度区民アンケート調査業務委託</t>
    <phoneticPr fontId="7"/>
  </si>
  <si>
    <t>(株) 名豊</t>
    <phoneticPr fontId="7"/>
  </si>
  <si>
    <t>株式会社田園不動産鑑定</t>
    <phoneticPr fontId="7"/>
  </si>
  <si>
    <t>株式会社日立製作所関西支社</t>
    <phoneticPr fontId="7"/>
  </si>
  <si>
    <t>令和４年度【区分Ｃ】東エリア通信設備保守点検業務</t>
    <rPh sb="0" eb="2">
      <t>レイワ</t>
    </rPh>
    <rPh sb="3" eb="5">
      <t>ネンド</t>
    </rPh>
    <rPh sb="10" eb="11">
      <t>ヒガシ</t>
    </rPh>
    <rPh sb="14" eb="18">
      <t>ツウシンセツビ</t>
    </rPh>
    <rPh sb="18" eb="22">
      <t>ホシュテンケン</t>
    </rPh>
    <rPh sb="22" eb="24">
      <t>ギョウム</t>
    </rPh>
    <phoneticPr fontId="7"/>
  </si>
  <si>
    <t>令和４年度【区分Ｃ】東エリア消防用設備等点検業務</t>
    <rPh sb="0" eb="2">
      <t>レイワ</t>
    </rPh>
    <rPh sb="3" eb="5">
      <t>ネンド</t>
    </rPh>
    <rPh sb="10" eb="11">
      <t>ヒガシ</t>
    </rPh>
    <rPh sb="14" eb="17">
      <t>ショウボウヨウ</t>
    </rPh>
    <rPh sb="17" eb="20">
      <t>セツビトウ</t>
    </rPh>
    <rPh sb="20" eb="24">
      <t>テンケンギョウム</t>
    </rPh>
    <phoneticPr fontId="7"/>
  </si>
  <si>
    <t>令和４年度【区分Ｃ】東エリア空調設備保守点検業務</t>
    <rPh sb="0" eb="2">
      <t>レイワ</t>
    </rPh>
    <rPh sb="3" eb="5">
      <t>ネンド</t>
    </rPh>
    <rPh sb="10" eb="11">
      <t>ヒガシ</t>
    </rPh>
    <rPh sb="14" eb="16">
      <t>クウチョウ</t>
    </rPh>
    <rPh sb="16" eb="18">
      <t>セツビ</t>
    </rPh>
    <rPh sb="18" eb="20">
      <t>ホシュ</t>
    </rPh>
    <rPh sb="20" eb="22">
      <t>テンケン</t>
    </rPh>
    <rPh sb="22" eb="24">
      <t>ギョウム</t>
    </rPh>
    <phoneticPr fontId="7"/>
  </si>
  <si>
    <t>令和４年度【区分Ｃ】東エリア中央監視制御装置保守点検業務</t>
    <rPh sb="0" eb="2">
      <t>レイワ</t>
    </rPh>
    <rPh sb="3" eb="5">
      <t>ネンド</t>
    </rPh>
    <rPh sb="10" eb="11">
      <t>ヒガシ</t>
    </rPh>
    <rPh sb="14" eb="18">
      <t>チュウオウカンシ</t>
    </rPh>
    <rPh sb="18" eb="20">
      <t>セイギョ</t>
    </rPh>
    <rPh sb="20" eb="22">
      <t>ソウチ</t>
    </rPh>
    <rPh sb="22" eb="24">
      <t>ホシュ</t>
    </rPh>
    <rPh sb="24" eb="26">
      <t>テンケン</t>
    </rPh>
    <rPh sb="26" eb="28">
      <t>ギョウム</t>
    </rPh>
    <phoneticPr fontId="7"/>
  </si>
  <si>
    <t>令和４年度【区分Ｃ】東エリア給水・衛生ポンプ等点検業務</t>
    <rPh sb="0" eb="2">
      <t>レイワ</t>
    </rPh>
    <rPh sb="3" eb="5">
      <t>ネンド</t>
    </rPh>
    <rPh sb="10" eb="11">
      <t>ヒガシ</t>
    </rPh>
    <rPh sb="14" eb="16">
      <t>キュウスイ</t>
    </rPh>
    <rPh sb="17" eb="19">
      <t>エイセイ</t>
    </rPh>
    <rPh sb="22" eb="23">
      <t>トウ</t>
    </rPh>
    <rPh sb="23" eb="25">
      <t>テンケン</t>
    </rPh>
    <rPh sb="25" eb="27">
      <t>ギョウム</t>
    </rPh>
    <phoneticPr fontId="7"/>
  </si>
  <si>
    <t>令和４年度大阪市情報通信ネットワーク基盤改修・整備業務委託</t>
    <phoneticPr fontId="7"/>
  </si>
  <si>
    <t>市有不動産売却に係る不動産鑑定評価等業務委託－２４</t>
    <rPh sb="0" eb="2">
      <t>シユウ</t>
    </rPh>
    <rPh sb="2" eb="5">
      <t>フドウサン</t>
    </rPh>
    <rPh sb="5" eb="7">
      <t>バイキャク</t>
    </rPh>
    <rPh sb="8" eb="9">
      <t>カカ</t>
    </rPh>
    <rPh sb="10" eb="13">
      <t>フドウサン</t>
    </rPh>
    <rPh sb="13" eb="15">
      <t>カンテイ</t>
    </rPh>
    <rPh sb="15" eb="17">
      <t>ヒョウカ</t>
    </rPh>
    <rPh sb="17" eb="18">
      <t>ナド</t>
    </rPh>
    <rPh sb="18" eb="20">
      <t>ギョウム</t>
    </rPh>
    <rPh sb="20" eb="22">
      <t>イタク</t>
    </rPh>
    <phoneticPr fontId="7"/>
  </si>
  <si>
    <t>令和４年度都島区役所産業廃棄物収集運搬産業廃棄部及び処分業務委託(単価契約)（その２）</t>
    <phoneticPr fontId="7"/>
  </si>
  <si>
    <t>令和４年度都島区役所広報誌「広報みやこじま」企画編集業務委託（２０２２年５月号～２０２３年４月号）</t>
    <phoneticPr fontId="7"/>
  </si>
  <si>
    <t>令和4年度都島区広報誌「広報みやこじま」（２０２２年５月号～２０２３年４月号）（点字版）製作業務委託（概算契約）</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</si>
</sst>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Red]&quot;¥&quot;\-#,##0"/>
    <numFmt numFmtId="176" formatCode="#,##0;&quot;▲ &quot;#,##0"/>
    <numFmt numFmtId="177" formatCode="#,##0_ "/>
    <numFmt numFmtId="178" formatCode="#,##0;&quot;△ &quot;#,##0"/>
    <numFmt numFmtId="179" formatCode="#,##0;\-#,##0;&quot;-&quot;"/>
    <numFmt numFmtId="180" formatCode="&quot;$&quot;#,##0_);[Red]\(&quot;$&quot;#,##0\)"/>
    <numFmt numFmtId="181" formatCode="&quot;$&quot;#,##0.00_);[Red]&quot;¥&quot;\!\(&quot;$&quot;#,##0.00&quot;¥&quot;\!\)"/>
    <numFmt numFmtId="182" formatCode="&quot;$&quot;#,##0.0_);\(&quot;$&quot;#,##0.0\)"/>
    <numFmt numFmtId="183" formatCode="#,##0_ ;[Red]&quot;¥&quot;\!\-#,##0&quot;¥&quot;\!\ "/>
    <numFmt numFmtId="184" formatCode="0_ ;[Red]&quot;¥&quot;\!\-0&quot;¥&quot;\!\ "/>
    <numFmt numFmtId="185" formatCode="0_);\(0\)"/>
    <numFmt numFmtId="186" formatCode="#,##0;[Red]&quot;△ &quot;#,##0;&quot;&quot;"/>
    <numFmt numFmtId="187" formatCode="\(0.0%\)"/>
  </numFmts>
  <fonts count="39">
    <font>
      <sz val="11"/>
      <name val="FC平成明朝体"/>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20"/>
      <name val="ＭＳ Ｐゴシック"/>
      <family val="3"/>
      <charset val="128"/>
    </font>
    <font>
      <sz val="6"/>
      <name val="ＭＳ Ｐゴシック"/>
      <family val="3"/>
      <charset val="128"/>
    </font>
    <font>
      <sz val="11"/>
      <name val="FC平成明朝体"/>
      <family val="1"/>
      <charset val="128"/>
    </font>
    <font>
      <sz val="11"/>
      <name val="ＭＳ 明朝"/>
      <family val="1"/>
      <charset val="128"/>
    </font>
    <font>
      <sz val="14"/>
      <name val="ＭＳ 明朝"/>
      <family val="1"/>
      <charset val="128"/>
    </font>
    <font>
      <sz val="10"/>
      <name val="MS Sans Serif"/>
      <family val="2"/>
    </font>
    <font>
      <sz val="11"/>
      <color indexed="9"/>
      <name val="ＭＳ Ｐゴシック"/>
      <family val="3"/>
      <charset val="128"/>
    </font>
    <font>
      <sz val="8"/>
      <name val="Arial"/>
      <family val="2"/>
    </font>
    <font>
      <b/>
      <sz val="12"/>
      <name val="Arial"/>
      <family val="2"/>
    </font>
    <font>
      <sz val="10"/>
      <color indexed="8"/>
      <name val="Arial"/>
      <family val="2"/>
    </font>
    <font>
      <sz val="11"/>
      <name val="明朝"/>
      <family val="1"/>
      <charset val="128"/>
    </font>
    <font>
      <sz val="10"/>
      <name val="Arial"/>
      <family val="2"/>
    </font>
    <font>
      <sz val="10"/>
      <name val="ＭＳ Ｐゴシック"/>
      <family val="3"/>
      <charset val="128"/>
    </font>
    <font>
      <sz val="11"/>
      <color indexed="8"/>
      <name val="ＭＳ Ｐゴシック"/>
      <family val="3"/>
      <charset val="128"/>
    </font>
    <font>
      <sz val="11"/>
      <color indexed="20"/>
      <name val="ＭＳ Ｐゴシック"/>
      <family val="3"/>
      <charset val="128"/>
    </font>
    <font>
      <i/>
      <sz val="11"/>
      <color indexed="23"/>
      <name val="ＭＳ Ｐゴシック"/>
      <family val="3"/>
      <charset val="128"/>
    </font>
    <font>
      <sz val="11"/>
      <color indexed="60"/>
      <name val="ＭＳ Ｐゴシック"/>
      <family val="3"/>
      <charset val="128"/>
    </font>
    <font>
      <b/>
      <sz val="13"/>
      <color indexed="56"/>
      <name val="ＭＳ Ｐゴシック"/>
      <family val="3"/>
      <charset val="128"/>
    </font>
    <font>
      <b/>
      <sz val="15"/>
      <color indexed="56"/>
      <name val="ＭＳ Ｐゴシック"/>
      <family val="3"/>
      <charset val="128"/>
    </font>
    <font>
      <b/>
      <sz val="11"/>
      <color indexed="63"/>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b/>
      <sz val="11"/>
      <color indexed="52"/>
      <name val="ＭＳ Ｐゴシック"/>
      <family val="3"/>
      <charset val="128"/>
    </font>
    <font>
      <sz val="11"/>
      <color indexed="10"/>
      <name val="ＭＳ Ｐゴシック"/>
      <family val="3"/>
      <charset val="128"/>
    </font>
    <font>
      <b/>
      <sz val="11"/>
      <color indexed="56"/>
      <name val="ＭＳ Ｐゴシック"/>
      <family val="3"/>
      <charset val="128"/>
    </font>
    <font>
      <b/>
      <sz val="11"/>
      <color indexed="8"/>
      <name val="ＭＳ Ｐゴシック"/>
      <family val="3"/>
      <charset val="128"/>
    </font>
    <font>
      <sz val="11"/>
      <color indexed="62"/>
      <name val="ＭＳ Ｐゴシック"/>
      <family val="3"/>
      <charset val="128"/>
    </font>
    <font>
      <sz val="11"/>
      <color indexed="17"/>
      <name val="ＭＳ Ｐゴシック"/>
      <family val="3"/>
      <charset val="128"/>
    </font>
    <font>
      <sz val="12"/>
      <name val="ＭＳ Ｐ明朝"/>
      <family val="1"/>
      <charset val="128"/>
    </font>
    <font>
      <sz val="6"/>
      <name val="FC平成明朝体"/>
      <family val="1"/>
      <charset val="128"/>
    </font>
    <font>
      <sz val="8"/>
      <name val="ＭＳ 明朝"/>
      <family val="1"/>
      <charset val="128"/>
    </font>
    <font>
      <sz val="11"/>
      <color theme="1"/>
      <name val="ＭＳ 明朝"/>
      <family val="1"/>
      <charset val="128"/>
    </font>
  </fonts>
  <fills count="28">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21">
    <border>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diagonalUp="1">
      <left style="thin">
        <color indexed="64"/>
      </left>
      <right style="thin">
        <color indexed="64"/>
      </right>
      <top style="thin">
        <color indexed="64"/>
      </top>
      <bottom style="thin">
        <color indexed="64"/>
      </bottom>
      <diagonal style="thin">
        <color indexed="64"/>
      </diagonal>
    </border>
  </borders>
  <cellStyleXfs count="88">
    <xf numFmtId="0" fontId="0" fillId="0" borderId="0"/>
    <xf numFmtId="38" fontId="5" fillId="0" borderId="0" applyFont="0" applyFill="0" applyBorder="0" applyAlignment="0" applyProtection="0"/>
    <xf numFmtId="0" fontId="5" fillId="0" borderId="0"/>
    <xf numFmtId="0" fontId="5" fillId="0" borderId="0"/>
    <xf numFmtId="0" fontId="5" fillId="0" borderId="0"/>
    <xf numFmtId="0" fontId="5" fillId="0" borderId="0"/>
    <xf numFmtId="179" fontId="15" fillId="0" borderId="0" applyFill="0" applyBorder="0" applyAlignment="0"/>
    <xf numFmtId="38" fontId="11" fillId="0" borderId="0" applyFont="0" applyFill="0" applyBorder="0" applyAlignment="0" applyProtection="0"/>
    <xf numFmtId="40" fontId="11" fillId="0" borderId="0" applyFont="0" applyFill="0" applyBorder="0" applyAlignment="0" applyProtection="0"/>
    <xf numFmtId="180" fontId="11" fillId="0" borderId="0" applyFont="0" applyFill="0" applyBorder="0" applyAlignment="0" applyProtection="0"/>
    <xf numFmtId="181" fontId="11" fillId="0" borderId="0" applyFont="0" applyFill="0" applyBorder="0" applyAlignment="0" applyProtection="0"/>
    <xf numFmtId="38" fontId="13" fillId="2" borderId="0" applyNumberFormat="0" applyBorder="0" applyAlignment="0" applyProtection="0"/>
    <xf numFmtId="0" fontId="14" fillId="0" borderId="9" applyNumberFormat="0" applyAlignment="0" applyProtection="0">
      <alignment horizontal="left" vertical="center"/>
    </xf>
    <xf numFmtId="0" fontId="14" fillId="0" borderId="8">
      <alignment horizontal="left" vertical="center"/>
    </xf>
    <xf numFmtId="10" fontId="13" fillId="3" borderId="3" applyNumberFormat="0" applyBorder="0" applyAlignment="0" applyProtection="0"/>
    <xf numFmtId="182" fontId="16" fillId="0" borderId="0"/>
    <xf numFmtId="0" fontId="17" fillId="0" borderId="0"/>
    <xf numFmtId="10" fontId="17" fillId="0" borderId="0" applyFont="0" applyFill="0" applyBorder="0" applyAlignment="0" applyProtection="0"/>
    <xf numFmtId="183" fontId="18" fillId="0" borderId="0" applyBorder="0">
      <alignment horizontal="right"/>
    </xf>
    <xf numFmtId="49" fontId="5" fillId="0" borderId="0" applyFont="0"/>
    <xf numFmtId="49" fontId="5" fillId="0" borderId="0" applyFont="0"/>
    <xf numFmtId="38" fontId="5" fillId="0" borderId="0" applyFont="0" applyFill="0" applyBorder="0" applyAlignment="0" applyProtection="0"/>
    <xf numFmtId="184" fontId="18" fillId="0" borderId="0" applyFill="0" applyBorder="0"/>
    <xf numFmtId="183" fontId="18" fillId="0" borderId="0" applyFill="0" applyBorder="0"/>
    <xf numFmtId="185" fontId="18" fillId="0" borderId="0" applyBorder="0">
      <alignment horizontal="left"/>
    </xf>
    <xf numFmtId="49" fontId="18" fillId="4" borderId="10">
      <alignment horizontal="center"/>
    </xf>
    <xf numFmtId="177" fontId="18" fillId="4" borderId="10">
      <alignment horizontal="right"/>
    </xf>
    <xf numFmtId="14" fontId="18" fillId="4" borderId="0" applyBorder="0">
      <alignment horizontal="center"/>
    </xf>
    <xf numFmtId="49" fontId="18" fillId="0" borderId="10"/>
    <xf numFmtId="14" fontId="18" fillId="0" borderId="6" applyBorder="0">
      <alignment horizontal="left"/>
    </xf>
    <xf numFmtId="14" fontId="18" fillId="0" borderId="0" applyFill="0" applyBorder="0"/>
    <xf numFmtId="0" fontId="8" fillId="0" borderId="0"/>
    <xf numFmtId="0" fontId="8" fillId="0" borderId="0"/>
    <xf numFmtId="49" fontId="18" fillId="0" borderId="0"/>
    <xf numFmtId="0" fontId="10" fillId="0" borderId="0"/>
    <xf numFmtId="0" fontId="8" fillId="0" borderId="0"/>
    <xf numFmtId="0" fontId="8" fillId="0" borderId="0"/>
    <xf numFmtId="38" fontId="5" fillId="0" borderId="0" applyFont="0" applyFill="0" applyBorder="0" applyAlignment="0" applyProtection="0"/>
    <xf numFmtId="0" fontId="8" fillId="0" borderId="0"/>
    <xf numFmtId="0" fontId="17"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6" fontId="5" fillId="0" borderId="0" applyFont="0" applyFill="0" applyBorder="0" applyAlignment="0" applyProtection="0">
      <alignment vertical="center"/>
    </xf>
    <xf numFmtId="0" fontId="19" fillId="5" borderId="0" applyNumberFormat="0" applyBorder="0" applyAlignment="0" applyProtection="0">
      <alignment vertical="center"/>
    </xf>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19" fillId="8" borderId="0" applyNumberFormat="0" applyBorder="0" applyAlignment="0" applyProtection="0">
      <alignment vertical="center"/>
    </xf>
    <xf numFmtId="0" fontId="19" fillId="11" borderId="0" applyNumberFormat="0" applyBorder="0" applyAlignment="0" applyProtection="0">
      <alignment vertical="center"/>
    </xf>
    <xf numFmtId="0" fontId="19" fillId="14" borderId="0" applyNumberFormat="0" applyBorder="0" applyAlignment="0" applyProtection="0">
      <alignment vertical="center"/>
    </xf>
    <xf numFmtId="0" fontId="12" fillId="15"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22" borderId="0" applyNumberFormat="0" applyBorder="0" applyAlignment="0" applyProtection="0">
      <alignment vertical="center"/>
    </xf>
    <xf numFmtId="0" fontId="26" fillId="0" borderId="0" applyNumberFormat="0" applyFill="0" applyBorder="0" applyAlignment="0" applyProtection="0">
      <alignment vertical="center"/>
    </xf>
    <xf numFmtId="0" fontId="27" fillId="23" borderId="11" applyNumberFormat="0" applyAlignment="0" applyProtection="0">
      <alignment vertical="center"/>
    </xf>
    <xf numFmtId="0" fontId="22" fillId="24" borderId="0" applyNumberFormat="0" applyBorder="0" applyAlignment="0" applyProtection="0">
      <alignment vertical="center"/>
    </xf>
    <xf numFmtId="0" fontId="8" fillId="25" borderId="12" applyNumberFormat="0" applyFont="0" applyAlignment="0" applyProtection="0">
      <alignment vertical="center"/>
    </xf>
    <xf numFmtId="0" fontId="28" fillId="0" borderId="13" applyNumberFormat="0" applyFill="0" applyAlignment="0" applyProtection="0">
      <alignment vertical="center"/>
    </xf>
    <xf numFmtId="0" fontId="20" fillId="6" borderId="0" applyNumberFormat="0" applyBorder="0" applyAlignment="0" applyProtection="0">
      <alignment vertical="center"/>
    </xf>
    <xf numFmtId="0" fontId="29" fillId="26" borderId="14" applyNumberFormat="0" applyAlignment="0" applyProtection="0">
      <alignment vertical="center"/>
    </xf>
    <xf numFmtId="0" fontId="30" fillId="0" borderId="0" applyNumberFormat="0" applyFill="0" applyBorder="0" applyAlignment="0" applyProtection="0">
      <alignment vertical="center"/>
    </xf>
    <xf numFmtId="0" fontId="24" fillId="0" borderId="15" applyNumberFormat="0" applyFill="0" applyAlignment="0" applyProtection="0">
      <alignment vertical="center"/>
    </xf>
    <xf numFmtId="0" fontId="23" fillId="0" borderId="16" applyNumberFormat="0" applyFill="0" applyAlignment="0" applyProtection="0">
      <alignment vertical="center"/>
    </xf>
    <xf numFmtId="0" fontId="31" fillId="0" borderId="17" applyNumberFormat="0" applyFill="0" applyAlignment="0" applyProtection="0">
      <alignment vertical="center"/>
    </xf>
    <xf numFmtId="0" fontId="31" fillId="0" borderId="0" applyNumberFormat="0" applyFill="0" applyBorder="0" applyAlignment="0" applyProtection="0">
      <alignment vertical="center"/>
    </xf>
    <xf numFmtId="0" fontId="32" fillId="0" borderId="18" applyNumberFormat="0" applyFill="0" applyAlignment="0" applyProtection="0">
      <alignment vertical="center"/>
    </xf>
    <xf numFmtId="0" fontId="25" fillId="26" borderId="19" applyNumberFormat="0" applyAlignment="0" applyProtection="0">
      <alignment vertical="center"/>
    </xf>
    <xf numFmtId="0" fontId="21" fillId="0" borderId="0" applyNumberFormat="0" applyFill="0" applyBorder="0" applyAlignment="0" applyProtection="0">
      <alignment vertical="center"/>
    </xf>
    <xf numFmtId="0" fontId="33" fillId="10" borderId="14" applyNumberFormat="0" applyAlignment="0" applyProtection="0">
      <alignment vertical="center"/>
    </xf>
    <xf numFmtId="0" fontId="34" fillId="7" borderId="0" applyNumberFormat="0" applyBorder="0" applyAlignment="0" applyProtection="0">
      <alignment vertical="center"/>
    </xf>
  </cellStyleXfs>
  <cellXfs count="75">
    <xf numFmtId="0" fontId="0" fillId="0" borderId="0" xfId="0"/>
    <xf numFmtId="0" fontId="9" fillId="0" borderId="3" xfId="3" applyFont="1" applyFill="1" applyBorder="1" applyAlignment="1">
      <alignment horizontal="center" vertical="center" wrapText="1"/>
    </xf>
    <xf numFmtId="0" fontId="9" fillId="0" borderId="3" xfId="3" applyFont="1" applyFill="1" applyBorder="1" applyAlignment="1">
      <alignment horizontal="distributed" vertical="center" wrapText="1" justifyLastLine="1"/>
    </xf>
    <xf numFmtId="0" fontId="9" fillId="0" borderId="3" xfId="3" applyFont="1" applyFill="1" applyBorder="1" applyAlignment="1">
      <alignment vertical="center" wrapText="1"/>
    </xf>
    <xf numFmtId="0" fontId="9" fillId="0" borderId="0" xfId="3" applyFont="1" applyFill="1" applyBorder="1" applyAlignment="1">
      <alignment vertical="center" wrapText="1"/>
    </xf>
    <xf numFmtId="176" fontId="9" fillId="0" borderId="0" xfId="3" applyNumberFormat="1" applyFont="1" applyFill="1" applyBorder="1" applyAlignment="1">
      <alignment vertical="center" wrapText="1"/>
    </xf>
    <xf numFmtId="0" fontId="9" fillId="0" borderId="7" xfId="3" applyFont="1" applyFill="1" applyBorder="1" applyAlignment="1">
      <alignment horizontal="distributed" vertical="center" wrapText="1" justifyLastLine="1"/>
    </xf>
    <xf numFmtId="0" fontId="9" fillId="0" borderId="7" xfId="3" applyFont="1" applyFill="1" applyBorder="1" applyAlignment="1">
      <alignment vertical="center" wrapText="1"/>
    </xf>
    <xf numFmtId="176" fontId="9" fillId="0" borderId="7" xfId="3" applyNumberFormat="1" applyFont="1" applyFill="1" applyBorder="1" applyAlignment="1">
      <alignment vertical="center" wrapText="1"/>
    </xf>
    <xf numFmtId="176" fontId="9" fillId="0" borderId="7" xfId="3" applyNumberFormat="1" applyFont="1" applyFill="1" applyBorder="1" applyAlignment="1">
      <alignment horizontal="right" vertical="center"/>
    </xf>
    <xf numFmtId="176" fontId="9" fillId="0" borderId="3" xfId="0" applyNumberFormat="1" applyFont="1" applyFill="1" applyBorder="1" applyAlignment="1">
      <alignment horizontal="center" vertical="center" wrapText="1"/>
    </xf>
    <xf numFmtId="0" fontId="9" fillId="0" borderId="0" xfId="5" applyFont="1" applyFill="1" applyAlignment="1">
      <alignment vertical="center"/>
    </xf>
    <xf numFmtId="178" fontId="9" fillId="0" borderId="3" xfId="3" applyNumberFormat="1" applyFont="1" applyFill="1" applyBorder="1" applyAlignment="1">
      <alignment horizontal="right" vertical="center" wrapText="1"/>
    </xf>
    <xf numFmtId="176" fontId="9" fillId="0" borderId="3" xfId="1" applyNumberFormat="1" applyFont="1" applyFill="1" applyBorder="1" applyAlignment="1">
      <alignment horizontal="right" vertical="center" wrapText="1"/>
    </xf>
    <xf numFmtId="0" fontId="9" fillId="0" borderId="0" xfId="4" applyFont="1" applyFill="1" applyAlignment="1">
      <alignment vertical="center"/>
    </xf>
    <xf numFmtId="178" fontId="9" fillId="0" borderId="3" xfId="0" applyNumberFormat="1" applyFont="1" applyFill="1" applyBorder="1" applyAlignment="1">
      <alignment horizontal="center" vertical="center" wrapText="1"/>
    </xf>
    <xf numFmtId="178" fontId="9" fillId="0" borderId="0" xfId="3" applyNumberFormat="1" applyFont="1" applyFill="1" applyBorder="1" applyAlignment="1">
      <alignment vertical="center" wrapText="1"/>
    </xf>
    <xf numFmtId="178" fontId="9" fillId="0" borderId="7" xfId="3" applyNumberFormat="1" applyFont="1" applyFill="1" applyBorder="1" applyAlignment="1">
      <alignment vertical="center" wrapText="1"/>
    </xf>
    <xf numFmtId="178" fontId="9" fillId="0" borderId="3" xfId="0" applyNumberFormat="1" applyFont="1" applyFill="1" applyBorder="1" applyAlignment="1">
      <alignment horizontal="right" vertical="center" wrapText="1"/>
    </xf>
    <xf numFmtId="0" fontId="9" fillId="0" borderId="0" xfId="3" applyFont="1" applyFill="1" applyBorder="1" applyAlignment="1">
      <alignment horizontal="distributed" vertical="center" wrapText="1" justifyLastLine="1"/>
    </xf>
    <xf numFmtId="0" fontId="9" fillId="0" borderId="3" xfId="0" applyFont="1" applyFill="1" applyBorder="1" applyAlignment="1">
      <alignment horizontal="center" vertical="center" wrapText="1"/>
    </xf>
    <xf numFmtId="0" fontId="9" fillId="0" borderId="3" xfId="0" applyFont="1" applyFill="1" applyBorder="1" applyAlignment="1">
      <alignment horizontal="distributed" vertical="center" wrapText="1" justifyLastLine="1"/>
    </xf>
    <xf numFmtId="176" fontId="9" fillId="0" borderId="3" xfId="1" applyNumberFormat="1" applyFont="1" applyFill="1" applyBorder="1" applyAlignment="1">
      <alignment horizontal="center" vertical="center" wrapText="1"/>
    </xf>
    <xf numFmtId="0" fontId="9" fillId="0" borderId="3" xfId="0" applyFont="1" applyFill="1" applyBorder="1" applyAlignment="1">
      <alignment horizontal="left" vertical="center" wrapText="1"/>
    </xf>
    <xf numFmtId="176" fontId="9" fillId="0" borderId="7" xfId="3" applyNumberFormat="1" applyFont="1" applyFill="1" applyBorder="1" applyAlignment="1">
      <alignment horizontal="center" vertical="center"/>
    </xf>
    <xf numFmtId="0" fontId="9" fillId="0" borderId="1" xfId="3" applyFont="1" applyFill="1" applyBorder="1" applyAlignment="1">
      <alignment horizontal="center" vertical="center" wrapText="1"/>
    </xf>
    <xf numFmtId="176" fontId="9" fillId="0" borderId="1" xfId="1" applyNumberFormat="1" applyFont="1" applyFill="1" applyBorder="1" applyAlignment="1">
      <alignment horizontal="right" vertical="center" wrapText="1"/>
    </xf>
    <xf numFmtId="178" fontId="9" fillId="0" borderId="3" xfId="0" applyNumberFormat="1" applyFont="1" applyFill="1" applyBorder="1" applyAlignment="1">
      <alignment horizontal="center" vertical="center" wrapText="1" shrinkToFit="1"/>
    </xf>
    <xf numFmtId="0" fontId="9" fillId="0" borderId="20" xfId="0" applyFont="1" applyFill="1" applyBorder="1" applyAlignment="1">
      <alignment horizontal="center" vertical="center" wrapText="1"/>
    </xf>
    <xf numFmtId="0" fontId="9" fillId="0" borderId="3" xfId="0" applyFont="1" applyBorder="1" applyAlignment="1">
      <alignment horizontal="left" vertical="center" wrapText="1"/>
    </xf>
    <xf numFmtId="178" fontId="9" fillId="0" borderId="3" xfId="1" applyNumberFormat="1" applyFont="1" applyFill="1" applyBorder="1" applyAlignment="1">
      <alignment vertical="center"/>
    </xf>
    <xf numFmtId="0" fontId="9" fillId="0" borderId="3" xfId="0" applyFont="1" applyBorder="1" applyAlignment="1">
      <alignment horizontal="center" vertical="center" wrapText="1"/>
    </xf>
    <xf numFmtId="176" fontId="9" fillId="0" borderId="3" xfId="1" applyNumberFormat="1" applyFont="1" applyFill="1" applyBorder="1" applyAlignment="1">
      <alignment horizontal="center" vertical="center"/>
    </xf>
    <xf numFmtId="178" fontId="9" fillId="0" borderId="3" xfId="0" applyNumberFormat="1" applyFont="1" applyBorder="1" applyAlignment="1">
      <alignment vertical="center" wrapText="1"/>
    </xf>
    <xf numFmtId="178" fontId="9" fillId="0" borderId="3" xfId="1" applyNumberFormat="1" applyFont="1" applyFill="1" applyBorder="1" applyAlignment="1">
      <alignment horizontal="right" vertical="center" wrapText="1"/>
    </xf>
    <xf numFmtId="178" fontId="9" fillId="0" borderId="3" xfId="0" applyNumberFormat="1" applyFont="1" applyBorder="1" applyAlignment="1">
      <alignment vertical="center"/>
    </xf>
    <xf numFmtId="37" fontId="8" fillId="0" borderId="0" xfId="0" applyNumberFormat="1" applyFont="1" applyAlignment="1">
      <alignment vertical="center"/>
    </xf>
    <xf numFmtId="186" fontId="9" fillId="0" borderId="3" xfId="0" applyNumberFormat="1" applyFont="1" applyBorder="1" applyAlignment="1">
      <alignment horizontal="center" vertical="center"/>
    </xf>
    <xf numFmtId="0" fontId="9" fillId="0" borderId="0" xfId="0" applyFont="1" applyFill="1" applyBorder="1" applyAlignment="1">
      <alignment horizontal="center" vertical="center" wrapText="1"/>
    </xf>
    <xf numFmtId="186" fontId="9" fillId="0" borderId="0" xfId="0" applyNumberFormat="1" applyFont="1" applyFill="1" applyBorder="1" applyAlignment="1">
      <alignment horizontal="center" vertical="center" wrapText="1"/>
    </xf>
    <xf numFmtId="0" fontId="9" fillId="0" borderId="0" xfId="0" applyFont="1" applyFill="1" applyBorder="1" applyAlignment="1">
      <alignment horizontal="distributed" vertical="center" wrapText="1" justifyLastLine="1"/>
    </xf>
    <xf numFmtId="0" fontId="9" fillId="0" borderId="0" xfId="0" applyFont="1" applyFill="1" applyBorder="1" applyAlignment="1">
      <alignment horizontal="left" vertical="center" wrapText="1"/>
    </xf>
    <xf numFmtId="0" fontId="9" fillId="0" borderId="3" xfId="0" applyFont="1" applyFill="1" applyBorder="1" applyAlignment="1">
      <alignment horizontal="left" vertical="center" shrinkToFit="1"/>
    </xf>
    <xf numFmtId="186" fontId="9" fillId="0" borderId="3" xfId="0" applyNumberFormat="1" applyFont="1" applyFill="1" applyBorder="1" applyAlignment="1">
      <alignment vertical="center" shrinkToFit="1"/>
    </xf>
    <xf numFmtId="186" fontId="37" fillId="0" borderId="0" xfId="0" applyNumberFormat="1" applyFont="1" applyFill="1" applyBorder="1" applyAlignment="1">
      <alignment horizontal="center" vertical="center" wrapText="1"/>
    </xf>
    <xf numFmtId="187" fontId="9" fillId="0" borderId="3" xfId="0" applyNumberFormat="1" applyFont="1" applyFill="1" applyBorder="1" applyAlignment="1">
      <alignment vertical="center" shrinkToFit="1"/>
    </xf>
    <xf numFmtId="186" fontId="9" fillId="0" borderId="0" xfId="0" applyNumberFormat="1" applyFont="1" applyFill="1" applyBorder="1" applyAlignment="1">
      <alignment vertical="center" wrapText="1"/>
    </xf>
    <xf numFmtId="0" fontId="9" fillId="0" borderId="3" xfId="0" applyFont="1" applyBorder="1" applyAlignment="1">
      <alignment vertical="center" wrapText="1"/>
    </xf>
    <xf numFmtId="0" fontId="9" fillId="0" borderId="3" xfId="0" applyFont="1" applyFill="1" applyBorder="1" applyAlignment="1">
      <alignment vertical="center" wrapText="1"/>
    </xf>
    <xf numFmtId="0" fontId="38" fillId="27" borderId="3" xfId="0" applyFont="1" applyFill="1" applyBorder="1" applyAlignment="1">
      <alignment horizontal="distributed" vertical="center" wrapText="1" justifyLastLine="1"/>
    </xf>
    <xf numFmtId="0" fontId="38" fillId="27" borderId="3" xfId="0" applyFont="1" applyFill="1" applyBorder="1" applyAlignment="1">
      <alignment horizontal="left" vertical="center" wrapText="1"/>
    </xf>
    <xf numFmtId="0" fontId="38" fillId="27" borderId="3" xfId="0" applyFont="1" applyFill="1" applyBorder="1" applyAlignment="1">
      <alignment vertical="center" wrapText="1"/>
    </xf>
    <xf numFmtId="178" fontId="38" fillId="27" borderId="3" xfId="0" applyNumberFormat="1" applyFont="1" applyFill="1" applyBorder="1" applyAlignment="1">
      <alignment horizontal="right" vertical="center" wrapText="1"/>
    </xf>
    <xf numFmtId="0" fontId="38" fillId="27" borderId="3" xfId="0" applyFont="1" applyFill="1" applyBorder="1" applyAlignment="1">
      <alignment horizontal="center" vertical="center" wrapText="1"/>
    </xf>
    <xf numFmtId="176" fontId="38" fillId="27" borderId="3" xfId="1" applyNumberFormat="1" applyFont="1" applyFill="1" applyBorder="1" applyAlignment="1">
      <alignment horizontal="center" vertical="center" wrapText="1"/>
    </xf>
    <xf numFmtId="0" fontId="9" fillId="27" borderId="3" xfId="0" applyFont="1" applyFill="1" applyBorder="1" applyAlignment="1">
      <alignment horizontal="distributed" vertical="center" wrapText="1" justifyLastLine="1"/>
    </xf>
    <xf numFmtId="0" fontId="9" fillId="27" borderId="3" xfId="0" applyFont="1" applyFill="1" applyBorder="1" applyAlignment="1">
      <alignment horizontal="left" vertical="center" wrapText="1"/>
    </xf>
    <xf numFmtId="178" fontId="9" fillId="27" borderId="3" xfId="0" applyNumberFormat="1" applyFont="1" applyFill="1" applyBorder="1" applyAlignment="1">
      <alignment horizontal="right" vertical="center" wrapText="1"/>
    </xf>
    <xf numFmtId="0" fontId="9" fillId="27" borderId="3" xfId="0" applyFont="1" applyFill="1" applyBorder="1" applyAlignment="1">
      <alignment horizontal="center" vertical="center" wrapText="1"/>
    </xf>
    <xf numFmtId="176" fontId="9" fillId="27" borderId="3" xfId="1" applyNumberFormat="1" applyFont="1" applyFill="1" applyBorder="1" applyAlignment="1">
      <alignment horizontal="center" vertical="center" wrapText="1"/>
    </xf>
    <xf numFmtId="0" fontId="9" fillId="27" borderId="4" xfId="0" applyFont="1" applyFill="1" applyBorder="1" applyAlignment="1">
      <alignment horizontal="center" vertical="center" wrapText="1"/>
    </xf>
    <xf numFmtId="0" fontId="9" fillId="27" borderId="4" xfId="0" applyFont="1" applyFill="1" applyBorder="1" applyAlignment="1">
      <alignment horizontal="distributed" vertical="center" wrapText="1" justifyLastLine="1"/>
    </xf>
    <xf numFmtId="0" fontId="9" fillId="27" borderId="4" xfId="0" applyFont="1" applyFill="1" applyBorder="1" applyAlignment="1">
      <alignment horizontal="left" vertical="center" wrapText="1"/>
    </xf>
    <xf numFmtId="178" fontId="9" fillId="27" borderId="4" xfId="0" applyNumberFormat="1" applyFont="1" applyFill="1" applyBorder="1" applyAlignment="1">
      <alignment horizontal="right" vertical="center" wrapText="1"/>
    </xf>
    <xf numFmtId="176" fontId="9" fillId="27" borderId="4" xfId="1" applyNumberFormat="1" applyFont="1" applyFill="1" applyBorder="1" applyAlignment="1">
      <alignment horizontal="center" vertical="center" wrapText="1"/>
    </xf>
    <xf numFmtId="0" fontId="9" fillId="0" borderId="0" xfId="0" applyFont="1" applyFill="1" applyBorder="1" applyAlignment="1">
      <alignment horizontal="left" wrapText="1"/>
    </xf>
    <xf numFmtId="0" fontId="9" fillId="0" borderId="3" xfId="3" applyFont="1" applyFill="1" applyBorder="1" applyAlignment="1">
      <alignment horizontal="center" vertical="center" wrapText="1"/>
    </xf>
    <xf numFmtId="0" fontId="8" fillId="0" borderId="3" xfId="0" applyFont="1" applyFill="1" applyBorder="1" applyAlignment="1">
      <alignment vertical="center" wrapText="1"/>
    </xf>
    <xf numFmtId="176" fontId="9" fillId="0" borderId="2" xfId="3" applyNumberFormat="1" applyFont="1" applyFill="1" applyBorder="1" applyAlignment="1">
      <alignment horizontal="distributed" vertical="center" wrapText="1"/>
    </xf>
    <xf numFmtId="176" fontId="9" fillId="0" borderId="5" xfId="3" applyNumberFormat="1" applyFont="1" applyFill="1" applyBorder="1" applyAlignment="1">
      <alignment horizontal="distributed" vertical="center" wrapText="1"/>
    </xf>
    <xf numFmtId="0" fontId="10" fillId="0" borderId="0" xfId="3" applyFont="1" applyFill="1" applyBorder="1" applyAlignment="1">
      <alignment horizontal="center" vertical="center"/>
    </xf>
    <xf numFmtId="178" fontId="10" fillId="0" borderId="0" xfId="3" applyNumberFormat="1" applyFont="1" applyFill="1" applyBorder="1" applyAlignment="1">
      <alignment horizontal="center" vertical="center"/>
    </xf>
    <xf numFmtId="0" fontId="9" fillId="0" borderId="3" xfId="0" applyFont="1" applyFill="1" applyBorder="1" applyAlignment="1">
      <alignment horizontal="center" vertical="center" wrapText="1"/>
    </xf>
    <xf numFmtId="0" fontId="8" fillId="0" borderId="3" xfId="0" applyFont="1" applyFill="1" applyBorder="1" applyAlignment="1">
      <alignment horizontal="center" vertical="center"/>
    </xf>
    <xf numFmtId="178" fontId="9" fillId="0" borderId="0" xfId="5" applyNumberFormat="1" applyFont="1" applyFill="1" applyAlignment="1">
      <alignment vertical="center"/>
    </xf>
  </cellXfs>
  <cellStyles count="88">
    <cellStyle name="20% - アクセント 1 2" xfId="47" xr:uid="{00000000-0005-0000-0000-000000000000}"/>
    <cellStyle name="20% - アクセント 2 2" xfId="48" xr:uid="{00000000-0005-0000-0000-000001000000}"/>
    <cellStyle name="20% - アクセント 3 2" xfId="49" xr:uid="{00000000-0005-0000-0000-000002000000}"/>
    <cellStyle name="20% - アクセント 4 2" xfId="50" xr:uid="{00000000-0005-0000-0000-000003000000}"/>
    <cellStyle name="20% - アクセント 5 2" xfId="51" xr:uid="{00000000-0005-0000-0000-000004000000}"/>
    <cellStyle name="20% - アクセント 6 2" xfId="52" xr:uid="{00000000-0005-0000-0000-000005000000}"/>
    <cellStyle name="40% - アクセント 1 2" xfId="53" xr:uid="{00000000-0005-0000-0000-000006000000}"/>
    <cellStyle name="40% - アクセント 2 2" xfId="54" xr:uid="{00000000-0005-0000-0000-000007000000}"/>
    <cellStyle name="40% - アクセント 3 2" xfId="55" xr:uid="{00000000-0005-0000-0000-000008000000}"/>
    <cellStyle name="40% - アクセント 4 2" xfId="56" xr:uid="{00000000-0005-0000-0000-000009000000}"/>
    <cellStyle name="40% - アクセント 5 2" xfId="57" xr:uid="{00000000-0005-0000-0000-00000A000000}"/>
    <cellStyle name="40% - アクセント 6 2" xfId="58" xr:uid="{00000000-0005-0000-0000-00000B000000}"/>
    <cellStyle name="60% - アクセント 1 2" xfId="59" xr:uid="{00000000-0005-0000-0000-00000C000000}"/>
    <cellStyle name="60% - アクセント 2 2" xfId="60" xr:uid="{00000000-0005-0000-0000-00000D000000}"/>
    <cellStyle name="60% - アクセント 3 2" xfId="61" xr:uid="{00000000-0005-0000-0000-00000E000000}"/>
    <cellStyle name="60% - アクセント 4 2" xfId="62" xr:uid="{00000000-0005-0000-0000-00000F000000}"/>
    <cellStyle name="60% - アクセント 5 2" xfId="63" xr:uid="{00000000-0005-0000-0000-000010000000}"/>
    <cellStyle name="60% - アクセント 6 2" xfId="64" xr:uid="{00000000-0005-0000-0000-000011000000}"/>
    <cellStyle name="Calc Currency (0)" xfId="6" xr:uid="{00000000-0005-0000-0000-000012000000}"/>
    <cellStyle name="Comma [0]_laroux" xfId="7" xr:uid="{00000000-0005-0000-0000-000013000000}"/>
    <cellStyle name="Comma_laroux" xfId="8" xr:uid="{00000000-0005-0000-0000-000014000000}"/>
    <cellStyle name="Currency [0]_laroux" xfId="9" xr:uid="{00000000-0005-0000-0000-000015000000}"/>
    <cellStyle name="Currency_laroux" xfId="10" xr:uid="{00000000-0005-0000-0000-000016000000}"/>
    <cellStyle name="Grey" xfId="11" xr:uid="{00000000-0005-0000-0000-000017000000}"/>
    <cellStyle name="Header1" xfId="12" xr:uid="{00000000-0005-0000-0000-000018000000}"/>
    <cellStyle name="Header2" xfId="13" xr:uid="{00000000-0005-0000-0000-000019000000}"/>
    <cellStyle name="Input [yellow]" xfId="14" xr:uid="{00000000-0005-0000-0000-00001A000000}"/>
    <cellStyle name="Normal - Style1" xfId="15" xr:uid="{00000000-0005-0000-0000-00001B000000}"/>
    <cellStyle name="Normal_#18-Internet" xfId="16" xr:uid="{00000000-0005-0000-0000-00001C000000}"/>
    <cellStyle name="Percent [2]" xfId="17" xr:uid="{00000000-0005-0000-0000-00001D000000}"/>
    <cellStyle name="アクセント 1 2" xfId="65" xr:uid="{00000000-0005-0000-0000-00001E000000}"/>
    <cellStyle name="アクセント 2 2" xfId="66" xr:uid="{00000000-0005-0000-0000-00001F000000}"/>
    <cellStyle name="アクセント 3 2" xfId="67" xr:uid="{00000000-0005-0000-0000-000020000000}"/>
    <cellStyle name="アクセント 4 2" xfId="68" xr:uid="{00000000-0005-0000-0000-000021000000}"/>
    <cellStyle name="アクセント 5 2" xfId="69" xr:uid="{00000000-0005-0000-0000-000022000000}"/>
    <cellStyle name="アクセント 6 2" xfId="70" xr:uid="{00000000-0005-0000-0000-000023000000}"/>
    <cellStyle name="タイトル 2" xfId="71" xr:uid="{00000000-0005-0000-0000-000024000000}"/>
    <cellStyle name="チェック セル 2" xfId="72" xr:uid="{00000000-0005-0000-0000-000025000000}"/>
    <cellStyle name="どちらでもない 2" xfId="73" xr:uid="{00000000-0005-0000-0000-000026000000}"/>
    <cellStyle name="メモ 2" xfId="74" xr:uid="{00000000-0005-0000-0000-000027000000}"/>
    <cellStyle name="リンク セル 2" xfId="75" xr:uid="{00000000-0005-0000-0000-000028000000}"/>
    <cellStyle name="悪い 2" xfId="76" xr:uid="{00000000-0005-0000-0000-000029000000}"/>
    <cellStyle name="価格桁区切り" xfId="18" xr:uid="{00000000-0005-0000-0000-00002A000000}"/>
    <cellStyle name="型番" xfId="19" xr:uid="{00000000-0005-0000-0000-00002B000000}"/>
    <cellStyle name="型番 2" xfId="20" xr:uid="{00000000-0005-0000-0000-00002C000000}"/>
    <cellStyle name="計算 2" xfId="77" xr:uid="{00000000-0005-0000-0000-00002D000000}"/>
    <cellStyle name="警告文 2" xfId="78" xr:uid="{00000000-0005-0000-0000-00002E000000}"/>
    <cellStyle name="桁区切り" xfId="1" builtinId="6"/>
    <cellStyle name="桁区切り 2" xfId="21" xr:uid="{00000000-0005-0000-0000-000030000000}"/>
    <cellStyle name="桁区切り 3" xfId="37" xr:uid="{00000000-0005-0000-0000-000031000000}"/>
    <cellStyle name="見出し 1 2" xfId="79" xr:uid="{00000000-0005-0000-0000-000032000000}"/>
    <cellStyle name="見出し 2 2" xfId="80" xr:uid="{00000000-0005-0000-0000-000033000000}"/>
    <cellStyle name="見出し 3 2" xfId="81" xr:uid="{00000000-0005-0000-0000-000034000000}"/>
    <cellStyle name="見出し 4 2" xfId="82" xr:uid="{00000000-0005-0000-0000-000035000000}"/>
    <cellStyle name="集計 2" xfId="83" xr:uid="{00000000-0005-0000-0000-000036000000}"/>
    <cellStyle name="出力 2" xfId="84" xr:uid="{00000000-0005-0000-0000-000037000000}"/>
    <cellStyle name="数値" xfId="22" xr:uid="{00000000-0005-0000-0000-000038000000}"/>
    <cellStyle name="数値（桁区切り）" xfId="23" xr:uid="{00000000-0005-0000-0000-000039000000}"/>
    <cellStyle name="数値_ALIVE機器" xfId="24" xr:uid="{00000000-0005-0000-0000-00003A000000}"/>
    <cellStyle name="製品通知&quot;-&quot;" xfId="25" xr:uid="{00000000-0005-0000-0000-00003B000000}"/>
    <cellStyle name="製品通知価格" xfId="26" xr:uid="{00000000-0005-0000-0000-00003C000000}"/>
    <cellStyle name="製品通知日付" xfId="27" xr:uid="{00000000-0005-0000-0000-00003D000000}"/>
    <cellStyle name="製品通知文字列" xfId="28" xr:uid="{00000000-0005-0000-0000-00003E000000}"/>
    <cellStyle name="説明文 2" xfId="85" xr:uid="{00000000-0005-0000-0000-00003F000000}"/>
    <cellStyle name="通貨 2" xfId="46" xr:uid="{00000000-0005-0000-0000-000040000000}"/>
    <cellStyle name="日付" xfId="29" xr:uid="{00000000-0005-0000-0000-000041000000}"/>
    <cellStyle name="入力 2" xfId="86" xr:uid="{00000000-0005-0000-0000-000042000000}"/>
    <cellStyle name="年月日" xfId="30" xr:uid="{00000000-0005-0000-0000-000043000000}"/>
    <cellStyle name="標準" xfId="0" builtinId="0"/>
    <cellStyle name="標準 2" xfId="31" xr:uid="{00000000-0005-0000-0000-000045000000}"/>
    <cellStyle name="標準 2 2" xfId="39" xr:uid="{00000000-0005-0000-0000-000046000000}"/>
    <cellStyle name="標準 2 3" xfId="38" xr:uid="{00000000-0005-0000-0000-000047000000}"/>
    <cellStyle name="標準 3" xfId="2" xr:uid="{00000000-0005-0000-0000-000048000000}"/>
    <cellStyle name="標準 3 2" xfId="40" xr:uid="{00000000-0005-0000-0000-000049000000}"/>
    <cellStyle name="標準 3 2 2" xfId="41" xr:uid="{00000000-0005-0000-0000-00004A000000}"/>
    <cellStyle name="標準 3 3" xfId="42" xr:uid="{00000000-0005-0000-0000-00004B000000}"/>
    <cellStyle name="標準 3 3 2" xfId="43" xr:uid="{00000000-0005-0000-0000-00004C000000}"/>
    <cellStyle name="標準 3 4" xfId="44" xr:uid="{00000000-0005-0000-0000-00004D000000}"/>
    <cellStyle name="標準 4" xfId="32" xr:uid="{00000000-0005-0000-0000-00004E000000}"/>
    <cellStyle name="標準 5" xfId="35" xr:uid="{00000000-0005-0000-0000-00004F000000}"/>
    <cellStyle name="標準 6" xfId="36" xr:uid="{00000000-0005-0000-0000-000050000000}"/>
    <cellStyle name="標準 7" xfId="45" xr:uid="{00000000-0005-0000-0000-000051000000}"/>
    <cellStyle name="標準_20決　委託料一覧（特別会計）" xfId="3" xr:uid="{00000000-0005-0000-0000-000052000000}"/>
    <cellStyle name="標準_様式10～18" xfId="5" xr:uid="{00000000-0005-0000-0000-000053000000}"/>
    <cellStyle name="標準_様式10～18_20決　委託料一覧（特別会計）_20決　委託料一覧（特別会計）" xfId="4" xr:uid="{00000000-0005-0000-0000-000054000000}"/>
    <cellStyle name="文字列" xfId="33" xr:uid="{00000000-0005-0000-0000-000055000000}"/>
    <cellStyle name="未定義" xfId="34" xr:uid="{00000000-0005-0000-0000-000056000000}"/>
    <cellStyle name="良い 2" xfId="87" xr:uid="{00000000-0005-0000-0000-000057000000}"/>
  </cellStyles>
  <dxfs count="0"/>
  <tableStyles count="0" defaultTableStyle="TableStyleMedium9" defaultPivotStyle="PivotStyleLight16"/>
  <colors>
    <mruColors>
      <color rgb="FF66FFFF"/>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alcChain" Target="calcChain.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CIF102C\OA-da0001$\&#29289;&#20214;DATA\&#21517;&#21476;&#23627;&#22823;\&#21517;&#22823;&#27835;2.XLW"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CIF102C\OA-da0001$\&#29289;&#20214;Data\&#24066;&#31435;&#22586;\&#26032;&#24066;&#31435;&#2258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CIF102C\OA-da0001$\AKIKO\&#12518;&#12540;&#12470;\&#22586;&#24066;\&#25552;&#26696;\&#36027;&#2999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o1\d\&#35211;&#31309;033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CIF102C\OA-da0001$\WINDOWS\&#65411;&#65438;&#65405;&#65400;&#65412;&#65391;&#65420;&#65439;\&#65412;&#65438;&#65399;&#65389;&#65426;&#65437;&#65412;\&#22823;&#20998;&#21307;&#31185;&#22823;&#23398;\&#26908;&#26619;\&#23455;&#32318;&#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価格"/>
      <sheetName val="課一覧"/>
      <sheetName val="リスト"/>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価格"/>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面紙"/>
      <sheetName val="面紙２"/>
      <sheetName val="別紙-1"/>
      <sheetName val="別紙-2"/>
      <sheetName val="別紙-3"/>
      <sheetName val="要員計画"/>
      <sheetName val="単金表"/>
      <sheetName val="明細"/>
    </sheetNames>
    <sheetDataSet>
      <sheetData sheetId="0" refreshError="1"/>
      <sheetData sheetId="1" refreshError="1"/>
      <sheetData sheetId="2" refreshError="1"/>
      <sheetData sheetId="3" refreshError="1"/>
      <sheetData sheetId="4" refreshError="1"/>
      <sheetData sheetId="5" refreshError="1"/>
      <sheetData sheetId="6">
        <row r="3">
          <cell r="C3">
            <v>1000</v>
          </cell>
        </row>
        <row r="4">
          <cell r="C4">
            <v>850</v>
          </cell>
        </row>
        <row r="5">
          <cell r="C5">
            <v>1000</v>
          </cell>
        </row>
        <row r="6">
          <cell r="C6">
            <v>1100</v>
          </cell>
        </row>
      </sheetData>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0331"/>
      <sheetName val="ｵｰﾀﾞﾘﾝｸﾞｻｰﾊﾞ"/>
      <sheetName val="損益関係"/>
      <sheetName val="担者"/>
      <sheetName val="詳細・製造"/>
      <sheetName val="設定項目"/>
      <sheetName val="部品価格表"/>
      <sheetName val="体系タイトル互換表"/>
      <sheetName val="見積0331.xls"/>
      <sheetName val="%E8%A6%8B%E7%A9%8D0331.xls"/>
      <sheetName val="感想・疑問点"/>
      <sheetName val="入力規則"/>
    </sheetNames>
    <definedNames>
      <definedName name="別紙1"/>
      <definedName name="別紙10"/>
      <definedName name="別紙11"/>
      <definedName name="別紙12"/>
      <definedName name="別紙13"/>
      <definedName name="別紙14"/>
      <definedName name="別紙15"/>
      <definedName name="別紙16"/>
      <definedName name="別紙17"/>
      <definedName name="別紙18"/>
      <definedName name="別紙19"/>
      <definedName name="別紙20"/>
      <definedName name="別紙21"/>
      <definedName name="別紙22"/>
      <definedName name="別紙23"/>
      <definedName name="別紙24"/>
      <definedName name="別紙25"/>
      <definedName name="別紙26"/>
      <definedName name="別紙4"/>
      <definedName name="別紙5"/>
      <definedName name="別紙8"/>
      <definedName name="別紙9"/>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県ｺｰﾄﾞ"/>
    </sheetNames>
    <sheetDataSet>
      <sheetData sheetId="0">
        <row r="1">
          <cell r="A1" t="str">
            <v>北海道</v>
          </cell>
          <cell r="B1">
            <v>1</v>
          </cell>
        </row>
        <row r="2">
          <cell r="A2" t="str">
            <v>青森</v>
          </cell>
          <cell r="B2">
            <v>2</v>
          </cell>
        </row>
        <row r="3">
          <cell r="A3" t="str">
            <v>岩手</v>
          </cell>
          <cell r="B3">
            <v>3</v>
          </cell>
        </row>
        <row r="4">
          <cell r="A4" t="str">
            <v>宮城</v>
          </cell>
          <cell r="B4">
            <v>4</v>
          </cell>
        </row>
        <row r="5">
          <cell r="A5" t="str">
            <v>秋田</v>
          </cell>
          <cell r="B5">
            <v>5</v>
          </cell>
        </row>
        <row r="6">
          <cell r="A6" t="str">
            <v>山形</v>
          </cell>
          <cell r="B6">
            <v>6</v>
          </cell>
        </row>
        <row r="7">
          <cell r="A7" t="str">
            <v>福島</v>
          </cell>
          <cell r="B7">
            <v>7</v>
          </cell>
        </row>
        <row r="8">
          <cell r="A8" t="str">
            <v>茨城</v>
          </cell>
          <cell r="B8">
            <v>8</v>
          </cell>
        </row>
        <row r="9">
          <cell r="A9" t="str">
            <v>栃木</v>
          </cell>
          <cell r="B9">
            <v>9</v>
          </cell>
        </row>
        <row r="10">
          <cell r="A10" t="str">
            <v>群馬</v>
          </cell>
          <cell r="B10">
            <v>10</v>
          </cell>
        </row>
        <row r="11">
          <cell r="A11" t="str">
            <v>埼玉</v>
          </cell>
          <cell r="B11">
            <v>11</v>
          </cell>
        </row>
        <row r="12">
          <cell r="A12" t="str">
            <v>千葉</v>
          </cell>
          <cell r="B12">
            <v>12</v>
          </cell>
        </row>
        <row r="13">
          <cell r="A13" t="str">
            <v>東京</v>
          </cell>
          <cell r="B13">
            <v>13</v>
          </cell>
        </row>
        <row r="14">
          <cell r="A14" t="str">
            <v>神奈川</v>
          </cell>
          <cell r="B14">
            <v>14</v>
          </cell>
        </row>
        <row r="15">
          <cell r="A15" t="str">
            <v>山梨</v>
          </cell>
          <cell r="B15">
            <v>15</v>
          </cell>
        </row>
        <row r="16">
          <cell r="A16" t="str">
            <v>長野</v>
          </cell>
          <cell r="B16">
            <v>16</v>
          </cell>
        </row>
        <row r="17">
          <cell r="A17" t="str">
            <v>新潟</v>
          </cell>
          <cell r="B17">
            <v>17</v>
          </cell>
        </row>
        <row r="18">
          <cell r="A18" t="str">
            <v>富山</v>
          </cell>
          <cell r="B18">
            <v>18</v>
          </cell>
        </row>
        <row r="19">
          <cell r="A19" t="str">
            <v>石川</v>
          </cell>
          <cell r="B19">
            <v>19</v>
          </cell>
        </row>
        <row r="20">
          <cell r="A20" t="str">
            <v>福井</v>
          </cell>
          <cell r="B20">
            <v>20</v>
          </cell>
        </row>
        <row r="21">
          <cell r="A21" t="str">
            <v>岐阜</v>
          </cell>
          <cell r="B21">
            <v>21</v>
          </cell>
        </row>
        <row r="22">
          <cell r="A22" t="str">
            <v>静岡</v>
          </cell>
          <cell r="B22">
            <v>22</v>
          </cell>
        </row>
        <row r="23">
          <cell r="A23" t="str">
            <v>愛知</v>
          </cell>
          <cell r="B23">
            <v>23</v>
          </cell>
        </row>
        <row r="24">
          <cell r="A24" t="str">
            <v>三重</v>
          </cell>
          <cell r="B24">
            <v>24</v>
          </cell>
        </row>
        <row r="25">
          <cell r="A25" t="str">
            <v>滋賀</v>
          </cell>
          <cell r="B25">
            <v>25</v>
          </cell>
        </row>
        <row r="26">
          <cell r="A26" t="str">
            <v>京都</v>
          </cell>
          <cell r="B26">
            <v>26</v>
          </cell>
        </row>
        <row r="27">
          <cell r="A27" t="str">
            <v>大阪</v>
          </cell>
          <cell r="B27">
            <v>27</v>
          </cell>
        </row>
        <row r="28">
          <cell r="A28" t="str">
            <v>兵庫</v>
          </cell>
          <cell r="B28">
            <v>28</v>
          </cell>
        </row>
        <row r="29">
          <cell r="A29" t="str">
            <v>奈良</v>
          </cell>
          <cell r="B29">
            <v>29</v>
          </cell>
        </row>
        <row r="30">
          <cell r="A30" t="str">
            <v>和歌山</v>
          </cell>
          <cell r="B30">
            <v>30</v>
          </cell>
        </row>
        <row r="31">
          <cell r="A31" t="str">
            <v>鳥取</v>
          </cell>
          <cell r="B31">
            <v>31</v>
          </cell>
        </row>
        <row r="32">
          <cell r="A32" t="str">
            <v>島根</v>
          </cell>
          <cell r="B32">
            <v>32</v>
          </cell>
        </row>
        <row r="33">
          <cell r="A33" t="str">
            <v>岡山</v>
          </cell>
          <cell r="B33">
            <v>33</v>
          </cell>
        </row>
        <row r="34">
          <cell r="A34" t="str">
            <v>広島</v>
          </cell>
          <cell r="B34">
            <v>34</v>
          </cell>
        </row>
        <row r="35">
          <cell r="A35" t="str">
            <v>山口</v>
          </cell>
          <cell r="B35">
            <v>35</v>
          </cell>
        </row>
        <row r="36">
          <cell r="A36" t="str">
            <v>徳島</v>
          </cell>
          <cell r="B36">
            <v>36</v>
          </cell>
        </row>
        <row r="37">
          <cell r="A37" t="str">
            <v>香川</v>
          </cell>
          <cell r="B37">
            <v>37</v>
          </cell>
        </row>
        <row r="38">
          <cell r="A38" t="str">
            <v>愛媛</v>
          </cell>
          <cell r="B38">
            <v>38</v>
          </cell>
        </row>
        <row r="39">
          <cell r="A39" t="str">
            <v>高知</v>
          </cell>
          <cell r="B39">
            <v>39</v>
          </cell>
        </row>
        <row r="40">
          <cell r="A40" t="str">
            <v>福岡</v>
          </cell>
          <cell r="B40">
            <v>40</v>
          </cell>
        </row>
        <row r="41">
          <cell r="A41" t="str">
            <v>佐賀</v>
          </cell>
          <cell r="B41">
            <v>41</v>
          </cell>
        </row>
        <row r="42">
          <cell r="A42" t="str">
            <v>長崎</v>
          </cell>
          <cell r="B42">
            <v>42</v>
          </cell>
        </row>
        <row r="43">
          <cell r="A43" t="str">
            <v>熊本</v>
          </cell>
          <cell r="B43">
            <v>43</v>
          </cell>
        </row>
        <row r="44">
          <cell r="A44" t="str">
            <v>大分</v>
          </cell>
          <cell r="B44">
            <v>44</v>
          </cell>
        </row>
        <row r="45">
          <cell r="A45" t="str">
            <v>宮崎</v>
          </cell>
          <cell r="B45">
            <v>45</v>
          </cell>
        </row>
        <row r="46">
          <cell r="A46" t="str">
            <v>鹿児島</v>
          </cell>
          <cell r="B46">
            <v>46</v>
          </cell>
        </row>
        <row r="47">
          <cell r="A47" t="str">
            <v>沖縄</v>
          </cell>
          <cell r="B47">
            <v>47</v>
          </cell>
        </row>
        <row r="48">
          <cell r="A48" t="str">
            <v>台湾</v>
          </cell>
          <cell r="B48">
            <v>99</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7"/>
  <sheetViews>
    <sheetView tabSelected="1" view="pageBreakPreview" zoomScale="115" zoomScaleNormal="100" zoomScaleSheetLayoutView="115" workbookViewId="0">
      <selection activeCell="D47" sqref="D47"/>
    </sheetView>
  </sheetViews>
  <sheetFormatPr defaultRowHeight="13.5"/>
  <cols>
    <col min="1" max="1" width="11.625" style="2" customWidth="1"/>
    <col min="2" max="2" width="37.25" style="3" customWidth="1"/>
    <col min="3" max="3" width="31.375" style="3" customWidth="1"/>
    <col min="4" max="4" width="14.75" style="12" customWidth="1"/>
    <col min="5" max="5" width="7" style="1" customWidth="1"/>
    <col min="6" max="6" width="8.875" style="13" customWidth="1"/>
    <col min="7" max="16384" width="9" style="14"/>
  </cols>
  <sheetData>
    <row r="1" spans="1:6" ht="22.5" customHeight="1">
      <c r="A1" s="19"/>
      <c r="B1" s="4"/>
      <c r="C1" s="5"/>
      <c r="D1" s="16"/>
      <c r="E1" s="68" t="s">
        <v>26</v>
      </c>
      <c r="F1" s="69"/>
    </row>
    <row r="2" spans="1:6" ht="17.25" customHeight="1">
      <c r="A2" s="70" t="s">
        <v>25</v>
      </c>
      <c r="B2" s="70"/>
      <c r="C2" s="70"/>
      <c r="D2" s="71"/>
      <c r="E2" s="70"/>
      <c r="F2" s="70"/>
    </row>
    <row r="3" spans="1:6">
      <c r="A3" s="6"/>
      <c r="B3" s="7"/>
      <c r="C3" s="8"/>
      <c r="D3" s="17"/>
      <c r="E3" s="24"/>
      <c r="F3" s="9" t="s">
        <v>8</v>
      </c>
    </row>
    <row r="4" spans="1:6" ht="40.5" customHeight="1">
      <c r="A4" s="21" t="s">
        <v>0</v>
      </c>
      <c r="B4" s="20" t="s">
        <v>1</v>
      </c>
      <c r="C4" s="20" t="s">
        <v>2</v>
      </c>
      <c r="D4" s="15" t="s">
        <v>3</v>
      </c>
      <c r="E4" s="20" t="s">
        <v>4</v>
      </c>
      <c r="F4" s="10" t="s">
        <v>5</v>
      </c>
    </row>
    <row r="5" spans="1:6" ht="40.5" customHeight="1">
      <c r="A5" s="21" t="s">
        <v>27</v>
      </c>
      <c r="B5" s="29" t="s">
        <v>30</v>
      </c>
      <c r="C5" s="47" t="s">
        <v>28</v>
      </c>
      <c r="D5" s="30">
        <v>250800</v>
      </c>
      <c r="E5" s="31" t="s">
        <v>29</v>
      </c>
      <c r="F5" s="32"/>
    </row>
    <row r="6" spans="1:6" ht="40.5" customHeight="1">
      <c r="A6" s="21" t="s">
        <v>27</v>
      </c>
      <c r="B6" s="23" t="s">
        <v>31</v>
      </c>
      <c r="C6" s="48" t="s">
        <v>32</v>
      </c>
      <c r="D6" s="18">
        <v>140800</v>
      </c>
      <c r="E6" s="31" t="s">
        <v>29</v>
      </c>
      <c r="F6" s="10"/>
    </row>
    <row r="7" spans="1:6" ht="40.5" customHeight="1">
      <c r="A7" s="21" t="s">
        <v>27</v>
      </c>
      <c r="B7" s="23" t="s">
        <v>33</v>
      </c>
      <c r="C7" s="47" t="s">
        <v>34</v>
      </c>
      <c r="D7" s="18">
        <v>5845400</v>
      </c>
      <c r="E7" s="31" t="s">
        <v>6</v>
      </c>
      <c r="F7" s="10"/>
    </row>
    <row r="8" spans="1:6" ht="40.5" customHeight="1">
      <c r="A8" s="21" t="s">
        <v>27</v>
      </c>
      <c r="B8" s="29" t="s">
        <v>35</v>
      </c>
      <c r="C8" s="47" t="s">
        <v>36</v>
      </c>
      <c r="D8" s="30">
        <v>131322</v>
      </c>
      <c r="E8" s="31" t="s">
        <v>29</v>
      </c>
      <c r="F8" s="10"/>
    </row>
    <row r="9" spans="1:6" ht="40.5" customHeight="1">
      <c r="A9" s="21" t="s">
        <v>27</v>
      </c>
      <c r="B9" s="29" t="s">
        <v>35</v>
      </c>
      <c r="C9" s="47" t="s">
        <v>37</v>
      </c>
      <c r="D9" s="30">
        <v>96914</v>
      </c>
      <c r="E9" s="31" t="s">
        <v>29</v>
      </c>
      <c r="F9" s="10"/>
    </row>
    <row r="10" spans="1:6" ht="40.5" customHeight="1">
      <c r="A10" s="21" t="s">
        <v>27</v>
      </c>
      <c r="B10" s="29" t="s">
        <v>35</v>
      </c>
      <c r="C10" s="47" t="s">
        <v>38</v>
      </c>
      <c r="D10" s="34">
        <v>177027</v>
      </c>
      <c r="E10" s="31" t="s">
        <v>29</v>
      </c>
      <c r="F10" s="10"/>
    </row>
    <row r="11" spans="1:6" ht="40.5" customHeight="1">
      <c r="A11" s="21" t="s">
        <v>27</v>
      </c>
      <c r="B11" s="29" t="s">
        <v>35</v>
      </c>
      <c r="C11" s="47" t="s">
        <v>39</v>
      </c>
      <c r="D11" s="34">
        <v>27842</v>
      </c>
      <c r="E11" s="31" t="s">
        <v>29</v>
      </c>
      <c r="F11" s="10"/>
    </row>
    <row r="12" spans="1:6" ht="40.5" customHeight="1">
      <c r="A12" s="21" t="s">
        <v>27</v>
      </c>
      <c r="B12" s="29" t="s">
        <v>35</v>
      </c>
      <c r="C12" s="47" t="s">
        <v>40</v>
      </c>
      <c r="D12" s="34">
        <v>93234</v>
      </c>
      <c r="E12" s="31" t="s">
        <v>29</v>
      </c>
      <c r="F12" s="10"/>
    </row>
    <row r="13" spans="1:6" ht="40.5" customHeight="1">
      <c r="A13" s="21" t="s">
        <v>27</v>
      </c>
      <c r="B13" s="29" t="s">
        <v>35</v>
      </c>
      <c r="C13" s="47" t="s">
        <v>41</v>
      </c>
      <c r="D13" s="34">
        <v>114622</v>
      </c>
      <c r="E13" s="31" t="s">
        <v>29</v>
      </c>
      <c r="F13" s="10"/>
    </row>
    <row r="14" spans="1:6" ht="40.5" customHeight="1">
      <c r="A14" s="21" t="s">
        <v>27</v>
      </c>
      <c r="B14" s="29" t="s">
        <v>35</v>
      </c>
      <c r="C14" s="47" t="s">
        <v>42</v>
      </c>
      <c r="D14" s="30">
        <v>20002</v>
      </c>
      <c r="E14" s="31" t="s">
        <v>29</v>
      </c>
      <c r="F14" s="10"/>
    </row>
    <row r="15" spans="1:6" ht="40.5" customHeight="1">
      <c r="A15" s="21" t="s">
        <v>27</v>
      </c>
      <c r="B15" s="29" t="s">
        <v>35</v>
      </c>
      <c r="C15" s="47" t="s">
        <v>43</v>
      </c>
      <c r="D15" s="34">
        <v>178464</v>
      </c>
      <c r="E15" s="31" t="s">
        <v>29</v>
      </c>
      <c r="F15" s="10"/>
    </row>
    <row r="16" spans="1:6" ht="40.5" customHeight="1">
      <c r="A16" s="21" t="s">
        <v>27</v>
      </c>
      <c r="B16" s="29" t="s">
        <v>35</v>
      </c>
      <c r="C16" s="47" t="s">
        <v>44</v>
      </c>
      <c r="D16" s="30">
        <v>110009</v>
      </c>
      <c r="E16" s="31" t="s">
        <v>29</v>
      </c>
      <c r="F16" s="10"/>
    </row>
    <row r="17" spans="1:6" ht="40.5" customHeight="1">
      <c r="A17" s="21" t="s">
        <v>27</v>
      </c>
      <c r="B17" s="29" t="s">
        <v>45</v>
      </c>
      <c r="C17" s="47" t="s">
        <v>46</v>
      </c>
      <c r="D17" s="33">
        <v>29700</v>
      </c>
      <c r="E17" s="31" t="s">
        <v>29</v>
      </c>
      <c r="F17" s="10"/>
    </row>
    <row r="18" spans="1:6" ht="40.5" customHeight="1">
      <c r="A18" s="21" t="s">
        <v>27</v>
      </c>
      <c r="B18" s="29" t="s">
        <v>47</v>
      </c>
      <c r="C18" s="47" t="s">
        <v>48</v>
      </c>
      <c r="D18" s="35">
        <v>15670120</v>
      </c>
      <c r="E18" s="31" t="s">
        <v>29</v>
      </c>
      <c r="F18" s="10"/>
    </row>
    <row r="19" spans="1:6" ht="40.5" customHeight="1">
      <c r="A19" s="21" t="s">
        <v>27</v>
      </c>
      <c r="B19" s="29" t="s">
        <v>49</v>
      </c>
      <c r="C19" s="47" t="s">
        <v>50</v>
      </c>
      <c r="D19" s="34">
        <v>53996916</v>
      </c>
      <c r="E19" s="31" t="s">
        <v>29</v>
      </c>
      <c r="F19" s="10"/>
    </row>
    <row r="20" spans="1:6" ht="40.5" customHeight="1">
      <c r="A20" s="21" t="s">
        <v>27</v>
      </c>
      <c r="B20" s="29" t="s">
        <v>52</v>
      </c>
      <c r="C20" s="47" t="s">
        <v>51</v>
      </c>
      <c r="D20" s="34">
        <v>13858000</v>
      </c>
      <c r="E20" s="31" t="s">
        <v>29</v>
      </c>
      <c r="F20" s="10"/>
    </row>
    <row r="21" spans="1:6" ht="55.5" customHeight="1">
      <c r="A21" s="21" t="s">
        <v>27</v>
      </c>
      <c r="B21" s="23" t="s">
        <v>131</v>
      </c>
      <c r="C21" s="47" t="s">
        <v>53</v>
      </c>
      <c r="D21" s="18">
        <v>607200</v>
      </c>
      <c r="E21" s="31" t="s">
        <v>7</v>
      </c>
      <c r="F21" s="10"/>
    </row>
    <row r="22" spans="1:6" ht="51.75" customHeight="1">
      <c r="A22" s="21" t="s">
        <v>27</v>
      </c>
      <c r="B22" s="23" t="s">
        <v>130</v>
      </c>
      <c r="C22" s="47" t="s">
        <v>54</v>
      </c>
      <c r="D22" s="18">
        <v>4072200</v>
      </c>
      <c r="E22" s="31" t="s">
        <v>29</v>
      </c>
      <c r="F22" s="10"/>
    </row>
    <row r="23" spans="1:6" ht="40.5" customHeight="1">
      <c r="A23" s="21" t="s">
        <v>27</v>
      </c>
      <c r="B23" s="23" t="s">
        <v>55</v>
      </c>
      <c r="C23" s="47" t="s">
        <v>56</v>
      </c>
      <c r="D23" s="18">
        <v>4382441</v>
      </c>
      <c r="E23" s="31" t="s">
        <v>6</v>
      </c>
      <c r="F23" s="10"/>
    </row>
    <row r="24" spans="1:6" ht="40.5" customHeight="1">
      <c r="A24" s="21" t="s">
        <v>27</v>
      </c>
      <c r="B24" s="23" t="s">
        <v>57</v>
      </c>
      <c r="C24" s="48" t="s">
        <v>58</v>
      </c>
      <c r="D24" s="36">
        <v>875578</v>
      </c>
      <c r="E24" s="31" t="s">
        <v>29</v>
      </c>
      <c r="F24" s="10"/>
    </row>
    <row r="25" spans="1:6" ht="40.5" customHeight="1">
      <c r="A25" s="21" t="s">
        <v>27</v>
      </c>
      <c r="B25" s="23" t="s">
        <v>59</v>
      </c>
      <c r="C25" s="48" t="s">
        <v>60</v>
      </c>
      <c r="D25" s="18">
        <v>7257800</v>
      </c>
      <c r="E25" s="31" t="s">
        <v>29</v>
      </c>
      <c r="F25" s="10"/>
    </row>
    <row r="26" spans="1:6" ht="40.5" customHeight="1">
      <c r="A26" s="21" t="s">
        <v>27</v>
      </c>
      <c r="B26" s="29" t="s">
        <v>61</v>
      </c>
      <c r="C26" s="47" t="s">
        <v>62</v>
      </c>
      <c r="D26" s="33">
        <v>9021482</v>
      </c>
      <c r="E26" s="31" t="s">
        <v>29</v>
      </c>
      <c r="F26" s="37" t="s">
        <v>63</v>
      </c>
    </row>
    <row r="27" spans="1:6" ht="40.5" customHeight="1">
      <c r="A27" s="21" t="s">
        <v>27</v>
      </c>
      <c r="B27" s="29" t="s">
        <v>64</v>
      </c>
      <c r="C27" s="47" t="s">
        <v>65</v>
      </c>
      <c r="D27" s="34">
        <v>18110707</v>
      </c>
      <c r="E27" s="31" t="s">
        <v>66</v>
      </c>
      <c r="F27" s="37" t="s">
        <v>63</v>
      </c>
    </row>
    <row r="28" spans="1:6" ht="40.5" customHeight="1">
      <c r="A28" s="21" t="s">
        <v>27</v>
      </c>
      <c r="B28" s="23" t="s">
        <v>67</v>
      </c>
      <c r="C28" s="48" t="s">
        <v>68</v>
      </c>
      <c r="D28" s="18">
        <v>88393</v>
      </c>
      <c r="E28" s="31" t="s">
        <v>7</v>
      </c>
      <c r="F28" s="10"/>
    </row>
    <row r="29" spans="1:6" ht="40.5" customHeight="1">
      <c r="A29" s="21" t="s">
        <v>27</v>
      </c>
      <c r="B29" s="23" t="s">
        <v>31</v>
      </c>
      <c r="C29" s="48" t="s">
        <v>69</v>
      </c>
      <c r="D29" s="18">
        <v>260728</v>
      </c>
      <c r="E29" s="31" t="s">
        <v>6</v>
      </c>
      <c r="F29" s="10"/>
    </row>
    <row r="30" spans="1:6" ht="40.5" customHeight="1">
      <c r="A30" s="21" t="s">
        <v>27</v>
      </c>
      <c r="B30" s="23" t="s">
        <v>70</v>
      </c>
      <c r="C30" s="48" t="s">
        <v>71</v>
      </c>
      <c r="D30" s="18">
        <v>25300</v>
      </c>
      <c r="E30" s="31" t="s">
        <v>7</v>
      </c>
      <c r="F30" s="10"/>
    </row>
    <row r="31" spans="1:6" ht="40.5" customHeight="1">
      <c r="A31" s="21" t="s">
        <v>27</v>
      </c>
      <c r="B31" s="29" t="s">
        <v>72</v>
      </c>
      <c r="C31" s="47" t="s">
        <v>73</v>
      </c>
      <c r="D31" s="34">
        <v>92400</v>
      </c>
      <c r="E31" s="31" t="s">
        <v>7</v>
      </c>
      <c r="F31" s="37"/>
    </row>
    <row r="32" spans="1:6" ht="40.5" customHeight="1">
      <c r="A32" s="21" t="s">
        <v>27</v>
      </c>
      <c r="B32" s="23" t="s">
        <v>74</v>
      </c>
      <c r="C32" s="48" t="s">
        <v>75</v>
      </c>
      <c r="D32" s="18">
        <v>39380</v>
      </c>
      <c r="E32" s="31" t="s">
        <v>7</v>
      </c>
      <c r="F32" s="10"/>
    </row>
    <row r="33" spans="1:6" ht="40.5" customHeight="1">
      <c r="A33" s="21" t="s">
        <v>27</v>
      </c>
      <c r="B33" s="23" t="s">
        <v>76</v>
      </c>
      <c r="C33" s="48" t="s">
        <v>77</v>
      </c>
      <c r="D33" s="18">
        <v>187000</v>
      </c>
      <c r="E33" s="31" t="s">
        <v>7</v>
      </c>
      <c r="F33" s="10"/>
    </row>
    <row r="34" spans="1:6" ht="40.5" customHeight="1">
      <c r="A34" s="21" t="s">
        <v>27</v>
      </c>
      <c r="B34" s="23" t="s">
        <v>78</v>
      </c>
      <c r="C34" s="48" t="s">
        <v>79</v>
      </c>
      <c r="D34" s="18">
        <v>294922</v>
      </c>
      <c r="E34" s="31" t="s">
        <v>7</v>
      </c>
      <c r="F34" s="10"/>
    </row>
    <row r="35" spans="1:6" ht="40.5" customHeight="1">
      <c r="A35" s="21" t="s">
        <v>27</v>
      </c>
      <c r="B35" s="23" t="s">
        <v>80</v>
      </c>
      <c r="C35" s="48" t="s">
        <v>81</v>
      </c>
      <c r="D35" s="18">
        <v>19184</v>
      </c>
      <c r="E35" s="31" t="s">
        <v>7</v>
      </c>
      <c r="F35" s="10"/>
    </row>
    <row r="36" spans="1:6" ht="40.5" customHeight="1">
      <c r="A36" s="21" t="s">
        <v>27</v>
      </c>
      <c r="B36" s="23" t="s">
        <v>82</v>
      </c>
      <c r="C36" s="48" t="s">
        <v>83</v>
      </c>
      <c r="D36" s="18">
        <v>1078000</v>
      </c>
      <c r="E36" s="31" t="s">
        <v>6</v>
      </c>
      <c r="F36" s="10"/>
    </row>
    <row r="37" spans="1:6" ht="40.5" customHeight="1">
      <c r="A37" s="21" t="s">
        <v>27</v>
      </c>
      <c r="B37" s="23" t="s">
        <v>84</v>
      </c>
      <c r="C37" s="48" t="s">
        <v>85</v>
      </c>
      <c r="D37" s="18">
        <v>105600</v>
      </c>
      <c r="E37" s="31" t="s">
        <v>7</v>
      </c>
      <c r="F37" s="10"/>
    </row>
    <row r="38" spans="1:6" ht="40.5" customHeight="1">
      <c r="A38" s="21" t="s">
        <v>27</v>
      </c>
      <c r="B38" s="23" t="s">
        <v>86</v>
      </c>
      <c r="C38" s="48" t="s">
        <v>87</v>
      </c>
      <c r="D38" s="18">
        <v>290400</v>
      </c>
      <c r="E38" s="31" t="s">
        <v>29</v>
      </c>
      <c r="F38" s="10"/>
    </row>
    <row r="39" spans="1:6" ht="40.5" customHeight="1">
      <c r="A39" s="21" t="s">
        <v>27</v>
      </c>
      <c r="B39" s="23" t="s">
        <v>88</v>
      </c>
      <c r="C39" s="48" t="s">
        <v>77</v>
      </c>
      <c r="D39" s="18">
        <v>60500</v>
      </c>
      <c r="E39" s="31" t="s">
        <v>7</v>
      </c>
      <c r="F39" s="10"/>
    </row>
    <row r="40" spans="1:6" ht="40.5" customHeight="1">
      <c r="A40" s="21" t="s">
        <v>27</v>
      </c>
      <c r="B40" s="29" t="s">
        <v>89</v>
      </c>
      <c r="C40" s="47" t="s">
        <v>90</v>
      </c>
      <c r="D40" s="30">
        <v>951500</v>
      </c>
      <c r="E40" s="31" t="s">
        <v>7</v>
      </c>
      <c r="F40" s="10"/>
    </row>
    <row r="41" spans="1:6" s="11" customFormat="1" ht="45.75" customHeight="1">
      <c r="A41" s="21" t="s">
        <v>27</v>
      </c>
      <c r="B41" s="23" t="s">
        <v>91</v>
      </c>
      <c r="C41" s="48" t="s">
        <v>92</v>
      </c>
      <c r="D41" s="18">
        <v>198000</v>
      </c>
      <c r="E41" s="31" t="s">
        <v>7</v>
      </c>
      <c r="F41" s="22"/>
    </row>
    <row r="42" spans="1:6" s="11" customFormat="1" ht="45.75" customHeight="1">
      <c r="A42" s="21" t="s">
        <v>27</v>
      </c>
      <c r="B42" s="23" t="s">
        <v>93</v>
      </c>
      <c r="C42" s="48" t="s">
        <v>94</v>
      </c>
      <c r="D42" s="18">
        <v>17380</v>
      </c>
      <c r="E42" s="31" t="s">
        <v>7</v>
      </c>
      <c r="F42" s="22"/>
    </row>
    <row r="43" spans="1:6" s="11" customFormat="1" ht="45.75" customHeight="1">
      <c r="A43" s="21" t="s">
        <v>27</v>
      </c>
      <c r="B43" s="23" t="s">
        <v>95</v>
      </c>
      <c r="C43" s="48" t="s">
        <v>96</v>
      </c>
      <c r="D43" s="18">
        <v>209000</v>
      </c>
      <c r="E43" s="31" t="s">
        <v>7</v>
      </c>
      <c r="F43" s="22"/>
    </row>
    <row r="44" spans="1:6" s="11" customFormat="1" ht="45.75" customHeight="1">
      <c r="A44" s="21" t="s">
        <v>27</v>
      </c>
      <c r="B44" s="23" t="s">
        <v>88</v>
      </c>
      <c r="C44" s="48" t="s">
        <v>77</v>
      </c>
      <c r="D44" s="18">
        <v>55000</v>
      </c>
      <c r="E44" s="31" t="s">
        <v>7</v>
      </c>
      <c r="F44" s="22"/>
    </row>
    <row r="45" spans="1:6" s="11" customFormat="1" ht="45.75" customHeight="1">
      <c r="A45" s="21" t="s">
        <v>27</v>
      </c>
      <c r="B45" s="23" t="s">
        <v>97</v>
      </c>
      <c r="C45" s="48" t="s">
        <v>98</v>
      </c>
      <c r="D45" s="18">
        <v>302500</v>
      </c>
      <c r="E45" s="31" t="s">
        <v>7</v>
      </c>
      <c r="F45" s="22"/>
    </row>
    <row r="46" spans="1:6" s="11" customFormat="1" ht="45.75" customHeight="1">
      <c r="A46" s="21" t="s">
        <v>27</v>
      </c>
      <c r="B46" s="23" t="s">
        <v>99</v>
      </c>
      <c r="C46" s="48" t="s">
        <v>98</v>
      </c>
      <c r="D46" s="18">
        <v>121000</v>
      </c>
      <c r="E46" s="31" t="s">
        <v>29</v>
      </c>
      <c r="F46" s="22"/>
    </row>
    <row r="47" spans="1:6" s="11" customFormat="1" ht="45.75" customHeight="1">
      <c r="A47" s="21" t="s">
        <v>27</v>
      </c>
      <c r="B47" s="23" t="s">
        <v>129</v>
      </c>
      <c r="C47" s="48" t="s">
        <v>92</v>
      </c>
      <c r="D47" s="74">
        <v>331265</v>
      </c>
      <c r="E47" s="31" t="s">
        <v>7</v>
      </c>
      <c r="F47" s="22"/>
    </row>
    <row r="48" spans="1:6" s="11" customFormat="1" ht="45.75" customHeight="1">
      <c r="A48" s="21" t="s">
        <v>27</v>
      </c>
      <c r="B48" s="23" t="s">
        <v>100</v>
      </c>
      <c r="C48" s="48" t="s">
        <v>101</v>
      </c>
      <c r="D48" s="18">
        <v>87746</v>
      </c>
      <c r="E48" s="31" t="s">
        <v>7</v>
      </c>
      <c r="F48" s="22"/>
    </row>
    <row r="49" spans="1:6" s="11" customFormat="1" ht="45.75" customHeight="1">
      <c r="A49" s="21" t="s">
        <v>27</v>
      </c>
      <c r="B49" s="29" t="s">
        <v>103</v>
      </c>
      <c r="C49" s="47" t="s">
        <v>102</v>
      </c>
      <c r="D49" s="35">
        <v>914210</v>
      </c>
      <c r="E49" s="31" t="s">
        <v>29</v>
      </c>
      <c r="F49" s="22"/>
    </row>
    <row r="50" spans="1:6" s="11" customFormat="1" ht="45.75" customHeight="1">
      <c r="A50" s="21" t="s">
        <v>27</v>
      </c>
      <c r="B50" s="23" t="s">
        <v>124</v>
      </c>
      <c r="C50" s="48" t="s">
        <v>104</v>
      </c>
      <c r="D50" s="18">
        <v>3136980</v>
      </c>
      <c r="E50" s="31" t="s">
        <v>29</v>
      </c>
      <c r="F50" s="22" t="s">
        <v>105</v>
      </c>
    </row>
    <row r="51" spans="1:6" s="11" customFormat="1" ht="45.75" customHeight="1">
      <c r="A51" s="21" t="s">
        <v>27</v>
      </c>
      <c r="B51" s="23" t="s">
        <v>125</v>
      </c>
      <c r="C51" s="48" t="s">
        <v>104</v>
      </c>
      <c r="D51" s="18">
        <v>1130800</v>
      </c>
      <c r="E51" s="31" t="s">
        <v>29</v>
      </c>
      <c r="F51" s="22" t="s">
        <v>105</v>
      </c>
    </row>
    <row r="52" spans="1:6" s="11" customFormat="1" ht="45.75" customHeight="1">
      <c r="A52" s="21" t="s">
        <v>27</v>
      </c>
      <c r="B52" s="23" t="s">
        <v>126</v>
      </c>
      <c r="C52" s="48" t="s">
        <v>104</v>
      </c>
      <c r="D52" s="18">
        <v>189150</v>
      </c>
      <c r="E52" s="31" t="s">
        <v>29</v>
      </c>
      <c r="F52" s="22" t="s">
        <v>105</v>
      </c>
    </row>
    <row r="53" spans="1:6" s="11" customFormat="1" ht="45.75" customHeight="1">
      <c r="A53" s="21" t="s">
        <v>27</v>
      </c>
      <c r="B53" s="23" t="s">
        <v>123</v>
      </c>
      <c r="C53" s="48" t="s">
        <v>104</v>
      </c>
      <c r="D53" s="18">
        <v>464750</v>
      </c>
      <c r="E53" s="31" t="s">
        <v>29</v>
      </c>
      <c r="F53" s="22" t="s">
        <v>105</v>
      </c>
    </row>
    <row r="54" spans="1:6" s="11" customFormat="1" ht="45.75" customHeight="1">
      <c r="A54" s="21" t="s">
        <v>27</v>
      </c>
      <c r="B54" s="23" t="s">
        <v>122</v>
      </c>
      <c r="C54" s="48" t="s">
        <v>104</v>
      </c>
      <c r="D54" s="18">
        <v>1751200</v>
      </c>
      <c r="E54" s="31" t="s">
        <v>29</v>
      </c>
      <c r="F54" s="22" t="s">
        <v>105</v>
      </c>
    </row>
    <row r="55" spans="1:6" s="11" customFormat="1" ht="45.75" customHeight="1">
      <c r="A55" s="21" t="s">
        <v>27</v>
      </c>
      <c r="B55" s="23" t="s">
        <v>106</v>
      </c>
      <c r="C55" s="48" t="s">
        <v>107</v>
      </c>
      <c r="D55" s="18">
        <v>679360</v>
      </c>
      <c r="E55" s="31" t="s">
        <v>6</v>
      </c>
      <c r="F55" s="22"/>
    </row>
    <row r="56" spans="1:6" s="11" customFormat="1" ht="45.75" customHeight="1">
      <c r="A56" s="21" t="s">
        <v>27</v>
      </c>
      <c r="B56" s="23" t="s">
        <v>108</v>
      </c>
      <c r="C56" s="48" t="s">
        <v>109</v>
      </c>
      <c r="D56" s="18">
        <v>281490</v>
      </c>
      <c r="E56" s="31" t="s">
        <v>6</v>
      </c>
      <c r="F56" s="22"/>
    </row>
    <row r="57" spans="1:6" s="11" customFormat="1" ht="45.75" customHeight="1">
      <c r="A57" s="21" t="s">
        <v>27</v>
      </c>
      <c r="B57" s="23" t="s">
        <v>110</v>
      </c>
      <c r="C57" s="48" t="s">
        <v>104</v>
      </c>
      <c r="D57" s="18">
        <v>46200</v>
      </c>
      <c r="E57" s="31" t="s">
        <v>29</v>
      </c>
      <c r="F57" s="22" t="s">
        <v>105</v>
      </c>
    </row>
    <row r="58" spans="1:6" s="11" customFormat="1" ht="45.75" customHeight="1">
      <c r="A58" s="21" t="s">
        <v>27</v>
      </c>
      <c r="B58" s="23" t="s">
        <v>111</v>
      </c>
      <c r="C58" s="48" t="s">
        <v>104</v>
      </c>
      <c r="D58" s="18">
        <v>195250</v>
      </c>
      <c r="E58" s="31" t="s">
        <v>29</v>
      </c>
      <c r="F58" s="22" t="s">
        <v>105</v>
      </c>
    </row>
    <row r="59" spans="1:6" s="11" customFormat="1" ht="45.75" customHeight="1">
      <c r="A59" s="21" t="s">
        <v>27</v>
      </c>
      <c r="B59" s="23" t="s">
        <v>112</v>
      </c>
      <c r="C59" s="48" t="s">
        <v>104</v>
      </c>
      <c r="D59" s="18">
        <v>1270610</v>
      </c>
      <c r="E59" s="31" t="s">
        <v>29</v>
      </c>
      <c r="F59" s="22"/>
    </row>
    <row r="60" spans="1:6" s="11" customFormat="1" ht="45.75" customHeight="1">
      <c r="A60" s="49" t="s">
        <v>27</v>
      </c>
      <c r="B60" s="50" t="s">
        <v>113</v>
      </c>
      <c r="C60" s="51" t="s">
        <v>114</v>
      </c>
      <c r="D60" s="52">
        <v>208120</v>
      </c>
      <c r="E60" s="53" t="s">
        <v>7</v>
      </c>
      <c r="F60" s="54"/>
    </row>
    <row r="61" spans="1:6" s="11" customFormat="1" ht="45.75" customHeight="1">
      <c r="A61" s="55" t="s">
        <v>27</v>
      </c>
      <c r="B61" s="56" t="s">
        <v>115</v>
      </c>
      <c r="C61" s="56" t="s">
        <v>116</v>
      </c>
      <c r="D61" s="57">
        <v>264000</v>
      </c>
      <c r="E61" s="58" t="s">
        <v>117</v>
      </c>
      <c r="F61" s="59"/>
    </row>
    <row r="62" spans="1:6" s="11" customFormat="1" ht="45.75" customHeight="1">
      <c r="A62" s="55" t="s">
        <v>27</v>
      </c>
      <c r="B62" s="56" t="s">
        <v>118</v>
      </c>
      <c r="C62" s="56" t="s">
        <v>119</v>
      </c>
      <c r="D62" s="57">
        <v>13200000</v>
      </c>
      <c r="E62" s="58" t="s">
        <v>6</v>
      </c>
      <c r="F62" s="59"/>
    </row>
    <row r="63" spans="1:6" s="11" customFormat="1" ht="45.75" customHeight="1">
      <c r="A63" s="55" t="s">
        <v>27</v>
      </c>
      <c r="B63" s="56" t="s">
        <v>128</v>
      </c>
      <c r="C63" s="56" t="s">
        <v>120</v>
      </c>
      <c r="D63" s="57">
        <v>855800</v>
      </c>
      <c r="E63" s="58" t="s">
        <v>6</v>
      </c>
      <c r="F63" s="59"/>
    </row>
    <row r="64" spans="1:6" s="11" customFormat="1" ht="45.75" customHeight="1">
      <c r="A64" s="61" t="s">
        <v>27</v>
      </c>
      <c r="B64" s="62" t="s">
        <v>127</v>
      </c>
      <c r="C64" s="62" t="s">
        <v>121</v>
      </c>
      <c r="D64" s="63">
        <v>209220</v>
      </c>
      <c r="E64" s="60" t="s">
        <v>29</v>
      </c>
      <c r="F64" s="64"/>
    </row>
    <row r="65" spans="1:6" ht="45.75" customHeight="1">
      <c r="A65" s="72" t="s">
        <v>9</v>
      </c>
      <c r="B65" s="73"/>
      <c r="C65" s="73"/>
      <c r="D65" s="12">
        <f>SUM(D5:D64)</f>
        <v>164680918</v>
      </c>
      <c r="E65" s="66"/>
      <c r="F65" s="67"/>
    </row>
    <row r="66" spans="1:6" ht="45" customHeight="1">
      <c r="A66" s="40"/>
      <c r="B66" s="41"/>
      <c r="C66" s="65" t="s">
        <v>10</v>
      </c>
      <c r="D66" s="46"/>
      <c r="E66" s="38"/>
      <c r="F66" s="39"/>
    </row>
    <row r="67" spans="1:6" ht="45" customHeight="1">
      <c r="A67" s="40"/>
      <c r="B67" s="41"/>
      <c r="C67" s="42" t="s">
        <v>11</v>
      </c>
      <c r="D67" s="43">
        <f>SUMIF(E$5:E$64,E67,D$5:D$64)</f>
        <v>26583219</v>
      </c>
      <c r="E67" s="20" t="s">
        <v>6</v>
      </c>
      <c r="F67" s="39"/>
    </row>
    <row r="68" spans="1:6" ht="45" customHeight="1">
      <c r="A68" s="40"/>
      <c r="B68" s="41"/>
      <c r="C68" s="42" t="s">
        <v>12</v>
      </c>
      <c r="D68" s="43">
        <f>SUMIF(E$5:E$59,E68,D$5:D$59)</f>
        <v>0</v>
      </c>
      <c r="E68" s="27" t="s">
        <v>13</v>
      </c>
      <c r="F68" s="39"/>
    </row>
    <row r="69" spans="1:6" ht="45" customHeight="1">
      <c r="A69" s="40"/>
      <c r="B69" s="41"/>
      <c r="C69" s="42" t="s">
        <v>14</v>
      </c>
      <c r="D69" s="43">
        <f>SUMIF(E$5:E$59,E69,D$5:D$59)</f>
        <v>0</v>
      </c>
      <c r="E69" s="20" t="s">
        <v>15</v>
      </c>
      <c r="F69" s="39"/>
    </row>
    <row r="70" spans="1:6" ht="45" customHeight="1">
      <c r="A70" s="40"/>
      <c r="B70" s="41"/>
      <c r="C70" s="42" t="s">
        <v>16</v>
      </c>
      <c r="D70" s="43">
        <f>SUMIF(E$5:E$64,E70,D$5:D$64)</f>
        <v>18110707</v>
      </c>
      <c r="E70" s="20" t="s">
        <v>17</v>
      </c>
      <c r="F70" s="39"/>
    </row>
    <row r="71" spans="1:6" ht="45" customHeight="1">
      <c r="A71" s="40"/>
      <c r="B71" s="41"/>
      <c r="C71" s="42" t="s">
        <v>18</v>
      </c>
      <c r="D71" s="43">
        <f>SUMIF(E$5:E$59,E71,D$5:D$59)</f>
        <v>0</v>
      </c>
      <c r="E71" s="20" t="s">
        <v>19</v>
      </c>
      <c r="F71" s="39"/>
    </row>
    <row r="72" spans="1:6" ht="45" customHeight="1">
      <c r="A72" s="40"/>
      <c r="B72" s="41"/>
      <c r="C72" s="42" t="s">
        <v>20</v>
      </c>
      <c r="D72" s="43">
        <f>SUMIF(E$5:E$64,E72,D$5:D$64)</f>
        <v>3880390</v>
      </c>
      <c r="E72" s="20" t="s">
        <v>7</v>
      </c>
      <c r="F72" s="44"/>
    </row>
    <row r="73" spans="1:6" ht="45" customHeight="1">
      <c r="A73" s="40"/>
      <c r="B73" s="41"/>
      <c r="C73" s="42" t="s">
        <v>21</v>
      </c>
      <c r="D73" s="43">
        <f>SUMIF(E$5:E$64,E73,D$5:D$64)</f>
        <v>116106602</v>
      </c>
      <c r="E73" s="20" t="s">
        <v>22</v>
      </c>
      <c r="F73" s="39"/>
    </row>
    <row r="74" spans="1:6" ht="45" customHeight="1">
      <c r="A74" s="40"/>
      <c r="B74" s="41"/>
      <c r="C74" s="42" t="s">
        <v>23</v>
      </c>
      <c r="D74" s="45">
        <f>IFERROR(D73/D75,"")</f>
        <v>0.70503980309364078</v>
      </c>
      <c r="E74" s="28"/>
      <c r="F74" s="39"/>
    </row>
    <row r="75" spans="1:6" ht="45" customHeight="1">
      <c r="A75" s="40"/>
      <c r="B75" s="41"/>
      <c r="C75" s="42" t="s">
        <v>24</v>
      </c>
      <c r="D75" s="43">
        <f>SUM(D67:D73)</f>
        <v>164680918</v>
      </c>
      <c r="E75" s="28"/>
      <c r="F75" s="39"/>
    </row>
    <row r="76" spans="1:6" ht="45" customHeight="1">
      <c r="A76" s="40"/>
      <c r="B76" s="41"/>
      <c r="C76" s="41"/>
      <c r="D76" s="46"/>
      <c r="E76" s="38"/>
      <c r="F76" s="39"/>
    </row>
    <row r="77" spans="1:6">
      <c r="E77" s="25"/>
      <c r="F77" s="26"/>
    </row>
  </sheetData>
  <autoFilter ref="A4:F75" xr:uid="{00000000-0009-0000-0000-000000000000}"/>
  <mergeCells count="4">
    <mergeCell ref="E65:F65"/>
    <mergeCell ref="E1:F1"/>
    <mergeCell ref="A2:F2"/>
    <mergeCell ref="A65:C65"/>
  </mergeCells>
  <phoneticPr fontId="7"/>
  <dataValidations count="2">
    <dataValidation type="list" allowBlank="1" showInputMessage="1" showErrorMessage="1" sqref="E5:E60" xr:uid="{00000000-0002-0000-0000-000000000000}">
      <formula1>"公募,非公募,一般,公募指名,指名,比随,特随"</formula1>
    </dataValidation>
    <dataValidation type="list" allowBlank="1" showInputMessage="1" showErrorMessage="1" sqref="E61:E64" xr:uid="{C094E3A3-4BA4-4F6F-BDAA-6C04A393F968}">
      <formula1>$E$26:$E$32</formula1>
    </dataValidation>
  </dataValidations>
  <printOptions horizontalCentered="1"/>
  <pageMargins left="0.39370078740157483" right="0.39370078740157483" top="0.39370078740157483" bottom="0.59055118110236227" header="0.51181102362204722" footer="0.27559055118110237"/>
  <pageSetup paperSize="9" scale="75" fitToHeight="0" orientation="portrait" useFirstPageNumber="1" r:id="rId1"/>
  <headerFooter scaleWithDoc="0" alignWithMargins="0">
    <oddFooter>&amp;C&amp;"ＭＳ 明朝,標準"&amp;10－&amp;P－</oddFooter>
  </headerFooter>
  <rowBreaks count="1" manualBreakCount="1">
    <brk id="65"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C7A8C9-5A83-416B-89B5-6930D4CB6338}">
  <dimension ref="A1:F12"/>
  <sheetViews>
    <sheetView view="pageBreakPreview" zoomScale="130" zoomScaleNormal="100" zoomScaleSheetLayoutView="130" workbookViewId="0">
      <selection activeCell="B2" sqref="B2"/>
    </sheetView>
  </sheetViews>
  <sheetFormatPr defaultRowHeight="13.5"/>
  <cols>
    <col min="1" max="1" width="11.625" style="2" customWidth="1"/>
    <col min="2" max="2" width="37.25" style="3" customWidth="1"/>
    <col min="3" max="3" width="31.375" style="3" customWidth="1"/>
    <col min="4" max="4" width="14.75" style="12" customWidth="1"/>
    <col min="5" max="5" width="7" style="1" customWidth="1"/>
    <col min="6" max="6" width="8.875" style="13" customWidth="1"/>
    <col min="7" max="16384" width="9" style="14"/>
  </cols>
  <sheetData>
    <row r="1" spans="1:6" ht="45" customHeight="1">
      <c r="A1" s="40"/>
      <c r="B1" s="41"/>
      <c r="C1" s="65" t="s">
        <v>10</v>
      </c>
      <c r="D1" s="46"/>
      <c r="E1" s="38"/>
      <c r="F1" s="39"/>
    </row>
    <row r="2" spans="1:6" ht="45" customHeight="1">
      <c r="A2" s="40"/>
      <c r="B2" s="41"/>
      <c r="C2" s="42" t="s">
        <v>11</v>
      </c>
      <c r="D2" s="43" t="e">
        <f>SUMIF(#REF!,E2,#REF!)</f>
        <v>#REF!</v>
      </c>
      <c r="E2" s="20" t="s">
        <v>6</v>
      </c>
      <c r="F2" s="39"/>
    </row>
    <row r="3" spans="1:6" ht="45" customHeight="1">
      <c r="A3" s="40"/>
      <c r="B3" s="41"/>
      <c r="C3" s="42" t="s">
        <v>12</v>
      </c>
      <c r="D3" s="43" t="e">
        <f>SUMIF(#REF!,E3,#REF!)</f>
        <v>#REF!</v>
      </c>
      <c r="E3" s="27" t="s">
        <v>13</v>
      </c>
      <c r="F3" s="39"/>
    </row>
    <row r="4" spans="1:6" ht="45" customHeight="1">
      <c r="A4" s="40"/>
      <c r="B4" s="41"/>
      <c r="C4" s="42" t="s">
        <v>14</v>
      </c>
      <c r="D4" s="43" t="e">
        <f>SUMIF(#REF!,E4,#REF!)</f>
        <v>#REF!</v>
      </c>
      <c r="E4" s="20" t="s">
        <v>15</v>
      </c>
      <c r="F4" s="39"/>
    </row>
    <row r="5" spans="1:6" ht="45" customHeight="1">
      <c r="A5" s="40"/>
      <c r="B5" s="41"/>
      <c r="C5" s="42" t="s">
        <v>16</v>
      </c>
      <c r="D5" s="43" t="e">
        <f>SUMIF(#REF!,E5,#REF!)</f>
        <v>#REF!</v>
      </c>
      <c r="E5" s="20" t="s">
        <v>17</v>
      </c>
      <c r="F5" s="39"/>
    </row>
    <row r="6" spans="1:6" ht="45" customHeight="1">
      <c r="A6" s="40"/>
      <c r="B6" s="41"/>
      <c r="C6" s="42" t="s">
        <v>18</v>
      </c>
      <c r="D6" s="43" t="e">
        <f>SUMIF(#REF!,E6,#REF!)</f>
        <v>#REF!</v>
      </c>
      <c r="E6" s="20" t="s">
        <v>19</v>
      </c>
      <c r="F6" s="39"/>
    </row>
    <row r="7" spans="1:6" ht="45" customHeight="1">
      <c r="A7" s="40"/>
      <c r="B7" s="41"/>
      <c r="C7" s="42" t="s">
        <v>20</v>
      </c>
      <c r="D7" s="43" t="e">
        <f>SUMIF(#REF!,E7,#REF!)</f>
        <v>#REF!</v>
      </c>
      <c r="E7" s="20" t="s">
        <v>7</v>
      </c>
      <c r="F7" s="44"/>
    </row>
    <row r="8" spans="1:6" ht="45" customHeight="1">
      <c r="A8" s="40"/>
      <c r="B8" s="41"/>
      <c r="C8" s="42" t="s">
        <v>21</v>
      </c>
      <c r="D8" s="43" t="e">
        <f>SUMIF(#REF!,E8,#REF!)</f>
        <v>#REF!</v>
      </c>
      <c r="E8" s="20" t="s">
        <v>22</v>
      </c>
      <c r="F8" s="39"/>
    </row>
    <row r="9" spans="1:6" ht="45" customHeight="1">
      <c r="A9" s="40"/>
      <c r="B9" s="41"/>
      <c r="C9" s="42" t="s">
        <v>23</v>
      </c>
      <c r="D9" s="45" t="str">
        <f>IFERROR(D8/D10,"")</f>
        <v/>
      </c>
      <c r="E9" s="28"/>
      <c r="F9" s="39"/>
    </row>
    <row r="10" spans="1:6" ht="45" customHeight="1">
      <c r="A10" s="40"/>
      <c r="B10" s="41"/>
      <c r="C10" s="42" t="s">
        <v>24</v>
      </c>
      <c r="D10" s="43" t="e">
        <f>SUM(D2:D8)</f>
        <v>#REF!</v>
      </c>
      <c r="E10" s="28"/>
      <c r="F10" s="39"/>
    </row>
    <row r="11" spans="1:6" ht="45" customHeight="1">
      <c r="A11" s="40"/>
      <c r="B11" s="41"/>
      <c r="C11" s="41"/>
      <c r="D11" s="46"/>
      <c r="E11" s="38"/>
      <c r="F11" s="39"/>
    </row>
    <row r="12" spans="1:6">
      <c r="E12" s="25"/>
      <c r="F12" s="26"/>
    </row>
  </sheetData>
  <phoneticPr fontId="36"/>
  <pageMargins left="0.7" right="0.7" top="0.75" bottom="0.75" header="0.3" footer="0.3"/>
  <pageSetup paperSize="9"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委託料支出一覧</vt:lpstr>
      <vt:lpstr>Sheet1</vt:lpstr>
      <vt:lpstr>委託料支出一覧!Print_Area</vt:lpstr>
      <vt:lpstr>委託料支出一覧!Print_Titles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2023-10-10T04:44:16Z</dcterms:created>
  <dcterms:modified xsi:type="dcterms:W3CDTF">2023-10-10T06:11:48Z</dcterms:modified>
</cp:coreProperties>
</file>