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9810FD8-4A96-4BD5-BB6C-72579778BF37}" xr6:coauthVersionLast="47" xr6:coauthVersionMax="47" xr10:uidLastSave="{00000000-0000-0000-0000-000000000000}"/>
  <bookViews>
    <workbookView xWindow="-108" yWindow="-108" windowWidth="23256" windowHeight="14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委託料支出一覧!$A$4:$F$71</definedName>
    <definedName name="Z_01861984_F6CF_4772_AA0A_2B6157221AC2_.wvu.FilterData" localSheetId="0" hidden="1">委託料支出一覧!$A$4:$F$71</definedName>
    <definedName name="Z_05D8E8D0_8AEC_4296_897D_974A15178679_.wvu.FilterData" localSheetId="0" hidden="1">委託料支出一覧!$A$4:$F$71</definedName>
    <definedName name="Z_125D2721_B6FD_4173_B763_82747310422D_.wvu.FilterData" localSheetId="0" hidden="1">委託料支出一覧!$A$4:$F$71</definedName>
    <definedName name="Z_1734C9BF_4633_42E5_A258_E83D5FC85BDD_.wvu.FilterData" localSheetId="0" hidden="1">委託料支出一覧!$A$4:$F$71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委託料支出一覧!$A$4:$F$71</definedName>
    <definedName name="Z_20B03370_A9A7_47AC_A0DB_85C2011EA70A_.wvu.FilterData" localSheetId="0" hidden="1">委託料支出一覧!$A$4:$F$71</definedName>
    <definedName name="Z_21FC65F8_9914_4585_90AF_A00EE3463597_.wvu.FilterData" localSheetId="0" hidden="1">委託料支出一覧!$A$4:$F$71</definedName>
    <definedName name="Z_261563C4_10C5_41C2_AA69_0888E524912C_.wvu.FilterData" localSheetId="0" hidden="1">委託料支出一覧!$A$4:$F$71</definedName>
    <definedName name="Z_26F4FA0C_26D1_4602_B44C_88A47227D214_.wvu.FilterData" localSheetId="0" hidden="1">委託料支出一覧!$A$4:$F$71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委託料支出一覧!$A$4:$F$71</definedName>
    <definedName name="Z_2EE00EDD_A664_4A32_9029_1A8662176B52_.wvu.FilterData" localSheetId="0" hidden="1">委託料支出一覧!$A$4:$F$71</definedName>
    <definedName name="Z_323C7CA6_5B75_4FC7_8BF5_6960759E522F_.wvu.FilterData" localSheetId="0" hidden="1">委託料支出一覧!$A$4:$F$71</definedName>
    <definedName name="Z_32E8BB21_264F_4FA1_ACD6_2B2A4CC6599F_.wvu.FilterData" localSheetId="0" hidden="1">委託料支出一覧!$A$4:$F$71</definedName>
    <definedName name="Z_366193B7_515F_4E8E_B6B3_3C10204FFEB4_.wvu.FilterData" localSheetId="0" hidden="1">委託料支出一覧!$A$4:$F$71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委託料支出一覧!$A$4:$F$71</definedName>
    <definedName name="Z_3F902C3D_246B_4DFD_BED0_7FBC950FBA84_.wvu.FilterData" localSheetId="0" hidden="1">委託料支出一覧!$A$4:$F$71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委託料支出一覧!$A$4:$F$71</definedName>
    <definedName name="Z_45EA684E_0DBC_42CF_9801_5ACCADE6B1C5_.wvu.FilterData" localSheetId="0" hidden="1">委託料支出一覧!$A$4:$F$71</definedName>
    <definedName name="Z_475A1739_6786_4CD7_B022_F4CCFD570429_.wvu.FilterData" localSheetId="0" hidden="1">委託料支出一覧!$A$4:$F$71</definedName>
    <definedName name="Z_4AFA3E2C_4405_4B44_A9E8_DB64B4860EB1_.wvu.FilterData" localSheetId="0" hidden="1">委託料支出一覧!$A$4:$F$71</definedName>
    <definedName name="Z_4C8949B6_9C26_492B_959F_0779BC4BBEAA_.wvu.FilterData" localSheetId="0" hidden="1">委託料支出一覧!$A$4:$F$71</definedName>
    <definedName name="Z_4CF4D751_28E3_4B4C_BAA9_58C0269BAAF6_.wvu.FilterData" localSheetId="0" hidden="1">委託料支出一覧!$A$4:$F$71</definedName>
    <definedName name="Z_5128EF7F_156A_4EB1_9EA1_B4C8844A7633_.wvu.FilterData" localSheetId="0" hidden="1">委託料支出一覧!$A$4:$F$71</definedName>
    <definedName name="Z_5550DBBC_4815_4DAB_937F_7C62DA5F1144_.wvu.FilterData" localSheetId="0" hidden="1">委託料支出一覧!$A$4:$F$71</definedName>
    <definedName name="Z_56E27382_3FA3_4BA1_90FC_C27ACB491421_.wvu.FilterData" localSheetId="0" hidden="1">委託料支出一覧!$A$4:$F$71</definedName>
    <definedName name="Z_619A491E_ABD2_46A4_968E_A89999FA1DFD_.wvu.FilterData" localSheetId="0" hidden="1">委託料支出一覧!$A$4:$F$71</definedName>
    <definedName name="Z_6493F7BA_CCC8_44B0_AD30_AFA1A2BD0947_.wvu.FilterData" localSheetId="0" hidden="1">委託料支出一覧!$A$4:$F$71</definedName>
    <definedName name="Z_6926EB01_B5C3_4972_A68F_E30052702C5C_.wvu.FilterData" localSheetId="0" hidden="1">委託料支出一覧!$A$4:$F$71</definedName>
    <definedName name="Z_6A911F75_FCD5_4F5C_9F77_401D41C7CA2F_.wvu.FilterData" localSheetId="0" hidden="1">委託料支出一覧!$A$4:$F$71</definedName>
    <definedName name="Z_774CE9F3_B276_4E89_8142_59042DE66CD1_.wvu.FilterData" localSheetId="0" hidden="1">委託料支出一覧!$A$4:$F$71</definedName>
    <definedName name="Z_7A9DD16E_F903_4863_B829_4796CE894ED0_.wvu.FilterData" localSheetId="0" hidden="1">委託料支出一覧!$A$4:$F$71</definedName>
    <definedName name="Z_8E098FB6_79F5_4218_8CFD_D5C4145EF04C_.wvu.FilterData" localSheetId="0" hidden="1">委託料支出一覧!$A$4:$F$71</definedName>
    <definedName name="Z_958DC23D_65D9_45EB_BCE2_23C1F33BF0E3_.wvu.FilterData" localSheetId="0" hidden="1">委託料支出一覧!$A$4:$F$71</definedName>
    <definedName name="Z_973EE690_0B31_4D59_B7AB_FA497BA3F53C_.wvu.FilterData" localSheetId="0" hidden="1">委託料支出一覧!$A$4:$F$71</definedName>
    <definedName name="Z_977235F8_48D3_4499_A0D1_031044790F81_.wvu.FilterData" localSheetId="0" hidden="1">委託料支出一覧!$A$4:$F$71</definedName>
    <definedName name="Z_99685710_72AE_4B5D_8870_53975EB781F5_.wvu.FilterData" localSheetId="0" hidden="1">委託料支出一覧!$A$4:$F$71</definedName>
    <definedName name="Z_9DBC28CF_F252_4212_B07E_05ADE2A691D3_.wvu.FilterData" localSheetId="0" hidden="1">委託料支出一覧!$A$4:$F$71</definedName>
    <definedName name="Z_A11322EF_73F6_40DE_B0AC_6E42B3D76055_.wvu.FilterData" localSheetId="0" hidden="1">委託料支出一覧!$A$4:$F$71</definedName>
    <definedName name="Z_A11E4C00_0394_4CE6_B73E_221C7BA742F6_.wvu.FilterData" localSheetId="0" hidden="1">委託料支出一覧!$A$4:$F$71</definedName>
    <definedName name="Z_A1F478E3_F435_447F_B2CC_6E9C174DA928_.wvu.FilterData" localSheetId="0" hidden="1">委託料支出一覧!$A$4:$F$71</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委託料支出一覧!$A$4:$F$71</definedName>
    <definedName name="Z_AAB712E3_C5D9_4902_A117_C12BE7FDD63D_.wvu.FilterData" localSheetId="0" hidden="1">委託料支出一覧!$A$4:$F$71</definedName>
    <definedName name="Z_AC924E32_4F5F_41AD_8889_A0469107E927_.wvu.FilterData" localSheetId="0" hidden="1">委託料支出一覧!$A$4:$F$71</definedName>
    <definedName name="Z_AD51D3A2_A23B_4D02_92C2_113F69CB176E_.wvu.FilterData" localSheetId="0" hidden="1">委託料支出一覧!$A$4:$F$71</definedName>
    <definedName name="Z_AFEB9B81_C902_4151_A96F_74FCF405D0C7_.wvu.FilterData" localSheetId="0" hidden="1">委託料支出一覧!$A$4:$F$71</definedName>
    <definedName name="Z_B47A04AA_FBBF_4ADA_AD65_5912F0410B3F_.wvu.FilterData" localSheetId="0" hidden="1">委託料支出一覧!$A$4:$F$71</definedName>
    <definedName name="Z_B503762D_2683_4889_91D1_277AA3465232_.wvu.FilterData" localSheetId="0" hidden="1">委託料支出一覧!$A$4:$F$71</definedName>
    <definedName name="Z_B63AB35D_2734_41D8_AD39_37CEDCB6A450_.wvu.FilterData" localSheetId="0" hidden="1">委託料支出一覧!$A$4:$F$71</definedName>
    <definedName name="Z_B7AD6FA8_2E6F_467A_8B52_8DFFF6709E3D_.wvu.FilterData" localSheetId="0" hidden="1">委託料支出一覧!$A$4:$F$71</definedName>
    <definedName name="Z_B840A286_FFCA_40A6_95BA_A4DE2CB336D2_.wvu.FilterData" localSheetId="0" hidden="1">委託料支出一覧!$A$4:$F$71</definedName>
    <definedName name="Z_B8C86F7B_41C1_488F_9456_72016DBEF174_.wvu.FilterData" localSheetId="0" hidden="1">委託料支出一覧!$A$4:$F$71</definedName>
    <definedName name="Z_C4E29B43_824C_4688_8110_836DEB9AB50D_.wvu.FilterData" localSheetId="0" hidden="1">委託料支出一覧!$A$4:$F$71</definedName>
    <definedName name="Z_CA06432B_2E2B_4D66_ADB9_5BD4D2910E24_.wvu.FilterData" localSheetId="0" hidden="1">委託料支出一覧!$A$4:$F$71</definedName>
    <definedName name="Z_CC1D9902_3864_460A_ABFA_C7483E29000C_.wvu.FilterData" localSheetId="0" hidden="1">委託料支出一覧!$A$4:$F$71</definedName>
    <definedName name="Z_CE11686E_76FD_46AE_AE20_58B11C27BBEB_.wvu.FilterData" localSheetId="0" hidden="1">委託料支出一覧!$A$4:$F$71</definedName>
    <definedName name="Z_D7FA1AA0_8E2E_4FB7_B53D_398A08064C34_.wvu.FilterData" localSheetId="0" hidden="1">委託料支出一覧!$A$4:$F$71</definedName>
    <definedName name="Z_E224131C_929E_4511_9B55_908B141309EC_.wvu.FilterData" localSheetId="0" hidden="1">委託料支出一覧!$A$4:$F$71</definedName>
    <definedName name="Z_E6B538EC_DDB6_4621_851B_30EF958B4889_.wvu.FilterData" localSheetId="0" hidden="1">委託料支出一覧!$A$4:$F$71</definedName>
    <definedName name="Z_F0A27403_2F2C_40D5_BAA4_1D46F6DD15EA_.wvu.FilterData" localSheetId="0" hidden="1">委託料支出一覧!$A$4:$F$71</definedName>
    <definedName name="Z_F9D5DC69_95A6_492F_BDFA_A86E1A732B18_.wvu.FilterData" localSheetId="0" hidden="1">委託料支出一覧!$A$4:$F$71</definedName>
    <definedName name="Z_FBE09FA5_238F_4F70_A3CA_8368A90182C9_.wvu.FilterData" localSheetId="0" hidden="1">委託料支出一覧!$A$4:$F$71</definedName>
    <definedName name="Z_FC3119B4_86F6_4319_BA10_90B20A8DC217_.wvu.FilterData" localSheetId="0" hidden="1">委託料支出一覧!$A$4:$F$71</definedName>
    <definedName name="Z_FCB39946_212B_44BC_A514_8AE1A1DE07F6_.wvu.FilterData" localSheetId="0" hidden="1">委託料支出一覧!$A$4:$F$71</definedName>
    <definedName name="Z_FE42E0E1_E5DC_4DA7_AF41_E80BEF31D5E6_.wvu.FilterData" localSheetId="0" hidden="1">委託料支出一覧!$A$4:$F$71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3" l="1"/>
  <c r="D74" i="3"/>
  <c r="D75" i="3"/>
  <c r="D76" i="3"/>
  <c r="D77" i="3"/>
  <c r="D78" i="3"/>
  <c r="D79" i="3"/>
  <c r="D80" i="3"/>
  <c r="D82" i="3"/>
  <c r="D81" i="3" s="1"/>
</calcChain>
</file>

<file path=xl/sharedStrings.xml><?xml version="1.0" encoding="utf-8"?>
<sst xmlns="http://schemas.openxmlformats.org/spreadsheetml/2006/main" count="305" uniqueCount="151">
  <si>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</si>
  <si>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</si>
  <si>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</si>
  <si>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</si>
  <si>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</si>
  <si>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</si>
  <si>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</si>
  <si>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</si>
  <si>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</si>
  <si>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</si>
  <si>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</si>
  <si>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</si>
  <si>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</si>
  <si>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</si>
  <si>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</si>
  <si>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</si>
  <si>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</si>
  <si>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</si>
  <si>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</si>
  <si>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</si>
  <si>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</si>
  <si>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</si>
  <si>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</si>
  <si>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</si>
  <si>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</si>
  <si>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</si>
  <si>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都島区役所</t>
    <rPh sb="0" eb="5">
      <t>ミヤコジマクヤクショ</t>
    </rPh>
    <phoneticPr fontId="7"/>
  </si>
  <si>
    <t>都島区役所</t>
    <rPh sb="0" eb="5">
      <t>ミヤコジマクヤクショ</t>
    </rPh>
    <phoneticPr fontId="6"/>
  </si>
  <si>
    <t>ナブコドア(株)</t>
  </si>
  <si>
    <t>特随</t>
  </si>
  <si>
    <t>大阪市都島区役所庁舎清掃業務委託長期継続</t>
    <phoneticPr fontId="6"/>
  </si>
  <si>
    <t>(株)ハヤシハウジング</t>
    <rPh sb="0" eb="3">
      <t>カブ</t>
    </rPh>
    <phoneticPr fontId="37"/>
  </si>
  <si>
    <t>桜宮地域活動協議会</t>
  </si>
  <si>
    <t>中野まちづくり協議会</t>
  </si>
  <si>
    <t>東都島まちづくり協議会</t>
  </si>
  <si>
    <t>西都島地域活動協議会</t>
  </si>
  <si>
    <t>内代地域活動協議会</t>
  </si>
  <si>
    <t>高倉地域活動協議会</t>
  </si>
  <si>
    <t>友渕地域活動協議会</t>
  </si>
  <si>
    <t>淀川地域活動協議会</t>
  </si>
  <si>
    <t>大東まちづくり協議会</t>
  </si>
  <si>
    <t>都島区役所窓口サービス課(住民情報)レジスター保守業務委託</t>
    <phoneticPr fontId="6"/>
  </si>
  <si>
    <t>東芝テックソリューションサービス(株)</t>
    <phoneticPr fontId="6"/>
  </si>
  <si>
    <t>(株)ＫＥＧキャリア・アカデミー</t>
    <rPh sb="0" eb="3">
      <t>カブ</t>
    </rPh>
    <phoneticPr fontId="37"/>
  </si>
  <si>
    <t>大阪市都島区役所住民情報業務等委託</t>
    <phoneticPr fontId="37"/>
  </si>
  <si>
    <t>(株)エイジェック</t>
    <rPh sb="0" eb="3">
      <t>カブ</t>
    </rPh>
    <phoneticPr fontId="37"/>
  </si>
  <si>
    <t>地域福祉コーディネート業務及び地域子育て連絡員業務</t>
    <phoneticPr fontId="37"/>
  </si>
  <si>
    <t>(福)大阪市都島区社会福祉協議会</t>
    <rPh sb="1" eb="2">
      <t>フク</t>
    </rPh>
    <rPh sb="3" eb="16">
      <t>オオサカシミヤコジマクシャカイフクシキョウギカイ</t>
    </rPh>
    <phoneticPr fontId="37"/>
  </si>
  <si>
    <t>(有)リブート</t>
  </si>
  <si>
    <t>読売中央販売(株)</t>
  </si>
  <si>
    <t>大阪市都島センタービル清掃業務委託</t>
  </si>
  <si>
    <t>(株)グローバルステージ</t>
    <rPh sb="0" eb="3">
      <t>カブ</t>
    </rPh>
    <phoneticPr fontId="6"/>
  </si>
  <si>
    <t>(株)キズキ</t>
    <rPh sb="0" eb="3">
      <t>カブ</t>
    </rPh>
    <phoneticPr fontId="6"/>
  </si>
  <si>
    <t>(一財)大阪市コミュニティ協会</t>
    <rPh sb="1" eb="2">
      <t>イチ</t>
    </rPh>
    <rPh sb="2" eb="3">
      <t>ザイ</t>
    </rPh>
    <phoneticPr fontId="6"/>
  </si>
  <si>
    <t>○</t>
  </si>
  <si>
    <t>(一財)大阪市コミュニティ協会</t>
    <rPh sb="1" eb="3">
      <t>イチザイ</t>
    </rPh>
    <phoneticPr fontId="37"/>
  </si>
  <si>
    <t>公募</t>
    <rPh sb="0" eb="2">
      <t>コウボ</t>
    </rPh>
    <phoneticPr fontId="37"/>
  </si>
  <si>
    <t>都島区内公共施設設置防犯カメラ保守点検管理業務委託</t>
    <rPh sb="23" eb="25">
      <t>イタク</t>
    </rPh>
    <phoneticPr fontId="37"/>
  </si>
  <si>
    <t>(株)博明社</t>
    <rPh sb="0" eb="3">
      <t>カブ</t>
    </rPh>
    <phoneticPr fontId="6"/>
  </si>
  <si>
    <t>都島区役所敷地内植栽維持管理業務委託</t>
    <rPh sb="5" eb="8">
      <t>シキチナイ</t>
    </rPh>
    <rPh sb="8" eb="10">
      <t>ショクサイ</t>
    </rPh>
    <rPh sb="10" eb="12">
      <t>イジ</t>
    </rPh>
    <rPh sb="12" eb="14">
      <t>カンリ</t>
    </rPh>
    <rPh sb="14" eb="16">
      <t>ギョウム</t>
    </rPh>
    <rPh sb="16" eb="18">
      <t>イタク</t>
    </rPh>
    <phoneticPr fontId="6"/>
  </si>
  <si>
    <t>受水槽・汚水槽及び雑排水槽清掃等業務委託（概算契約）</t>
    <rPh sb="18" eb="20">
      <t>イタク</t>
    </rPh>
    <rPh sb="21" eb="25">
      <t>ガイサンケイヤク</t>
    </rPh>
    <phoneticPr fontId="6"/>
  </si>
  <si>
    <t>柿本工業(株)</t>
    <rPh sb="4" eb="7">
      <t>カブ</t>
    </rPh>
    <phoneticPr fontId="6"/>
  </si>
  <si>
    <t>雑排水槽の清掃によって生じる汚泥等の産業廃棄物処分業務委託（概算契約）</t>
  </si>
  <si>
    <t>大阪ベントナイト事業（協）</t>
    <rPh sb="0" eb="2">
      <t>オオサカ</t>
    </rPh>
    <rPh sb="8" eb="10">
      <t>ジギョウ</t>
    </rPh>
    <rPh sb="11" eb="12">
      <t>キョウ</t>
    </rPh>
    <phoneticPr fontId="6"/>
  </si>
  <si>
    <t>健康づくりのつどい会場設営委託</t>
    <rPh sb="0" eb="2">
      <t>ケンコウ</t>
    </rPh>
    <rPh sb="9" eb="15">
      <t>カイジョウセツエイイタク</t>
    </rPh>
    <phoneticPr fontId="6"/>
  </si>
  <si>
    <t>ＦＰＭ－α</t>
    <phoneticPr fontId="6"/>
  </si>
  <si>
    <t>(株)ジェイ・ポート</t>
    <rPh sb="0" eb="3">
      <t>カブ</t>
    </rPh>
    <phoneticPr fontId="6"/>
  </si>
  <si>
    <t>子育て情報マップデータ編集業務委託</t>
    <rPh sb="0" eb="2">
      <t>コソダ</t>
    </rPh>
    <rPh sb="3" eb="5">
      <t>ジョウホウ</t>
    </rPh>
    <rPh sb="11" eb="17">
      <t>ヘンシュウギョウムイタク</t>
    </rPh>
    <phoneticPr fontId="6"/>
  </si>
  <si>
    <t>(株)大阪デジタル広告社</t>
    <rPh sb="0" eb="3">
      <t>カブ</t>
    </rPh>
    <rPh sb="3" eb="5">
      <t>オオサカ</t>
    </rPh>
    <rPh sb="9" eb="12">
      <t>コウコクシャ</t>
    </rPh>
    <phoneticPr fontId="6"/>
  </si>
  <si>
    <t>㈱ジャパン・クリーン・サービス</t>
    <phoneticPr fontId="6"/>
  </si>
  <si>
    <t>日本管財(株)</t>
    <rPh sb="0" eb="4">
      <t>ニホンカンザイ</t>
    </rPh>
    <rPh sb="4" eb="7">
      <t>カブ</t>
    </rPh>
    <phoneticPr fontId="6"/>
  </si>
  <si>
    <t>〇</t>
    <phoneticPr fontId="6"/>
  </si>
  <si>
    <t>都島区役所外空調設備他保守点検業務(東エリア)【包括管理】</t>
    <rPh sb="0" eb="5">
      <t>ミヤコジマクヤクショ</t>
    </rPh>
    <rPh sb="5" eb="6">
      <t>ガイ</t>
    </rPh>
    <rPh sb="6" eb="10">
      <t>クウチョウセツビ</t>
    </rPh>
    <rPh sb="10" eb="11">
      <t>ホカ</t>
    </rPh>
    <rPh sb="11" eb="17">
      <t>ホシュテンケンギョウム</t>
    </rPh>
    <rPh sb="18" eb="19">
      <t>ヒガシ</t>
    </rPh>
    <rPh sb="24" eb="28">
      <t>ホウカツカンリ</t>
    </rPh>
    <phoneticPr fontId="6"/>
  </si>
  <si>
    <t>一般会計</t>
    <rPh sb="0" eb="2">
      <t>イッパン</t>
    </rPh>
    <rPh sb="2" eb="4">
      <t>カイケイ</t>
    </rPh>
    <phoneticPr fontId="6"/>
  </si>
  <si>
    <t>令和５年度都島区役所自動ドア保守点検業務委託</t>
    <rPh sb="5" eb="10">
      <t>ミヤコジマクヤクショ</t>
    </rPh>
    <phoneticPr fontId="36"/>
  </si>
  <si>
    <t>令和５年度区民アンケート調査業務委託(その２)</t>
    <phoneticPr fontId="6"/>
  </si>
  <si>
    <t>ＴＯＳＥＩ(株)大阪営業所</t>
    <phoneticPr fontId="6"/>
  </si>
  <si>
    <t>日本連合警備(株)</t>
    <phoneticPr fontId="6"/>
  </si>
  <si>
    <t>都島区役所</t>
  </si>
  <si>
    <t>都島区役所</t>
    <phoneticPr fontId="6"/>
  </si>
  <si>
    <t>大阪市都島区役所庁舎清掃業務委託長期継続　</t>
    <phoneticPr fontId="6"/>
  </si>
  <si>
    <t>大都美装(株)</t>
    <rPh sb="4" eb="7">
      <t>カブ</t>
    </rPh>
    <phoneticPr fontId="6"/>
  </si>
  <si>
    <t>(株)アド・エモン</t>
    <rPh sb="0" eb="3">
      <t>カブ</t>
    </rPh>
    <phoneticPr fontId="6"/>
  </si>
  <si>
    <t>令和５年度都島区小学生サポート事業業務委託</t>
    <phoneticPr fontId="6"/>
  </si>
  <si>
    <t>令和５年度都島区役所広報誌点字版製作業務委託（概算契約）</t>
    <phoneticPr fontId="6"/>
  </si>
  <si>
    <t>令和５年度都島区広報誌企画編集業務委託</t>
    <rPh sb="11" eb="15">
      <t>キカクヘンシュウ</t>
    </rPh>
    <phoneticPr fontId="6"/>
  </si>
  <si>
    <t>令和５年度都島区広報誌全戸配布業務委託（概算契約）</t>
    <phoneticPr fontId="6"/>
  </si>
  <si>
    <t>(株)アイピー総研　</t>
    <rPh sb="0" eb="3">
      <t>カブ</t>
    </rPh>
    <phoneticPr fontId="37"/>
  </si>
  <si>
    <t>都島区役所及び設備棟全域衛生害虫生息状況調査業務委託</t>
    <rPh sb="0" eb="2">
      <t>ミヤコジマ</t>
    </rPh>
    <rPh sb="2" eb="5">
      <t>クヤクショ</t>
    </rPh>
    <rPh sb="5" eb="6">
      <t>オヨ</t>
    </rPh>
    <rPh sb="7" eb="9">
      <t>セツビ</t>
    </rPh>
    <rPh sb="9" eb="10">
      <t>トウ</t>
    </rPh>
    <rPh sb="10" eb="12">
      <t>ゼンイキ</t>
    </rPh>
    <rPh sb="12" eb="14">
      <t>エイセイ</t>
    </rPh>
    <rPh sb="14" eb="16">
      <t>ガイチュウ</t>
    </rPh>
    <rPh sb="16" eb="18">
      <t>セイソク</t>
    </rPh>
    <rPh sb="18" eb="20">
      <t>ジョウキョウ</t>
    </rPh>
    <rPh sb="20" eb="22">
      <t>チョウサ</t>
    </rPh>
    <rPh sb="22" eb="24">
      <t>ギョウム</t>
    </rPh>
    <rPh sb="24" eb="26">
      <t>イタク</t>
    </rPh>
    <phoneticPr fontId="6"/>
  </si>
  <si>
    <t>(株)三章園</t>
  </si>
  <si>
    <t>(株)三章園</t>
    <rPh sb="0" eb="3">
      <t>カブ</t>
    </rPh>
    <rPh sb="3" eb="5">
      <t>サンショウ</t>
    </rPh>
    <rPh sb="5" eb="6">
      <t>エン</t>
    </rPh>
    <phoneticPr fontId="6"/>
  </si>
  <si>
    <t>(株)ブンカ</t>
    <rPh sb="0" eb="3">
      <t>カブ</t>
    </rPh>
    <phoneticPr fontId="6"/>
  </si>
  <si>
    <t>令和５年度都島区役所職員接遇研修業務委託</t>
    <phoneticPr fontId="6"/>
  </si>
  <si>
    <t>産業廃棄物一括処分にかかる収集運搬及び処分業務委託</t>
    <rPh sb="0" eb="2">
      <t>サンギョウ</t>
    </rPh>
    <rPh sb="2" eb="5">
      <t>ハイキブツ</t>
    </rPh>
    <rPh sb="5" eb="7">
      <t>イッカツ</t>
    </rPh>
    <rPh sb="7" eb="9">
      <t>ショブン</t>
    </rPh>
    <rPh sb="13" eb="15">
      <t>シュウシュウ</t>
    </rPh>
    <rPh sb="15" eb="17">
      <t>ウンパン</t>
    </rPh>
    <rPh sb="17" eb="18">
      <t>オヨ</t>
    </rPh>
    <rPh sb="19" eb="21">
      <t>ショブン</t>
    </rPh>
    <rPh sb="21" eb="23">
      <t>ギョウム</t>
    </rPh>
    <rPh sb="23" eb="25">
      <t>イタク</t>
    </rPh>
    <phoneticPr fontId="6"/>
  </si>
  <si>
    <t>令和５年度都島区役所産業廃棄物収集運搬産業廃棄部及び処分業務委託(単価契約)</t>
    <phoneticPr fontId="6"/>
  </si>
  <si>
    <t>(株)カンポ</t>
    <rPh sb="0" eb="3">
      <t>カブ</t>
    </rPh>
    <phoneticPr fontId="6"/>
  </si>
  <si>
    <t>令和５年度都島区役所一般廃棄物収集運搬業務委託（単価契約）</t>
    <phoneticPr fontId="6"/>
  </si>
  <si>
    <t>産業廃棄物収集運搬及び処分業務委託（ビニールシート処分）</t>
    <phoneticPr fontId="6"/>
  </si>
  <si>
    <t>令和５年住宅・土地統計調査　大阪市の実地調査業務</t>
    <phoneticPr fontId="6"/>
  </si>
  <si>
    <t>(社福)　正真会</t>
    <rPh sb="1" eb="3">
      <t>シャフク</t>
    </rPh>
    <phoneticPr fontId="6"/>
  </si>
  <si>
    <t>岡山県貨物運送(株)</t>
    <rPh sb="7" eb="10">
      <t>カブ</t>
    </rPh>
    <phoneticPr fontId="6"/>
  </si>
  <si>
    <t>統一地方選挙における啓発用自動車（運転手付き）借上げ</t>
    <phoneticPr fontId="6"/>
  </si>
  <si>
    <t>(株)阪奈宣伝社</t>
    <phoneticPr fontId="6"/>
  </si>
  <si>
    <t>区制80周年記念都島区PR映像コンテンツ作成等業務</t>
    <phoneticPr fontId="6"/>
  </si>
  <si>
    <t>(株)Ｓｔａｒ　ＦＡＣＴＯＲＹ</t>
    <rPh sb="0" eb="3">
      <t>カブ</t>
    </rPh>
    <phoneticPr fontId="6"/>
  </si>
  <si>
    <t>都島区役所敷地内自動散水機交換業務委託</t>
    <phoneticPr fontId="6"/>
  </si>
  <si>
    <t>都島区役所緊急ガス遮断装置操作盤バッテリー取替業務委託</t>
    <phoneticPr fontId="6"/>
  </si>
  <si>
    <t>大阪ガスネットワーク(株)</t>
    <rPh sb="10" eb="13">
      <t>カブ</t>
    </rPh>
    <phoneticPr fontId="6"/>
  </si>
  <si>
    <t>都島区役所 誘導灯取替業務委託</t>
    <phoneticPr fontId="6"/>
  </si>
  <si>
    <t>(株)栄進電設</t>
    <rPh sb="0" eb="3">
      <t>カブ</t>
    </rPh>
    <phoneticPr fontId="6"/>
  </si>
  <si>
    <t>都島区役所廃蛍光灯収集運搬及び処分業務委託</t>
    <phoneticPr fontId="6"/>
  </si>
  <si>
    <t>合同衛生(株)</t>
    <rPh sb="0" eb="2">
      <t>ゴウドウ</t>
    </rPh>
    <rPh sb="2" eb="4">
      <t>エイセイ</t>
    </rPh>
    <rPh sb="4" eb="7">
      <t>カブ</t>
    </rPh>
    <phoneticPr fontId="6"/>
  </si>
  <si>
    <t>令和５年度都島区民アンケート調査業務委託</t>
    <phoneticPr fontId="6"/>
  </si>
  <si>
    <t>(株)Ｋサポート</t>
    <rPh sb="0" eb="3">
      <t>カブ</t>
    </rPh>
    <phoneticPr fontId="6"/>
  </si>
  <si>
    <t>懸垂幕及び横断幕の作成、設置業務委託</t>
    <phoneticPr fontId="6"/>
  </si>
  <si>
    <t>(株)田中旗店</t>
    <rPh sb="0" eb="3">
      <t>カブ</t>
    </rPh>
    <phoneticPr fontId="6"/>
  </si>
  <si>
    <t>淀川大川にぎわいづくりイベント企画運営業務委託</t>
    <rPh sb="0" eb="2">
      <t>ヨドガワ</t>
    </rPh>
    <rPh sb="2" eb="4">
      <t>オオカワ</t>
    </rPh>
    <rPh sb="15" eb="17">
      <t>キカク</t>
    </rPh>
    <rPh sb="17" eb="19">
      <t>ウンエイ</t>
    </rPh>
    <rPh sb="19" eb="21">
      <t>ギョウム</t>
    </rPh>
    <rPh sb="21" eb="23">
      <t>イタク</t>
    </rPh>
    <phoneticPr fontId="6"/>
  </si>
  <si>
    <t>(株)ヴァリアス・ディメンションズ</t>
    <rPh sb="0" eb="3">
      <t>カブ</t>
    </rPh>
    <phoneticPr fontId="6"/>
  </si>
  <si>
    <t>大阪市ホームページ運用管理システム（ＣＭＳ）における都島区ホームページ改修業務委託</t>
    <phoneticPr fontId="6"/>
  </si>
  <si>
    <t>キステム(株)</t>
    <rPh sb="4" eb="7">
      <t>カブ</t>
    </rPh>
    <phoneticPr fontId="6"/>
  </si>
  <si>
    <t>行旅死亡人取扱いにかかる葬儀</t>
  </si>
  <si>
    <t>(有)脇田グループ</t>
    <rPh sb="1" eb="2">
      <t>タモツ</t>
    </rPh>
    <rPh sb="3" eb="5">
      <t>ワキタ</t>
    </rPh>
    <phoneticPr fontId="6"/>
  </si>
  <si>
    <t>インバウンド誘客プロモーション計画策定業務委託</t>
    <phoneticPr fontId="6"/>
  </si>
  <si>
    <t>(株)ＲｅｌｙｏｎＴｒｉｐ</t>
    <rPh sb="0" eb="3">
      <t>カブ</t>
    </rPh>
    <phoneticPr fontId="6"/>
  </si>
  <si>
    <t>令和５年度都島区地域コミュニティ支援業務委託</t>
    <phoneticPr fontId="37"/>
  </si>
  <si>
    <t>令和５年度【区分Ｃ】東エリア昇降機設備保守点検業務</t>
    <rPh sb="0" eb="2">
      <t>レイワ</t>
    </rPh>
    <rPh sb="3" eb="5">
      <t>ネンド</t>
    </rPh>
    <rPh sb="6" eb="8">
      <t>クブン</t>
    </rPh>
    <rPh sb="10" eb="11">
      <t>アズマ</t>
    </rPh>
    <rPh sb="14" eb="17">
      <t>ショウコウキ</t>
    </rPh>
    <rPh sb="17" eb="19">
      <t>セツビ</t>
    </rPh>
    <rPh sb="19" eb="21">
      <t>ホシュ</t>
    </rPh>
    <rPh sb="21" eb="23">
      <t>テンケン</t>
    </rPh>
    <rPh sb="23" eb="25">
      <t>ギョウム</t>
    </rPh>
    <phoneticPr fontId="36"/>
  </si>
  <si>
    <t>令和５年度【区分Ｃ】東エリア電気工作物保守点検業務</t>
    <rPh sb="0" eb="2">
      <t>レイワ</t>
    </rPh>
    <rPh sb="3" eb="5">
      <t>ネンド</t>
    </rPh>
    <rPh sb="10" eb="11">
      <t>ヒガシ</t>
    </rPh>
    <rPh sb="14" eb="19">
      <t>デンキコウサクブツ</t>
    </rPh>
    <rPh sb="19" eb="23">
      <t>ホシュテンケン</t>
    </rPh>
    <rPh sb="23" eb="25">
      <t>ギョウム</t>
    </rPh>
    <phoneticPr fontId="6"/>
  </si>
  <si>
    <t>令和５年度大阪市都島区学校と地域の連携によるコミュニティ推進業務</t>
    <rPh sb="11" eb="13">
      <t>ガッコウ</t>
    </rPh>
    <rPh sb="14" eb="16">
      <t>チイキ</t>
    </rPh>
    <rPh sb="28" eb="30">
      <t>スイシン</t>
    </rPh>
    <phoneticPr fontId="6"/>
  </si>
  <si>
    <t>令和5年度都島区民まつり業務委託</t>
    <phoneticPr fontId="37"/>
  </si>
  <si>
    <t>令和５年度大阪市立都島区民センター管理運営業務代行料</t>
    <phoneticPr fontId="37"/>
  </si>
  <si>
    <t>令和５年度 都島区二十歳（はたち）のつどい会場等設営業務委託</t>
    <rPh sb="9" eb="12">
      <t>ハタチ</t>
    </rPh>
    <rPh sb="23" eb="24">
      <t>トウ</t>
    </rPh>
    <rPh sb="28" eb="30">
      <t>イタク</t>
    </rPh>
    <phoneticPr fontId="37"/>
  </si>
  <si>
    <t>(有)タイム</t>
    <rPh sb="1" eb="2">
      <t>ユウ</t>
    </rPh>
    <phoneticPr fontId="37"/>
  </si>
  <si>
    <t>都島区役所</t>
    <rPh sb="0" eb="5">
      <t>ミヤコジマクヤクショ</t>
    </rPh>
    <phoneticPr fontId="36"/>
  </si>
  <si>
    <t>区役所附設会館等予約システム　サービス提供業務委託</t>
    <phoneticPr fontId="6"/>
  </si>
  <si>
    <t>富士テレコム(株)大阪支店</t>
    <phoneticPr fontId="37"/>
  </si>
  <si>
    <t>区役所附設会館等予約システムにおける通信サービス提供業務委託（長期継続）</t>
    <phoneticPr fontId="37"/>
  </si>
  <si>
    <t>(株)オプテージ</t>
    <phoneticPr fontId="37"/>
  </si>
  <si>
    <t>大阪市立都島図書館清掃業務委託(長期継続)</t>
    <phoneticPr fontId="37"/>
  </si>
  <si>
    <t>(株)荻野商会</t>
    <rPh sb="3" eb="5">
      <t>オギノ</t>
    </rPh>
    <rPh sb="5" eb="7">
      <t>ショウカイ</t>
    </rPh>
    <phoneticPr fontId="37"/>
  </si>
  <si>
    <t>令和５年度【区分Ｃ】東エリア空調設備保守点検業務</t>
    <rPh sb="0" eb="2">
      <t>レイワ</t>
    </rPh>
    <rPh sb="3" eb="5">
      <t>ネンド</t>
    </rPh>
    <rPh sb="10" eb="11">
      <t>ヒガシ</t>
    </rPh>
    <rPh sb="14" eb="16">
      <t>クウチョウ</t>
    </rPh>
    <rPh sb="16" eb="18">
      <t>セツビ</t>
    </rPh>
    <rPh sb="18" eb="20">
      <t>ホシュ</t>
    </rPh>
    <rPh sb="20" eb="22">
      <t>テンケン</t>
    </rPh>
    <rPh sb="22" eb="24">
      <t>ギョウム</t>
    </rPh>
    <phoneticPr fontId="6"/>
  </si>
  <si>
    <t>令和５年度【区分Ｃ】東エリア中央監視制御装置保守点検業務</t>
    <rPh sb="0" eb="2">
      <t>レイワ</t>
    </rPh>
    <rPh sb="3" eb="5">
      <t>ネンド</t>
    </rPh>
    <rPh sb="10" eb="11">
      <t>ヒガシ</t>
    </rPh>
    <rPh sb="14" eb="18">
      <t>チュウオウカンシ</t>
    </rPh>
    <rPh sb="18" eb="20">
      <t>セイギョ</t>
    </rPh>
    <rPh sb="20" eb="22">
      <t>ソウチ</t>
    </rPh>
    <rPh sb="22" eb="24">
      <t>ホシュ</t>
    </rPh>
    <rPh sb="24" eb="26">
      <t>テンケン</t>
    </rPh>
    <rPh sb="26" eb="28">
      <t>ギョウム</t>
    </rPh>
    <phoneticPr fontId="6"/>
  </si>
  <si>
    <t>令和５年度【区分Ｃ】東エリア給水・衛生ポンプ等点検業務</t>
    <rPh sb="0" eb="2">
      <t>レイワ</t>
    </rPh>
    <rPh sb="3" eb="5">
      <t>ネンド</t>
    </rPh>
    <rPh sb="10" eb="11">
      <t>ヒガシ</t>
    </rPh>
    <rPh sb="14" eb="16">
      <t>キュウスイ</t>
    </rPh>
    <rPh sb="17" eb="19">
      <t>エイセイ</t>
    </rPh>
    <rPh sb="22" eb="23">
      <t>トウ</t>
    </rPh>
    <rPh sb="23" eb="25">
      <t>テンケン</t>
    </rPh>
    <rPh sb="25" eb="27">
      <t>ギョウム</t>
    </rPh>
    <phoneticPr fontId="6"/>
  </si>
  <si>
    <t>令和５年度【区分Ｃ】東エリア消防用設備等点検業務</t>
    <rPh sb="0" eb="2">
      <t>レイワ</t>
    </rPh>
    <rPh sb="3" eb="5">
      <t>ネンド</t>
    </rPh>
    <rPh sb="10" eb="11">
      <t>ヒガシ</t>
    </rPh>
    <rPh sb="14" eb="17">
      <t>ショウボウヨウ</t>
    </rPh>
    <rPh sb="17" eb="20">
      <t>セツビトウ</t>
    </rPh>
    <rPh sb="20" eb="24">
      <t>テンケンギョウム</t>
    </rPh>
    <phoneticPr fontId="6"/>
  </si>
  <si>
    <t>令和５年度【区分Ｃ】東エリア通信設備保守点検業務</t>
    <rPh sb="0" eb="2">
      <t>レイワ</t>
    </rPh>
    <rPh sb="3" eb="5">
      <t>ネンド</t>
    </rPh>
    <rPh sb="10" eb="11">
      <t>ヒガシ</t>
    </rPh>
    <rPh sb="14" eb="18">
      <t>ツウシンセツビ</t>
    </rPh>
    <rPh sb="18" eb="22">
      <t>ホシュテンケン</t>
    </rPh>
    <rPh sb="22" eb="24">
      <t>ギョウム</t>
    </rPh>
    <phoneticPr fontId="6"/>
  </si>
  <si>
    <t>令和５年度【区分Ｃ】東エリア特定建築物等定期点検業務(建築設備・防火設備)</t>
    <rPh sb="0" eb="2">
      <t>レイワ</t>
    </rPh>
    <rPh sb="3" eb="5">
      <t>ネンド</t>
    </rPh>
    <rPh sb="6" eb="8">
      <t>クブン</t>
    </rPh>
    <rPh sb="10" eb="11">
      <t>ヒガシ</t>
    </rPh>
    <rPh sb="14" eb="19">
      <t>トクテイケンチクブツ</t>
    </rPh>
    <rPh sb="19" eb="20">
      <t>トウ</t>
    </rPh>
    <rPh sb="20" eb="26">
      <t>テイキテンケンギョウム</t>
    </rPh>
    <rPh sb="27" eb="31">
      <t>ケンチクセツビ</t>
    </rPh>
    <rPh sb="32" eb="36">
      <t>ボウカセツビ</t>
    </rPh>
    <phoneticPr fontId="6"/>
  </si>
  <si>
    <t>都島区役所屋上換気ガラリ破損部修繕業務</t>
  </si>
  <si>
    <t>都島区役所受変電設備更新</t>
    <phoneticPr fontId="6"/>
  </si>
  <si>
    <t>(株)石澤電設</t>
    <rPh sb="0" eb="3">
      <t>カブ</t>
    </rPh>
    <rPh sb="3" eb="5">
      <t>イシザワ</t>
    </rPh>
    <rPh sb="5" eb="7">
      <t>デンセツ</t>
    </rPh>
    <phoneticPr fontId="6"/>
  </si>
  <si>
    <t>(株)トライスト</t>
    <rPh sb="0" eb="3">
      <t>カブ</t>
    </rPh>
    <phoneticPr fontId="6"/>
  </si>
  <si>
    <t>大阪市都島区役所機械警備業務委託長期継続</t>
    <rPh sb="0" eb="2">
      <t>オオサカ</t>
    </rPh>
    <rPh sb="2" eb="3">
      <t>シ</t>
    </rPh>
    <rPh sb="3" eb="5">
      <t>ミヤコジマ</t>
    </rPh>
    <rPh sb="5" eb="8">
      <t>クヤクショ</t>
    </rPh>
    <rPh sb="8" eb="10">
      <t>キカイ</t>
    </rPh>
    <rPh sb="10" eb="12">
      <t>ケイビ</t>
    </rPh>
    <rPh sb="12" eb="14">
      <t>ギョウム</t>
    </rPh>
    <rPh sb="14" eb="16">
      <t>イタク</t>
    </rPh>
    <rPh sb="16" eb="18">
      <t>チョウキ</t>
    </rPh>
    <rPh sb="18" eb="20">
      <t>ケイゾク</t>
    </rPh>
    <phoneticPr fontId="6"/>
  </si>
  <si>
    <t>統一地方選挙にかかる各投票所と区役所間の資材搬入及び搬出等業務委託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</si>
</sst>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2"/>
      <name val="ＭＳ Ｐ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77">
    <xf numFmtId="0" fontId="0" fillId="0" borderId="0" xfId="0"/>
    <xf numFmtId="176" fontId="8" fillId="0" borderId="3"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178" fontId="8" fillId="0" borderId="3" xfId="1" applyNumberFormat="1" applyFont="1" applyFill="1" applyBorder="1" applyAlignment="1">
      <alignment vertical="center"/>
    </xf>
    <xf numFmtId="176" fontId="8" fillId="0" borderId="3" xfId="1" applyNumberFormat="1" applyFont="1" applyFill="1" applyBorder="1" applyAlignment="1">
      <alignment horizontal="center" vertical="center"/>
    </xf>
    <xf numFmtId="178" fontId="8" fillId="0" borderId="3" xfId="1" applyNumberFormat="1" applyFont="1" applyFill="1" applyBorder="1" applyAlignment="1">
      <alignment horizontal="right"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178" fontId="34" fillId="0" borderId="3" xfId="1" applyNumberFormat="1" applyFont="1" applyFill="1" applyBorder="1" applyAlignment="1">
      <alignment vertical="center"/>
    </xf>
    <xf numFmtId="178" fontId="34" fillId="0" borderId="3" xfId="1" applyNumberFormat="1" applyFont="1" applyFill="1" applyBorder="1" applyAlignment="1">
      <alignment horizontal="right" vertical="center" wrapText="1"/>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0" xfId="4" applyFont="1" applyFill="1" applyAlignment="1">
      <alignment vertical="center"/>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6" fontId="8" fillId="0" borderId="7" xfId="3" applyNumberFormat="1" applyFont="1" applyFill="1" applyBorder="1" applyAlignment="1">
      <alignment horizontal="center" vertical="center"/>
    </xf>
    <xf numFmtId="176" fontId="8" fillId="0" borderId="7" xfId="3" applyNumberFormat="1" applyFont="1" applyFill="1" applyBorder="1" applyAlignment="1">
      <alignment horizontal="right" vertical="center"/>
    </xf>
    <xf numFmtId="0" fontId="8" fillId="0" borderId="3" xfId="0" applyFont="1" applyFill="1" applyBorder="1" applyAlignment="1">
      <alignment horizontal="distributed" vertical="center" wrapText="1" justifyLastLine="1"/>
    </xf>
    <xf numFmtId="178"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5" applyFont="1" applyFill="1" applyAlignment="1">
      <alignment vertical="center"/>
    </xf>
    <xf numFmtId="0" fontId="34" fillId="0" borderId="3" xfId="0" applyFont="1" applyFill="1" applyBorder="1" applyAlignment="1">
      <alignment horizontal="left" vertical="center" wrapText="1"/>
    </xf>
    <xf numFmtId="0" fontId="34" fillId="0" borderId="3" xfId="0" applyFont="1" applyFill="1" applyBorder="1" applyAlignment="1">
      <alignment horizontal="center" vertical="center" wrapText="1"/>
    </xf>
    <xf numFmtId="178" fontId="8" fillId="0" borderId="3" xfId="0" applyNumberFormat="1" applyFont="1" applyFill="1" applyBorder="1" applyAlignment="1">
      <alignment vertical="center" wrapText="1"/>
    </xf>
    <xf numFmtId="178" fontId="8" fillId="0" borderId="3" xfId="0" applyNumberFormat="1" applyFont="1" applyFill="1" applyBorder="1" applyAlignment="1">
      <alignment vertical="center"/>
    </xf>
    <xf numFmtId="37" fontId="7" fillId="0" borderId="0" xfId="0" applyNumberFormat="1" applyFont="1" applyFill="1" applyAlignment="1">
      <alignment vertical="center"/>
    </xf>
    <xf numFmtId="178" fontId="34" fillId="0" borderId="3" xfId="0" applyNumberFormat="1" applyFont="1" applyFill="1" applyBorder="1" applyAlignment="1">
      <alignment vertical="center" wrapText="1"/>
    </xf>
    <xf numFmtId="186" fontId="34" fillId="0" borderId="3" xfId="0" applyNumberFormat="1" applyFont="1" applyFill="1" applyBorder="1" applyAlignment="1">
      <alignment horizontal="center" vertical="center"/>
    </xf>
    <xf numFmtId="186" fontId="8" fillId="0" borderId="3" xfId="0" applyNumberFormat="1" applyFont="1" applyFill="1" applyBorder="1" applyAlignment="1">
      <alignment horizontal="center" vertical="center"/>
    </xf>
    <xf numFmtId="178" fontId="8" fillId="0" borderId="0" xfId="5" applyNumberFormat="1" applyFont="1" applyFill="1" applyAlignment="1">
      <alignment vertical="center"/>
    </xf>
    <xf numFmtId="0" fontId="34" fillId="0" borderId="3" xfId="0" applyFont="1" applyFill="1" applyBorder="1" applyAlignment="1">
      <alignment horizontal="distributed" vertical="center" wrapText="1" justifyLastLine="1"/>
    </xf>
    <xf numFmtId="0" fontId="34" fillId="0" borderId="3" xfId="0" applyFont="1" applyFill="1" applyBorder="1" applyAlignment="1">
      <alignment vertical="center" wrapText="1"/>
    </xf>
    <xf numFmtId="178" fontId="34" fillId="0" borderId="3" xfId="0" applyNumberFormat="1" applyFont="1" applyFill="1" applyBorder="1" applyAlignment="1">
      <alignment horizontal="right" vertical="center" wrapText="1"/>
    </xf>
    <xf numFmtId="176" fontId="34" fillId="0" borderId="3" xfId="1"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178" fontId="8" fillId="0" borderId="4" xfId="0" applyNumberFormat="1" applyFont="1" applyFill="1" applyBorder="1" applyAlignment="1">
      <alignment horizontal="right" vertical="center" wrapText="1"/>
    </xf>
    <xf numFmtId="176" fontId="8" fillId="0" borderId="4" xfId="1" applyNumberFormat="1" applyFont="1" applyFill="1" applyBorder="1" applyAlignment="1">
      <alignment horizontal="center" vertical="center" wrapText="1"/>
    </xf>
    <xf numFmtId="0" fontId="34" fillId="0" borderId="3" xfId="3" applyFont="1" applyFill="1" applyBorder="1" applyAlignment="1">
      <alignment horizontal="distributed" vertical="center" wrapText="1" justifyLastLine="1"/>
    </xf>
    <xf numFmtId="186" fontId="34"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shrinkToFit="1"/>
    </xf>
    <xf numFmtId="178" fontId="8" fillId="0" borderId="3" xfId="3"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Alignment="1">
      <alignment horizontal="center" vertical="center" wrapText="1"/>
    </xf>
    <xf numFmtId="186" fontId="34" fillId="0" borderId="0" xfId="0" applyNumberFormat="1" applyFont="1" applyFill="1" applyAlignment="1">
      <alignment horizontal="center" vertical="center" wrapTex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Alignment="1">
      <alignment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21" xfId="3" applyFont="1" applyFill="1" applyBorder="1" applyAlignment="1">
      <alignment horizontal="center"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Alignment="1">
      <alignment horizontal="center" vertical="center"/>
    </xf>
    <xf numFmtId="178" fontId="9" fillId="0" borderId="0" xfId="3" applyNumberFormat="1" applyFont="1" applyFill="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4"/>
  <sheetViews>
    <sheetView tabSelected="1" view="pageBreakPreview" zoomScale="115" zoomScaleNormal="100" zoomScaleSheetLayoutView="115" workbookViewId="0">
      <selection activeCell="D21" sqref="D21"/>
    </sheetView>
  </sheetViews>
  <sheetFormatPr defaultColWidth="9" defaultRowHeight="13.2"/>
  <cols>
    <col min="1" max="1" width="11.6640625" style="64" customWidth="1"/>
    <col min="2" max="2" width="37.21875" style="65" customWidth="1"/>
    <col min="3" max="3" width="31.33203125" style="65" customWidth="1"/>
    <col min="4" max="4" width="14.77734375" style="47" customWidth="1"/>
    <col min="5" max="5" width="7" style="67" customWidth="1"/>
    <col min="6" max="6" width="8.88671875" style="1" customWidth="1"/>
    <col min="7" max="16384" width="9" style="16"/>
  </cols>
  <sheetData>
    <row r="1" spans="1:6" ht="22.5" customHeight="1">
      <c r="A1" s="12"/>
      <c r="B1" s="13"/>
      <c r="C1" s="14"/>
      <c r="D1" s="15"/>
      <c r="E1" s="70" t="s">
        <v>73</v>
      </c>
      <c r="F1" s="71"/>
    </row>
    <row r="2" spans="1:6" ht="17.25" customHeight="1">
      <c r="A2" s="72" t="s">
        <v>20</v>
      </c>
      <c r="B2" s="72"/>
      <c r="C2" s="72"/>
      <c r="D2" s="73"/>
      <c r="E2" s="72"/>
      <c r="F2" s="72"/>
    </row>
    <row r="3" spans="1:6">
      <c r="A3" s="17"/>
      <c r="B3" s="18"/>
      <c r="C3" s="19"/>
      <c r="D3" s="20"/>
      <c r="E3" s="21"/>
      <c r="F3" s="22" t="s">
        <v>8</v>
      </c>
    </row>
    <row r="4" spans="1:6" ht="40.5" customHeight="1">
      <c r="A4" s="23" t="s">
        <v>0</v>
      </c>
      <c r="B4" s="9" t="s">
        <v>1</v>
      </c>
      <c r="C4" s="9" t="s">
        <v>2</v>
      </c>
      <c r="D4" s="24" t="s">
        <v>3</v>
      </c>
      <c r="E4" s="9" t="s">
        <v>4</v>
      </c>
      <c r="F4" s="25" t="s">
        <v>5</v>
      </c>
    </row>
    <row r="5" spans="1:6" s="27" customFormat="1" ht="45.75" customHeight="1">
      <c r="A5" s="23" t="s">
        <v>27</v>
      </c>
      <c r="B5" s="7" t="s">
        <v>74</v>
      </c>
      <c r="C5" s="26" t="s">
        <v>28</v>
      </c>
      <c r="D5" s="4">
        <v>250800</v>
      </c>
      <c r="E5" s="9" t="s">
        <v>29</v>
      </c>
      <c r="F5" s="5"/>
    </row>
    <row r="6" spans="1:6" s="27" customFormat="1" ht="45.75" customHeight="1">
      <c r="A6" s="23" t="s">
        <v>27</v>
      </c>
      <c r="B6" s="7" t="s">
        <v>149</v>
      </c>
      <c r="C6" s="26" t="s">
        <v>77</v>
      </c>
      <c r="D6" s="8">
        <v>391092</v>
      </c>
      <c r="E6" s="9" t="s">
        <v>6</v>
      </c>
      <c r="F6" s="25"/>
    </row>
    <row r="7" spans="1:6" s="27" customFormat="1" ht="45.75" customHeight="1">
      <c r="A7" s="23" t="s">
        <v>79</v>
      </c>
      <c r="B7" s="7" t="s">
        <v>30</v>
      </c>
      <c r="C7" s="26" t="s">
        <v>31</v>
      </c>
      <c r="D7" s="8">
        <v>5425200</v>
      </c>
      <c r="E7" s="9" t="s">
        <v>6</v>
      </c>
      <c r="F7" s="25"/>
    </row>
    <row r="8" spans="1:6" s="27" customFormat="1" ht="45.75" customHeight="1">
      <c r="A8" s="23" t="s">
        <v>78</v>
      </c>
      <c r="B8" s="7" t="s">
        <v>80</v>
      </c>
      <c r="C8" s="26" t="s">
        <v>81</v>
      </c>
      <c r="D8" s="8">
        <v>457050</v>
      </c>
      <c r="E8" s="9" t="s">
        <v>6</v>
      </c>
      <c r="F8" s="25"/>
    </row>
    <row r="9" spans="1:6" s="27" customFormat="1" ht="45.75" customHeight="1">
      <c r="A9" s="23" t="s">
        <v>27</v>
      </c>
      <c r="B9" s="28" t="s">
        <v>127</v>
      </c>
      <c r="C9" s="28" t="s">
        <v>32</v>
      </c>
      <c r="D9" s="10">
        <v>136245</v>
      </c>
      <c r="E9" s="29" t="s">
        <v>29</v>
      </c>
      <c r="F9" s="25"/>
    </row>
    <row r="10" spans="1:6" s="27" customFormat="1" ht="45.75" customHeight="1">
      <c r="A10" s="23" t="s">
        <v>27</v>
      </c>
      <c r="B10" s="28" t="s">
        <v>127</v>
      </c>
      <c r="C10" s="28" t="s">
        <v>33</v>
      </c>
      <c r="D10" s="10">
        <v>174054</v>
      </c>
      <c r="E10" s="29" t="s">
        <v>29</v>
      </c>
      <c r="F10" s="25"/>
    </row>
    <row r="11" spans="1:6" s="27" customFormat="1" ht="45.75" customHeight="1">
      <c r="A11" s="23" t="s">
        <v>27</v>
      </c>
      <c r="B11" s="28" t="s">
        <v>127</v>
      </c>
      <c r="C11" s="28" t="s">
        <v>34</v>
      </c>
      <c r="D11" s="11">
        <v>165205</v>
      </c>
      <c r="E11" s="29" t="s">
        <v>29</v>
      </c>
      <c r="F11" s="25"/>
    </row>
    <row r="12" spans="1:6" s="27" customFormat="1" ht="45.75" customHeight="1">
      <c r="A12" s="23" t="s">
        <v>27</v>
      </c>
      <c r="B12" s="28" t="s">
        <v>127</v>
      </c>
      <c r="C12" s="28" t="s">
        <v>35</v>
      </c>
      <c r="D12" s="11">
        <v>80684</v>
      </c>
      <c r="E12" s="29" t="s">
        <v>29</v>
      </c>
      <c r="F12" s="25"/>
    </row>
    <row r="13" spans="1:6" s="27" customFormat="1" ht="45.75" customHeight="1">
      <c r="A13" s="23" t="s">
        <v>27</v>
      </c>
      <c r="B13" s="28" t="s">
        <v>127</v>
      </c>
      <c r="C13" s="28" t="s">
        <v>36</v>
      </c>
      <c r="D13" s="11">
        <v>121020</v>
      </c>
      <c r="E13" s="29" t="s">
        <v>29</v>
      </c>
      <c r="F13" s="25"/>
    </row>
    <row r="14" spans="1:6" s="27" customFormat="1" ht="45.75" customHeight="1">
      <c r="A14" s="23" t="s">
        <v>27</v>
      </c>
      <c r="B14" s="28" t="s">
        <v>127</v>
      </c>
      <c r="C14" s="28" t="s">
        <v>37</v>
      </c>
      <c r="D14" s="11">
        <v>185880</v>
      </c>
      <c r="E14" s="29" t="s">
        <v>29</v>
      </c>
      <c r="F14" s="25"/>
    </row>
    <row r="15" spans="1:6" s="27" customFormat="1" ht="45.75" customHeight="1">
      <c r="A15" s="23" t="s">
        <v>27</v>
      </c>
      <c r="B15" s="28" t="s">
        <v>127</v>
      </c>
      <c r="C15" s="28" t="s">
        <v>38</v>
      </c>
      <c r="D15" s="10">
        <v>49167</v>
      </c>
      <c r="E15" s="29" t="s">
        <v>29</v>
      </c>
      <c r="F15" s="25"/>
    </row>
    <row r="16" spans="1:6" s="27" customFormat="1" ht="45.75" customHeight="1">
      <c r="A16" s="23" t="s">
        <v>27</v>
      </c>
      <c r="B16" s="28" t="s">
        <v>127</v>
      </c>
      <c r="C16" s="28" t="s">
        <v>39</v>
      </c>
      <c r="D16" s="11">
        <v>179768</v>
      </c>
      <c r="E16" s="29" t="s">
        <v>29</v>
      </c>
      <c r="F16" s="25"/>
    </row>
    <row r="17" spans="1:6" s="27" customFormat="1" ht="45.75" customHeight="1">
      <c r="A17" s="23" t="s">
        <v>27</v>
      </c>
      <c r="B17" s="28" t="s">
        <v>127</v>
      </c>
      <c r="C17" s="28" t="s">
        <v>40</v>
      </c>
      <c r="D17" s="10">
        <v>174778</v>
      </c>
      <c r="E17" s="29" t="s">
        <v>29</v>
      </c>
      <c r="F17" s="25"/>
    </row>
    <row r="18" spans="1:6" s="27" customFormat="1" ht="45.75" customHeight="1">
      <c r="A18" s="23" t="s">
        <v>27</v>
      </c>
      <c r="B18" s="7" t="s">
        <v>41</v>
      </c>
      <c r="C18" s="26" t="s">
        <v>42</v>
      </c>
      <c r="D18" s="30">
        <v>29700</v>
      </c>
      <c r="E18" s="9" t="s">
        <v>29</v>
      </c>
      <c r="F18" s="25"/>
    </row>
    <row r="19" spans="1:6" s="27" customFormat="1" ht="45.75" customHeight="1">
      <c r="A19" s="23" t="s">
        <v>27</v>
      </c>
      <c r="B19" s="7" t="s">
        <v>124</v>
      </c>
      <c r="C19" s="26" t="s">
        <v>43</v>
      </c>
      <c r="D19" s="31">
        <v>15648120</v>
      </c>
      <c r="E19" s="9" t="s">
        <v>29</v>
      </c>
      <c r="F19" s="25"/>
    </row>
    <row r="20" spans="1:6" s="27" customFormat="1" ht="45.75" customHeight="1">
      <c r="A20" s="23" t="s">
        <v>27</v>
      </c>
      <c r="B20" s="7" t="s">
        <v>44</v>
      </c>
      <c r="C20" s="26" t="s">
        <v>45</v>
      </c>
      <c r="D20" s="6">
        <v>53386133</v>
      </c>
      <c r="E20" s="9" t="s">
        <v>29</v>
      </c>
      <c r="F20" s="25"/>
    </row>
    <row r="21" spans="1:6" s="27" customFormat="1" ht="45.75" customHeight="1">
      <c r="A21" s="23" t="s">
        <v>27</v>
      </c>
      <c r="B21" s="7" t="s">
        <v>46</v>
      </c>
      <c r="C21" s="26" t="s">
        <v>47</v>
      </c>
      <c r="D21" s="6">
        <v>14291000</v>
      </c>
      <c r="E21" s="9" t="s">
        <v>29</v>
      </c>
      <c r="F21" s="25"/>
    </row>
    <row r="22" spans="1:6" s="27" customFormat="1" ht="45.75" customHeight="1">
      <c r="A22" s="23" t="s">
        <v>27</v>
      </c>
      <c r="B22" s="7" t="s">
        <v>84</v>
      </c>
      <c r="C22" s="26" t="s">
        <v>48</v>
      </c>
      <c r="D22" s="8">
        <v>699600</v>
      </c>
      <c r="E22" s="9" t="s">
        <v>7</v>
      </c>
      <c r="F22" s="25"/>
    </row>
    <row r="23" spans="1:6" s="27" customFormat="1" ht="45.75" customHeight="1">
      <c r="A23" s="23" t="s">
        <v>27</v>
      </c>
      <c r="B23" s="7" t="s">
        <v>85</v>
      </c>
      <c r="C23" s="26" t="s">
        <v>82</v>
      </c>
      <c r="D23" s="8">
        <v>3694680</v>
      </c>
      <c r="E23" s="9" t="s">
        <v>29</v>
      </c>
      <c r="F23" s="25"/>
    </row>
    <row r="24" spans="1:6" s="27" customFormat="1" ht="45.75" customHeight="1">
      <c r="A24" s="23" t="s">
        <v>27</v>
      </c>
      <c r="B24" s="7" t="s">
        <v>86</v>
      </c>
      <c r="C24" s="26" t="s">
        <v>49</v>
      </c>
      <c r="D24" s="8">
        <v>4872235</v>
      </c>
      <c r="E24" s="9" t="s">
        <v>6</v>
      </c>
      <c r="F24" s="25"/>
    </row>
    <row r="25" spans="1:6" s="27" customFormat="1" ht="45.75" customHeight="1">
      <c r="A25" s="23" t="s">
        <v>27</v>
      </c>
      <c r="B25" s="7" t="s">
        <v>50</v>
      </c>
      <c r="C25" s="26" t="s">
        <v>51</v>
      </c>
      <c r="D25" s="32">
        <v>875556</v>
      </c>
      <c r="E25" s="9" t="s">
        <v>29</v>
      </c>
      <c r="F25" s="25"/>
    </row>
    <row r="26" spans="1:6" s="27" customFormat="1" ht="45.75" customHeight="1">
      <c r="A26" s="23" t="s">
        <v>27</v>
      </c>
      <c r="B26" s="7" t="s">
        <v>83</v>
      </c>
      <c r="C26" s="26" t="s">
        <v>52</v>
      </c>
      <c r="D26" s="8">
        <v>7265720</v>
      </c>
      <c r="E26" s="9" t="s">
        <v>29</v>
      </c>
      <c r="F26" s="25"/>
    </row>
    <row r="27" spans="1:6" s="27" customFormat="1" ht="45.75" customHeight="1">
      <c r="A27" s="23" t="s">
        <v>27</v>
      </c>
      <c r="B27" s="28" t="s">
        <v>128</v>
      </c>
      <c r="C27" s="28" t="s">
        <v>53</v>
      </c>
      <c r="D27" s="33">
        <v>9299925</v>
      </c>
      <c r="E27" s="29" t="s">
        <v>29</v>
      </c>
      <c r="F27" s="34" t="s">
        <v>54</v>
      </c>
    </row>
    <row r="28" spans="1:6" s="27" customFormat="1" ht="45.75" customHeight="1">
      <c r="A28" s="23" t="s">
        <v>27</v>
      </c>
      <c r="B28" s="28" t="s">
        <v>129</v>
      </c>
      <c r="C28" s="28" t="s">
        <v>55</v>
      </c>
      <c r="D28" s="11">
        <v>18677681</v>
      </c>
      <c r="E28" s="29" t="s">
        <v>56</v>
      </c>
      <c r="F28" s="34" t="s">
        <v>54</v>
      </c>
    </row>
    <row r="29" spans="1:6" s="27" customFormat="1" ht="45.75" customHeight="1">
      <c r="A29" s="23" t="s">
        <v>27</v>
      </c>
      <c r="B29" s="7" t="s">
        <v>98</v>
      </c>
      <c r="C29" s="26" t="s">
        <v>99</v>
      </c>
      <c r="D29" s="8">
        <v>35400</v>
      </c>
      <c r="E29" s="9" t="s">
        <v>29</v>
      </c>
      <c r="F29" s="25"/>
    </row>
    <row r="30" spans="1:6" s="27" customFormat="1" ht="45.75" customHeight="1">
      <c r="A30" s="23" t="s">
        <v>27</v>
      </c>
      <c r="B30" s="7" t="s">
        <v>150</v>
      </c>
      <c r="C30" s="26" t="s">
        <v>100</v>
      </c>
      <c r="D30" s="8">
        <v>522500</v>
      </c>
      <c r="E30" s="9" t="s">
        <v>7</v>
      </c>
      <c r="F30" s="25"/>
    </row>
    <row r="31" spans="1:6" s="27" customFormat="1" ht="45.75" customHeight="1">
      <c r="A31" s="23" t="s">
        <v>27</v>
      </c>
      <c r="B31" s="7" t="s">
        <v>101</v>
      </c>
      <c r="C31" s="26" t="s">
        <v>102</v>
      </c>
      <c r="D31" s="8">
        <v>330000</v>
      </c>
      <c r="E31" s="9" t="s">
        <v>7</v>
      </c>
      <c r="F31" s="25"/>
    </row>
    <row r="32" spans="1:6" s="27" customFormat="1" ht="45.75" customHeight="1">
      <c r="A32" s="23" t="s">
        <v>27</v>
      </c>
      <c r="B32" s="7" t="s">
        <v>97</v>
      </c>
      <c r="C32" s="26" t="s">
        <v>66</v>
      </c>
      <c r="D32" s="8">
        <v>88000</v>
      </c>
      <c r="E32" s="9" t="s">
        <v>7</v>
      </c>
      <c r="F32" s="25"/>
    </row>
    <row r="33" spans="1:6" s="27" customFormat="1" ht="45.75" customHeight="1">
      <c r="A33" s="23" t="s">
        <v>27</v>
      </c>
      <c r="B33" s="7" t="s">
        <v>57</v>
      </c>
      <c r="C33" s="26" t="s">
        <v>87</v>
      </c>
      <c r="D33" s="6">
        <v>243100</v>
      </c>
      <c r="E33" s="9" t="s">
        <v>7</v>
      </c>
      <c r="F33" s="35"/>
    </row>
    <row r="34" spans="1:6" s="27" customFormat="1" ht="45.75" customHeight="1">
      <c r="A34" s="23" t="s">
        <v>27</v>
      </c>
      <c r="B34" s="7" t="s">
        <v>88</v>
      </c>
      <c r="C34" s="26" t="s">
        <v>58</v>
      </c>
      <c r="D34" s="8">
        <v>39600</v>
      </c>
      <c r="E34" s="9" t="s">
        <v>7</v>
      </c>
      <c r="F34" s="25"/>
    </row>
    <row r="35" spans="1:6" s="27" customFormat="1" ht="45.75" customHeight="1">
      <c r="A35" s="23" t="s">
        <v>27</v>
      </c>
      <c r="B35" s="7" t="s">
        <v>59</v>
      </c>
      <c r="C35" s="26" t="s">
        <v>90</v>
      </c>
      <c r="D35" s="8">
        <v>413600</v>
      </c>
      <c r="E35" s="9" t="s">
        <v>7</v>
      </c>
      <c r="F35" s="25"/>
    </row>
    <row r="36" spans="1:6" s="27" customFormat="1" ht="45.75" customHeight="1">
      <c r="A36" s="23" t="s">
        <v>27</v>
      </c>
      <c r="B36" s="7" t="s">
        <v>60</v>
      </c>
      <c r="C36" s="26" t="s">
        <v>61</v>
      </c>
      <c r="D36" s="8">
        <v>294475</v>
      </c>
      <c r="E36" s="9" t="s">
        <v>7</v>
      </c>
      <c r="F36" s="25"/>
    </row>
    <row r="37" spans="1:6" s="27" customFormat="1" ht="45.75" customHeight="1">
      <c r="A37" s="23" t="s">
        <v>27</v>
      </c>
      <c r="B37" s="7" t="s">
        <v>62</v>
      </c>
      <c r="C37" s="26" t="s">
        <v>63</v>
      </c>
      <c r="D37" s="8">
        <v>19800</v>
      </c>
      <c r="E37" s="9" t="s">
        <v>7</v>
      </c>
      <c r="F37" s="25"/>
    </row>
    <row r="38" spans="1:6" s="27" customFormat="1" ht="45.75" customHeight="1">
      <c r="A38" s="23" t="s">
        <v>27</v>
      </c>
      <c r="B38" s="7" t="s">
        <v>112</v>
      </c>
      <c r="C38" s="26" t="s">
        <v>113</v>
      </c>
      <c r="D38" s="8">
        <v>599000</v>
      </c>
      <c r="E38" s="9" t="s">
        <v>6</v>
      </c>
      <c r="F38" s="25"/>
    </row>
    <row r="39" spans="1:6" s="27" customFormat="1" ht="45.75" customHeight="1">
      <c r="A39" s="23" t="s">
        <v>27</v>
      </c>
      <c r="B39" s="7" t="s">
        <v>64</v>
      </c>
      <c r="C39" s="26" t="s">
        <v>91</v>
      </c>
      <c r="D39" s="8">
        <v>95700</v>
      </c>
      <c r="E39" s="9" t="s">
        <v>7</v>
      </c>
      <c r="F39" s="25"/>
    </row>
    <row r="40" spans="1:6" s="27" customFormat="1" ht="45.75" customHeight="1">
      <c r="A40" s="23" t="s">
        <v>27</v>
      </c>
      <c r="B40" s="7" t="s">
        <v>92</v>
      </c>
      <c r="C40" s="26" t="s">
        <v>65</v>
      </c>
      <c r="D40" s="8">
        <v>290400</v>
      </c>
      <c r="E40" s="9" t="s">
        <v>29</v>
      </c>
      <c r="F40" s="25"/>
    </row>
    <row r="41" spans="1:6" s="27" customFormat="1" ht="45.75" customHeight="1">
      <c r="A41" s="23" t="s">
        <v>27</v>
      </c>
      <c r="B41" s="7" t="s">
        <v>103</v>
      </c>
      <c r="C41" s="26" t="s">
        <v>104</v>
      </c>
      <c r="D41" s="8">
        <v>638000</v>
      </c>
      <c r="E41" s="9" t="s">
        <v>29</v>
      </c>
      <c r="F41" s="25"/>
    </row>
    <row r="42" spans="1:6" s="27" customFormat="1" ht="45.75" customHeight="1">
      <c r="A42" s="23" t="s">
        <v>27</v>
      </c>
      <c r="B42" s="28" t="s">
        <v>130</v>
      </c>
      <c r="C42" s="28" t="s">
        <v>131</v>
      </c>
      <c r="D42" s="10">
        <v>929500</v>
      </c>
      <c r="E42" s="29" t="s">
        <v>7</v>
      </c>
      <c r="F42" s="25"/>
    </row>
    <row r="43" spans="1:6" s="27" customFormat="1" ht="45.75" customHeight="1">
      <c r="A43" s="23" t="s">
        <v>27</v>
      </c>
      <c r="B43" s="7" t="s">
        <v>93</v>
      </c>
      <c r="C43" s="26" t="s">
        <v>66</v>
      </c>
      <c r="D43" s="8">
        <v>259600</v>
      </c>
      <c r="E43" s="9" t="s">
        <v>7</v>
      </c>
      <c r="F43" s="2"/>
    </row>
    <row r="44" spans="1:6" s="27" customFormat="1" ht="45.75" customHeight="1">
      <c r="A44" s="23" t="s">
        <v>27</v>
      </c>
      <c r="B44" s="7" t="s">
        <v>67</v>
      </c>
      <c r="C44" s="26" t="s">
        <v>68</v>
      </c>
      <c r="D44" s="8">
        <v>25300</v>
      </c>
      <c r="E44" s="9" t="s">
        <v>7</v>
      </c>
      <c r="F44" s="2"/>
    </row>
    <row r="45" spans="1:6" s="27" customFormat="1" ht="45.75" customHeight="1">
      <c r="A45" s="23" t="s">
        <v>27</v>
      </c>
      <c r="B45" s="7" t="s">
        <v>105</v>
      </c>
      <c r="C45" s="26" t="s">
        <v>89</v>
      </c>
      <c r="D45" s="8">
        <v>625900</v>
      </c>
      <c r="E45" s="9" t="s">
        <v>7</v>
      </c>
      <c r="F45" s="2"/>
    </row>
    <row r="46" spans="1:6" s="27" customFormat="1" ht="45.75" customHeight="1">
      <c r="A46" s="23" t="s">
        <v>27</v>
      </c>
      <c r="B46" s="7" t="s">
        <v>106</v>
      </c>
      <c r="C46" s="26" t="s">
        <v>107</v>
      </c>
      <c r="D46" s="8">
        <v>54450</v>
      </c>
      <c r="E46" s="9" t="s">
        <v>29</v>
      </c>
      <c r="F46" s="2"/>
    </row>
    <row r="47" spans="1:6" s="27" customFormat="1" ht="45.75" customHeight="1">
      <c r="A47" s="23" t="s">
        <v>27</v>
      </c>
      <c r="B47" s="7" t="s">
        <v>108</v>
      </c>
      <c r="C47" s="26" t="s">
        <v>109</v>
      </c>
      <c r="D47" s="8">
        <v>627000</v>
      </c>
      <c r="E47" s="9" t="s">
        <v>7</v>
      </c>
      <c r="F47" s="2"/>
    </row>
    <row r="48" spans="1:6" s="27" customFormat="1" ht="45.75" customHeight="1">
      <c r="A48" s="23" t="s">
        <v>27</v>
      </c>
      <c r="B48" s="7" t="s">
        <v>110</v>
      </c>
      <c r="C48" s="26" t="s">
        <v>111</v>
      </c>
      <c r="D48" s="8">
        <v>67100</v>
      </c>
      <c r="E48" s="9" t="s">
        <v>7</v>
      </c>
      <c r="F48" s="2"/>
    </row>
    <row r="49" spans="1:6" s="27" customFormat="1" ht="45.75" customHeight="1">
      <c r="A49" s="23" t="s">
        <v>27</v>
      </c>
      <c r="B49" s="7" t="s">
        <v>94</v>
      </c>
      <c r="C49" s="26" t="s">
        <v>95</v>
      </c>
      <c r="D49" s="36">
        <v>276471</v>
      </c>
      <c r="E49" s="9" t="s">
        <v>7</v>
      </c>
      <c r="F49" s="2"/>
    </row>
    <row r="50" spans="1:6" s="27" customFormat="1" ht="45.75" customHeight="1">
      <c r="A50" s="23" t="s">
        <v>27</v>
      </c>
      <c r="B50" s="7" t="s">
        <v>96</v>
      </c>
      <c r="C50" s="26" t="s">
        <v>69</v>
      </c>
      <c r="D50" s="8">
        <v>82539</v>
      </c>
      <c r="E50" s="9" t="s">
        <v>7</v>
      </c>
      <c r="F50" s="2"/>
    </row>
    <row r="51" spans="1:6" s="27" customFormat="1" ht="45.75" customHeight="1">
      <c r="A51" s="23" t="s">
        <v>27</v>
      </c>
      <c r="B51" s="7" t="s">
        <v>125</v>
      </c>
      <c r="C51" s="26" t="s">
        <v>70</v>
      </c>
      <c r="D51" s="31">
        <v>1019700</v>
      </c>
      <c r="E51" s="9" t="s">
        <v>29</v>
      </c>
      <c r="F51" s="2" t="s">
        <v>71</v>
      </c>
    </row>
    <row r="52" spans="1:6" s="27" customFormat="1" ht="45.75" customHeight="1">
      <c r="A52" s="23" t="s">
        <v>27</v>
      </c>
      <c r="B52" s="7" t="s">
        <v>139</v>
      </c>
      <c r="C52" s="26" t="s">
        <v>70</v>
      </c>
      <c r="D52" s="8">
        <v>3171190</v>
      </c>
      <c r="E52" s="9" t="s">
        <v>29</v>
      </c>
      <c r="F52" s="2" t="s">
        <v>71</v>
      </c>
    </row>
    <row r="53" spans="1:6" s="27" customFormat="1" ht="45.75" customHeight="1">
      <c r="A53" s="23" t="s">
        <v>27</v>
      </c>
      <c r="B53" s="7" t="s">
        <v>140</v>
      </c>
      <c r="C53" s="26" t="s">
        <v>70</v>
      </c>
      <c r="D53" s="8">
        <v>1130800</v>
      </c>
      <c r="E53" s="9" t="s">
        <v>29</v>
      </c>
      <c r="F53" s="2" t="s">
        <v>71</v>
      </c>
    </row>
    <row r="54" spans="1:6" s="27" customFormat="1" ht="45.75" customHeight="1">
      <c r="A54" s="23" t="s">
        <v>27</v>
      </c>
      <c r="B54" s="7" t="s">
        <v>141</v>
      </c>
      <c r="C54" s="26" t="s">
        <v>70</v>
      </c>
      <c r="D54" s="8">
        <v>143550</v>
      </c>
      <c r="E54" s="9" t="s">
        <v>29</v>
      </c>
      <c r="F54" s="2" t="s">
        <v>71</v>
      </c>
    </row>
    <row r="55" spans="1:6" s="27" customFormat="1" ht="45.75" customHeight="1">
      <c r="A55" s="23" t="s">
        <v>27</v>
      </c>
      <c r="B55" s="7" t="s">
        <v>142</v>
      </c>
      <c r="C55" s="26" t="s">
        <v>70</v>
      </c>
      <c r="D55" s="8">
        <v>485320</v>
      </c>
      <c r="E55" s="9" t="s">
        <v>29</v>
      </c>
      <c r="F55" s="2" t="s">
        <v>71</v>
      </c>
    </row>
    <row r="56" spans="1:6" s="27" customFormat="1" ht="45.75" customHeight="1">
      <c r="A56" s="23" t="s">
        <v>27</v>
      </c>
      <c r="B56" s="7" t="s">
        <v>143</v>
      </c>
      <c r="C56" s="26" t="s">
        <v>70</v>
      </c>
      <c r="D56" s="8">
        <v>1321100</v>
      </c>
      <c r="E56" s="9" t="s">
        <v>29</v>
      </c>
      <c r="F56" s="2" t="s">
        <v>71</v>
      </c>
    </row>
    <row r="57" spans="1:6" s="27" customFormat="1" ht="45.75" customHeight="1">
      <c r="A57" s="23" t="s">
        <v>27</v>
      </c>
      <c r="B57" s="7" t="s">
        <v>126</v>
      </c>
      <c r="C57" s="26" t="s">
        <v>70</v>
      </c>
      <c r="D57" s="8">
        <v>1236950</v>
      </c>
      <c r="E57" s="9" t="s">
        <v>29</v>
      </c>
      <c r="F57" s="2" t="s">
        <v>71</v>
      </c>
    </row>
    <row r="58" spans="1:6" s="27" customFormat="1" ht="45.75" customHeight="1">
      <c r="A58" s="23" t="s">
        <v>27</v>
      </c>
      <c r="B58" s="7" t="s">
        <v>144</v>
      </c>
      <c r="C58" s="26" t="s">
        <v>70</v>
      </c>
      <c r="D58" s="8">
        <v>198000</v>
      </c>
      <c r="E58" s="9" t="s">
        <v>29</v>
      </c>
      <c r="F58" s="2" t="s">
        <v>71</v>
      </c>
    </row>
    <row r="59" spans="1:6" s="27" customFormat="1" ht="45.75" customHeight="1">
      <c r="A59" s="23" t="s">
        <v>27</v>
      </c>
      <c r="B59" s="7" t="s">
        <v>72</v>
      </c>
      <c r="C59" s="26" t="s">
        <v>70</v>
      </c>
      <c r="D59" s="8">
        <v>1376430</v>
      </c>
      <c r="E59" s="9" t="s">
        <v>29</v>
      </c>
      <c r="F59" s="2"/>
    </row>
    <row r="60" spans="1:6" s="27" customFormat="1" ht="45.75" customHeight="1">
      <c r="A60" s="23" t="s">
        <v>27</v>
      </c>
      <c r="B60" s="7" t="s">
        <v>145</v>
      </c>
      <c r="C60" s="26" t="s">
        <v>148</v>
      </c>
      <c r="D60" s="8">
        <v>1560900</v>
      </c>
      <c r="E60" s="9" t="s">
        <v>7</v>
      </c>
      <c r="F60" s="2"/>
    </row>
    <row r="61" spans="1:6" s="27" customFormat="1" ht="45.75" customHeight="1">
      <c r="A61" s="23" t="s">
        <v>27</v>
      </c>
      <c r="B61" s="7" t="s">
        <v>146</v>
      </c>
      <c r="C61" s="26" t="s">
        <v>147</v>
      </c>
      <c r="D61" s="8">
        <v>1003480</v>
      </c>
      <c r="E61" s="9" t="s">
        <v>7</v>
      </c>
      <c r="F61" s="2"/>
    </row>
    <row r="62" spans="1:6" s="27" customFormat="1" ht="45.75" customHeight="1">
      <c r="A62" s="37" t="s">
        <v>27</v>
      </c>
      <c r="B62" s="28" t="s">
        <v>114</v>
      </c>
      <c r="C62" s="38" t="s">
        <v>115</v>
      </c>
      <c r="D62" s="39">
        <v>149600</v>
      </c>
      <c r="E62" s="9" t="s">
        <v>29</v>
      </c>
      <c r="F62" s="40"/>
    </row>
    <row r="63" spans="1:6" s="27" customFormat="1" ht="45.75" customHeight="1">
      <c r="A63" s="37" t="s">
        <v>27</v>
      </c>
      <c r="B63" s="7" t="s">
        <v>118</v>
      </c>
      <c r="C63" s="7" t="s">
        <v>119</v>
      </c>
      <c r="D63" s="8">
        <v>990000</v>
      </c>
      <c r="E63" s="9" t="s">
        <v>29</v>
      </c>
      <c r="F63" s="2"/>
    </row>
    <row r="64" spans="1:6" s="27" customFormat="1" ht="45.75" customHeight="1">
      <c r="A64" s="23" t="s">
        <v>26</v>
      </c>
      <c r="B64" s="7" t="s">
        <v>75</v>
      </c>
      <c r="C64" s="7" t="s">
        <v>76</v>
      </c>
      <c r="D64" s="8">
        <v>431641</v>
      </c>
      <c r="E64" s="9" t="s">
        <v>6</v>
      </c>
      <c r="F64" s="2"/>
    </row>
    <row r="65" spans="1:6" s="27" customFormat="1" ht="45.75" customHeight="1">
      <c r="A65" s="23" t="s">
        <v>27</v>
      </c>
      <c r="B65" s="7" t="s">
        <v>122</v>
      </c>
      <c r="C65" s="7" t="s">
        <v>123</v>
      </c>
      <c r="D65" s="8">
        <v>990000</v>
      </c>
      <c r="E65" s="9" t="s">
        <v>29</v>
      </c>
      <c r="F65" s="2"/>
    </row>
    <row r="66" spans="1:6" s="27" customFormat="1" ht="45.75" customHeight="1">
      <c r="A66" s="23" t="s">
        <v>27</v>
      </c>
      <c r="B66" s="7" t="s">
        <v>116</v>
      </c>
      <c r="C66" s="7" t="s">
        <v>117</v>
      </c>
      <c r="D66" s="8">
        <v>2001428</v>
      </c>
      <c r="E66" s="9" t="s">
        <v>6</v>
      </c>
      <c r="F66" s="2"/>
    </row>
    <row r="67" spans="1:6" s="27" customFormat="1" ht="45.75" customHeight="1">
      <c r="A67" s="23" t="s">
        <v>27</v>
      </c>
      <c r="B67" s="41" t="s">
        <v>120</v>
      </c>
      <c r="C67" s="41" t="s">
        <v>121</v>
      </c>
      <c r="D67" s="42">
        <v>178443</v>
      </c>
      <c r="E67" s="9" t="s">
        <v>29</v>
      </c>
      <c r="F67" s="43"/>
    </row>
    <row r="68" spans="1:6" s="27" customFormat="1" ht="45.75" customHeight="1">
      <c r="A68" s="23" t="s">
        <v>27</v>
      </c>
      <c r="B68" s="7" t="s">
        <v>120</v>
      </c>
      <c r="C68" s="41" t="s">
        <v>121</v>
      </c>
      <c r="D68" s="8">
        <v>186443</v>
      </c>
      <c r="E68" s="9" t="s">
        <v>29</v>
      </c>
      <c r="F68" s="2"/>
    </row>
    <row r="69" spans="1:6" s="27" customFormat="1" ht="45.75" customHeight="1">
      <c r="A69" s="44" t="s">
        <v>132</v>
      </c>
      <c r="B69" s="28" t="s">
        <v>133</v>
      </c>
      <c r="C69" s="28" t="s">
        <v>134</v>
      </c>
      <c r="D69" s="39">
        <v>242076</v>
      </c>
      <c r="E69" s="29" t="s">
        <v>6</v>
      </c>
      <c r="F69" s="45"/>
    </row>
    <row r="70" spans="1:6" s="27" customFormat="1" ht="45.75" customHeight="1">
      <c r="A70" s="44" t="s">
        <v>132</v>
      </c>
      <c r="B70" s="28" t="s">
        <v>135</v>
      </c>
      <c r="C70" s="28" t="s">
        <v>136</v>
      </c>
      <c r="D70" s="39">
        <v>218616</v>
      </c>
      <c r="E70" s="29" t="s">
        <v>6</v>
      </c>
      <c r="F70" s="45"/>
    </row>
    <row r="71" spans="1:6" s="27" customFormat="1" ht="45.75" customHeight="1">
      <c r="A71" s="44" t="s">
        <v>132</v>
      </c>
      <c r="B71" s="28" t="s">
        <v>137</v>
      </c>
      <c r="C71" s="28" t="s">
        <v>138</v>
      </c>
      <c r="D71" s="39">
        <v>77817</v>
      </c>
      <c r="E71" s="29" t="s">
        <v>6</v>
      </c>
      <c r="F71" s="46"/>
    </row>
    <row r="72" spans="1:6" ht="45.75" customHeight="1">
      <c r="A72" s="74" t="s">
        <v>9</v>
      </c>
      <c r="B72" s="75"/>
      <c r="C72" s="76"/>
      <c r="D72" s="47">
        <f>SUM(D5:D71)</f>
        <v>161202212</v>
      </c>
      <c r="E72" s="68"/>
      <c r="F72" s="69"/>
    </row>
    <row r="73" spans="1:6" ht="45" customHeight="1">
      <c r="A73" s="48"/>
      <c r="B73" s="49"/>
      <c r="C73" s="50" t="s">
        <v>10</v>
      </c>
      <c r="D73" s="51"/>
      <c r="E73" s="52"/>
      <c r="F73" s="53"/>
    </row>
    <row r="74" spans="1:6" ht="45" customHeight="1">
      <c r="A74" s="54"/>
      <c r="B74" s="55"/>
      <c r="C74" s="56" t="s">
        <v>11</v>
      </c>
      <c r="D74" s="57">
        <f t="shared" ref="D74:D80" si="0">SUMIF(E$5:E$71,E74,D$5:D$71)</f>
        <v>14716155</v>
      </c>
      <c r="E74" s="9" t="s">
        <v>6</v>
      </c>
      <c r="F74" s="53"/>
    </row>
    <row r="75" spans="1:6" ht="45" customHeight="1">
      <c r="A75" s="54"/>
      <c r="B75" s="55"/>
      <c r="C75" s="56" t="s">
        <v>12</v>
      </c>
      <c r="D75" s="57">
        <f t="shared" si="0"/>
        <v>0</v>
      </c>
      <c r="E75" s="58" t="s">
        <v>13</v>
      </c>
      <c r="F75" s="53"/>
    </row>
    <row r="76" spans="1:6" ht="45" customHeight="1">
      <c r="A76" s="54"/>
      <c r="B76" s="55"/>
      <c r="C76" s="56" t="s">
        <v>14</v>
      </c>
      <c r="D76" s="57">
        <f t="shared" si="0"/>
        <v>0</v>
      </c>
      <c r="E76" s="9" t="s">
        <v>15</v>
      </c>
      <c r="F76" s="53"/>
    </row>
    <row r="77" spans="1:6" ht="45" customHeight="1">
      <c r="A77" s="54"/>
      <c r="B77" s="55"/>
      <c r="C77" s="56" t="s">
        <v>21</v>
      </c>
      <c r="D77" s="57">
        <f t="shared" si="0"/>
        <v>18677681</v>
      </c>
      <c r="E77" s="9" t="s">
        <v>16</v>
      </c>
      <c r="F77" s="53"/>
    </row>
    <row r="78" spans="1:6" ht="45" customHeight="1">
      <c r="A78" s="54"/>
      <c r="B78" s="55"/>
      <c r="C78" s="56" t="s">
        <v>22</v>
      </c>
      <c r="D78" s="57">
        <f t="shared" si="0"/>
        <v>0</v>
      </c>
      <c r="E78" s="9" t="s">
        <v>17</v>
      </c>
      <c r="F78" s="53"/>
    </row>
    <row r="79" spans="1:6" ht="45" customHeight="1">
      <c r="A79" s="54"/>
      <c r="B79" s="55"/>
      <c r="C79" s="56" t="s">
        <v>23</v>
      </c>
      <c r="D79" s="57">
        <f t="shared" si="0"/>
        <v>8204165</v>
      </c>
      <c r="E79" s="9" t="s">
        <v>7</v>
      </c>
      <c r="F79" s="59"/>
    </row>
    <row r="80" spans="1:6" ht="45" customHeight="1">
      <c r="A80" s="54"/>
      <c r="B80" s="55"/>
      <c r="C80" s="56" t="s">
        <v>24</v>
      </c>
      <c r="D80" s="57">
        <f t="shared" si="0"/>
        <v>119604211</v>
      </c>
      <c r="E80" s="9" t="s">
        <v>18</v>
      </c>
      <c r="F80" s="53"/>
    </row>
    <row r="81" spans="1:6" ht="45" customHeight="1">
      <c r="A81" s="54"/>
      <c r="B81" s="55"/>
      <c r="C81" s="56" t="s">
        <v>25</v>
      </c>
      <c r="D81" s="60">
        <f>IFERROR(D80/D82,"")</f>
        <v>0.74195142557969362</v>
      </c>
      <c r="E81" s="61"/>
      <c r="F81" s="53"/>
    </row>
    <row r="82" spans="1:6" ht="45" customHeight="1">
      <c r="A82" s="54"/>
      <c r="B82" s="55"/>
      <c r="C82" s="56" t="s">
        <v>19</v>
      </c>
      <c r="D82" s="57">
        <f>SUM(D74:D80)</f>
        <v>161202212</v>
      </c>
      <c r="E82" s="62"/>
      <c r="F82" s="53"/>
    </row>
    <row r="83" spans="1:6" ht="45" customHeight="1">
      <c r="A83" s="54"/>
      <c r="B83" s="55"/>
      <c r="C83" s="55"/>
      <c r="D83" s="63"/>
      <c r="E83" s="52"/>
      <c r="F83" s="53"/>
    </row>
    <row r="84" spans="1:6">
      <c r="E84" s="66"/>
      <c r="F84" s="3"/>
    </row>
  </sheetData>
  <autoFilter ref="A4:F82" xr:uid="{00000000-0009-0000-0000-000000000000}"/>
  <mergeCells count="4">
    <mergeCell ref="E72:F72"/>
    <mergeCell ref="E1:F1"/>
    <mergeCell ref="A2:F2"/>
    <mergeCell ref="A72:C72"/>
  </mergeCells>
  <phoneticPr fontId="6"/>
  <dataValidations count="1">
    <dataValidation type="list" allowBlank="1" showInputMessage="1" showErrorMessage="1" sqref="E5:E71" xr:uid="{8A27DA6D-8501-444B-8935-BC795775664A}">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7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2024-10-03T01:56:44Z</dcterms:created>
  <dcterms:modified xsi:type="dcterms:W3CDTF">2024-12-04T07:42:16Z</dcterms:modified>
</cp:coreProperties>
</file>