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C503676-907A-4F82-82FB-D85745704030}" xr6:coauthVersionLast="47" xr6:coauthVersionMax="47" xr10:uidLastSave="{00000000-0000-0000-0000-000000000000}"/>
  <bookViews>
    <workbookView xWindow="-108" yWindow="-108" windowWidth="23256" windowHeight="14160" xr2:uid="{5AEA6B0C-7ED2-4A0A-8DE3-DE11FE43DCB9}"/>
  </bookViews>
  <sheets>
    <sheet name="予算事業一覧" sheetId="3" r:id="rId1"/>
    <sheet name="事業概要説明資料" sheetId="2" r:id="rId2"/>
  </sheets>
  <definedNames>
    <definedName name="N_0083696f4772ca90c29d42df016d4341">事業概要説明資料!$H$269</definedName>
    <definedName name="N_0def9de34772ca90c29d42df016d4370">事業概要説明資料!$H$878</definedName>
    <definedName name="N_0ff2e12f4772ca90c29d42df016d4337">事業概要説明資料!$H$1100</definedName>
    <definedName name="N_1932a1ab4772ca90c29d42df016d4381">事業概要説明資料!$H$337</definedName>
    <definedName name="N_1dd22deb4772ca90c29d42df016d4323">事業概要説明資料!$H$1067</definedName>
    <definedName name="N_2084252347b2ca90c29d42df016d43ba">事業概要説明資料!$H$411</definedName>
    <definedName name="N_346ba9a347f2ca90c29d42df016d4335">事業概要説明資料!$H$75</definedName>
    <definedName name="N_351e5daf4732ca90c29d42df016d43e3">事業概要説明資料!$H$38</definedName>
    <definedName name="N_48c5a9e347b2ca90c29d42df016d4333">事業概要説明資料!$H$452</definedName>
    <definedName name="N_4bc969af47b2ca90c29d42df016d4383">事業概要説明資料!$H$527</definedName>
    <definedName name="N_4e36ed2747b2ca90c29d42df016d4399">事業概要説明資料!$H$809</definedName>
    <definedName name="N_5671652b4772ca90c29d42df016d439a">事業概要説明資料!$H$717</definedName>
    <definedName name="N_5f8ed1234772ca90c29d42df016d435a">事業概要説明資料!$H$302</definedName>
    <definedName name="N_683429ef4772ca90c29d42df016d430e">事業概要説明資料!$H$685</definedName>
    <definedName name="N_6c1f99634772ca90c29d42df016d439e">事業概要説明資料!$H$1034</definedName>
    <definedName name="N_6dac21a747f2ca90c29d42df016d4355">事業概要説明資料!$H$237</definedName>
    <definedName name="N_70d8edeb47b2ca90c29d42df016d436b">事業概要説明資料!$H$753</definedName>
    <definedName name="N_718ba1c6c320d6109276b2011501312b">事業概要説明資料!$H$204</definedName>
    <definedName name="N_8769296f47b2ca90c29d42df016d4345">事業概要説明資料!$H$6</definedName>
    <definedName name="N_b1f0ada74772ca90c29d42df016d43b5">事業概要説明資料!$H$844</definedName>
    <definedName name="N_b6f5252747b2ca90c29d42df016d4397">事業概要説明資料!$H$155</definedName>
    <definedName name="N_e2a361af4772ca90c29d42df016d4343">事業概要説明資料!$H$924</definedName>
    <definedName name="N_e5ef9de34772ca90c29d42df016d43ac">事業概要説明資料!$H$1000</definedName>
    <definedName name="N_e8082d6b47b2ca90c29d42df016d4305">事業概要説明資料!$H$1138</definedName>
    <definedName name="N_e88d556f4732ca90c29d42df016d434a">事業概要説明資料!$H$607</definedName>
    <definedName name="N_ebcc19eb4732ca90c29d42df016d4313">事業概要説明資料!$H$566</definedName>
    <definedName name="N_ebd629a747b2ca90c29d42df016d43d8">事業概要説明資料!$H$373</definedName>
    <definedName name="N_f68f2ac247f4de50a65a9dab116d4322">事業概要説明資料!$H$653</definedName>
    <definedName name="N_f7dde16b47f2ca90c29d42df016d430a">事業概要説明資料!$H$114</definedName>
    <definedName name="N_f9aa2d2347f2ca90c29d42df016d4310">事業概要説明資料!$H$484</definedName>
    <definedName name="N_f9eb212747f2ca90c29d42df016d4354">事業概要説明資料!$H$967</definedName>
    <definedName name="print" localSheetId="0">予算事業一覧!print</definedName>
    <definedName name="_xlnm.Print_Area" localSheetId="1">事業概要説明資料!$A$1:$AY$1166</definedName>
    <definedName name="_xlnm.Print_Area" localSheetId="0">予算事業一覧!$A$1:$I$75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3" l="1"/>
  <c r="I74" i="3"/>
  <c r="H74" i="3" s="1"/>
  <c r="F75" i="3"/>
  <c r="F74" i="3"/>
  <c r="E75" i="3"/>
  <c r="E74" i="3"/>
  <c r="F73" i="3"/>
  <c r="F72" i="3"/>
  <c r="E73" i="3"/>
  <c r="E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165" i="2"/>
  <c r="AA1165" i="2"/>
  <c r="AJ1131" i="2"/>
  <c r="AA1131" i="2"/>
  <c r="AJ1093" i="2"/>
  <c r="AA1093" i="2"/>
  <c r="AJ1060" i="2"/>
  <c r="AA1060" i="2"/>
  <c r="AJ1027" i="2"/>
  <c r="AA1027" i="2"/>
  <c r="AJ993" i="2"/>
  <c r="AA993" i="2"/>
  <c r="AJ960" i="2"/>
  <c r="AA960" i="2"/>
  <c r="AJ917" i="2"/>
  <c r="AA917" i="2"/>
  <c r="AJ871" i="2"/>
  <c r="AA871" i="2"/>
  <c r="AJ837" i="2"/>
  <c r="AA837" i="2"/>
  <c r="AJ802" i="2"/>
  <c r="AA802" i="2"/>
  <c r="AJ746" i="2"/>
  <c r="AA746" i="2"/>
  <c r="AJ710" i="2"/>
  <c r="AA710" i="2"/>
  <c r="AJ678" i="2"/>
  <c r="AA678" i="2"/>
  <c r="AJ646" i="2"/>
  <c r="AA646" i="2"/>
  <c r="AJ600" i="2"/>
  <c r="AA600" i="2"/>
  <c r="AJ559" i="2"/>
  <c r="AA559" i="2"/>
  <c r="AJ520" i="2"/>
  <c r="AA520" i="2"/>
  <c r="AJ477" i="2"/>
  <c r="AA477" i="2"/>
  <c r="AJ445" i="2"/>
  <c r="AA445" i="2"/>
  <c r="AJ404" i="2"/>
  <c r="AA404" i="2"/>
  <c r="AJ366" i="2"/>
  <c r="AA366" i="2"/>
  <c r="AJ330" i="2"/>
  <c r="AA330" i="2"/>
  <c r="AJ295" i="2"/>
  <c r="AA295" i="2"/>
  <c r="AJ262" i="2"/>
  <c r="AA262" i="2"/>
  <c r="AJ230" i="2"/>
  <c r="AA230" i="2"/>
  <c r="AJ197" i="2"/>
  <c r="AA197" i="2"/>
  <c r="AJ148" i="2"/>
  <c r="AA148" i="2"/>
  <c r="AJ107" i="2"/>
  <c r="AA107" i="2"/>
  <c r="AJ68" i="2"/>
  <c r="AA68" i="2"/>
  <c r="AA31" i="2"/>
  <c r="G10" i="3" l="1"/>
  <c r="G11" i="3"/>
  <c r="G72" i="3"/>
  <c r="G73" i="3"/>
  <c r="G74" i="3"/>
  <c r="G75" i="3"/>
</calcChain>
</file>

<file path=xl/sharedStrings.xml><?xml version="1.0" encoding="utf-8"?>
<sst xmlns="http://schemas.openxmlformats.org/spreadsheetml/2006/main" count="751" uniqueCount="241">
  <si>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</si>
  <si>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</si>
  <si>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</si>
  <si>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</si>
  <si>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</si>
  <si>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</si>
  <si>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</si>
  <si>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</si>
  <si>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都島区役所　</t>
    <phoneticPr fontId="8"/>
  </si>
  <si>
    <t>都島区役所職員の人件費</t>
  </si>
  <si>
    <t>都島区役所職員の人件費</t>
    <phoneticPr fontId="13"/>
  </si>
  <si>
    <t>都島区役所職員の人件費</t>
    <phoneticPr fontId="4"/>
  </si>
  <si>
    <t>6年度</t>
    <phoneticPr fontId="4"/>
  </si>
  <si>
    <t>7年度</t>
    <phoneticPr fontId="4"/>
  </si>
  <si>
    <t>合　　　　計</t>
    <rPh sb="0" eb="1">
      <t>ゴウ</t>
    </rPh>
    <rPh sb="5" eb="6">
      <t>ケイ</t>
    </rPh>
    <phoneticPr fontId="4"/>
  </si>
  <si>
    <t>区庁舎設備維持費</t>
    <phoneticPr fontId="13"/>
  </si>
  <si>
    <t>区庁舎諸設備の維持管理</t>
    <phoneticPr fontId="13"/>
  </si>
  <si>
    <t>庁舎維持関係物品の買入・借入（消耗品、宿直用寝具、ほか）
庁舎の修繕・改修、清掃
庁舎設備の法定点検
区役所光熱水費
保健福祉センター分館（都島センタービルに区分所有）の維持管理にかかる分担金</t>
    <phoneticPr fontId="4"/>
  </si>
  <si>
    <t>その他、裁量のもとで庁舎を整備・管理するために必要な経費</t>
  </si>
  <si>
    <t>法定点検等にかかる非裁量経費</t>
  </si>
  <si>
    <t>都島区役所運営事務費</t>
    <phoneticPr fontId="13"/>
  </si>
  <si>
    <t>１．区役所運営及び事業の企画・立案
２．地域に根ざした人権教育・啓発の推進</t>
    <phoneticPr fontId="13"/>
  </si>
  <si>
    <t>宿日直専門員報酬等、窓口案内嘱託職員報酬等、フロアマネージャー報酬等、一般事務に従事する会計年度任用職員報酬等
職員スキルアップ研修
各種事務用品・備品代
電話・FAX・回線使用料、郵便料　等
地域に根ざした人権啓発・相談の推進にかかる事務費</t>
    <phoneticPr fontId="4"/>
  </si>
  <si>
    <t>一般事務経費</t>
  </si>
  <si>
    <t>一般事務経費(非裁量)</t>
  </si>
  <si>
    <t>人権啓発推進・人権相談用経費</t>
  </si>
  <si>
    <t>都島区魅力創出発信事業</t>
    <phoneticPr fontId="13"/>
  </si>
  <si>
    <t>水辺のまちづくり、都島区の魅力創出、歴史・文化資源をいかした地域の活性化を進め、都島区全体の魅力向上につなげるため、民間活力を活かしながら、イベント実施や情報発信等を行うとともに、都島区の魅力を区民とともに再発見・共有する。
また、今後のまちの長期的な変化に対応し、より戦略的な施策展開を行うため、長期的な視点での区の将来像を示す、都島区まちづくりビジョン（仮称）を策定する。</t>
    <phoneticPr fontId="13"/>
  </si>
  <si>
    <t>・毛馬桜之宮公園の水辺を活かしたにぎわいにつながるイベント開催に向けた取組や、スポーツチームとの共同イベント等を開催する。また、民間イベントへの後援・広報等による側面支援を通じて、民間活力による水辺のにぎわいづくりを進める。
・都島区の魅力を創出・発信するため、令和4年に開設した区民広場の利活用や、区内企業・学校園と連携し、幅広い世代が参加できるダンスイベントを通してまちのにぎわいづくりを行い、都島区が持つ都市魅力をさらに高める。
・都島区まちづくりビジョン（仮称）の策定に向け、調査検討等を行う。
・2025年大阪・関西万博の機運醸成を契機として始まった、淀川沿い（淀川河川公園等）における地域魅力を発信するイベント等を実施し、今後のまちづくりにつなげる。</t>
    <phoneticPr fontId="4"/>
  </si>
  <si>
    <t>都島区まちづくりビジョン（仮称）の策定</t>
  </si>
  <si>
    <t>都島区北部（淀川沿岸）の地域魅力の発信</t>
  </si>
  <si>
    <t>魅力創出・発信</t>
  </si>
  <si>
    <t>水辺のにぎわいづくり（砂遊び教室等）</t>
  </si>
  <si>
    <t>区政評価・情報発信</t>
    <phoneticPr fontId="13"/>
  </si>
  <si>
    <t xml:space="preserve">　多様な意見とニーズを把握しながら、区民とともに区政運営を計画し推進する。あわせて、区政運営や行政、地域に関する情報を発信・共有することで区民との信頼関係を構築し、区政運営への理解を得るとともに、区民の区政運営への参加・参画を促進する。
</t>
    <phoneticPr fontId="13"/>
  </si>
  <si>
    <t>［区民アンケート（年2回・延べ3,000名を対象に実施）］
　 サイレント・マジョリティの声など、表面化しづらいものも含め、多様な意見やニーズを把握する。
［区政会議（全体会議3回、部会4回程度開催）］
　地域推薦、一般公募、無作為抽出公募等で構成された委員から、区政への意見や評価をいただく。
［区の広報誌「広報みやこじま」発行（65,000部を毎月1日発行。点字版、音声版も作成）］
　区民及び区内事業者へ全戸配布するとともに、区内関係施設、駅等に配架する。
［広報用パソコン、SNSの活用］
　「大阪市情報発信等最適化施策」に基づき、ホームページ、SNSなどを活用した多角的な広報を推進する。
［広聴機能の充実］
　窓口案内用タブレットPCや多言語翻訳機を活用し、広聴機能の充実を図る。</t>
    <phoneticPr fontId="4"/>
  </si>
  <si>
    <t>広報誌発行経費</t>
  </si>
  <si>
    <t>区民アンケート調査業務委託費</t>
  </si>
  <si>
    <t>区政会議開催経費</t>
  </si>
  <si>
    <t>広報用パソコン等運用費</t>
  </si>
  <si>
    <t>その他事業経費</t>
  </si>
  <si>
    <t>市民局区民アンケート</t>
  </si>
  <si>
    <t>国産木材を活用した区役所庁舎整備事業</t>
  </si>
  <si>
    <t>国産木材を活用した区役所庁舎整備事業</t>
    <phoneticPr fontId="13"/>
  </si>
  <si>
    <t>・区民が利用する、玄関ロビー、待合スペース・カウンター等を、木材を取り入れ整備をすることにより、区民に国産木材を良さを再認識してもらい、国産木材の利用促進を間接的に支援する。</t>
    <phoneticPr fontId="13"/>
  </si>
  <si>
    <t xml:space="preserve">・来庁者から視認されやすい玄関ロビー、待合スペース・カウンターの家具什器及びサイン表示を、国産木材を活用したものに更新することで、国産木材の魅力を広め、需要拡大を目指す。また、併せて内装の一部を木質化することで、明るく落ち着いたイメージを感じられる空間づくりを目指す。
</t>
    <phoneticPr fontId="4"/>
  </si>
  <si>
    <t>万博機運醸成につながるシティドレッシング</t>
  </si>
  <si>
    <t>万博機運醸成につながるシティドレッシング</t>
    <phoneticPr fontId="13"/>
  </si>
  <si>
    <t>これまでの万博機運醸成に向けた取組から引き続き、万博会期中の令和7年度においてもシティドレッシングに取り組み、区民や来街者に対し、万博をPRし、機運を高める。</t>
    <phoneticPr fontId="13"/>
  </si>
  <si>
    <t>「万博」をテーマとしたシティドレッシングを効果的に実施するため、高い専門性を有する事業者から自由な提案を受け、公募プロポーザル形式により決定することで、最も有効性の高い内容により万博の機運醸成を図る。</t>
    <phoneticPr fontId="4"/>
  </si>
  <si>
    <t>外国人訪問者向けホスピタリティアクション</t>
  </si>
  <si>
    <t>外国人訪問者向けホスピタリティアクション</t>
    <phoneticPr fontId="13"/>
  </si>
  <si>
    <t>大阪・関西万博には多数の外国人訪問者が予想されている。「大阪のヒガシ」とも呼ばれ、京都・奈良・神戸などの観光地と５つの路線で結ばれた交通の要衝であり、駅の近隣には昭和の匂いが漂う人情あふれる飲食街が立地し、安心・安全に滞在することができる京橋の魅力をＰＲしていくことは非常に重要である。また、毛馬桜之宮公園などの水辺、藤田美術館、大阪城にも至近であるなど、食、街歩き、自然・景観地観光、歴史・伝統文化体験など滞在地として魅力がある。大阪・関西万博を契機に、京橋の食、歴史、文化などの観光資源を発信し、より多くの外国人訪問者の誘客につなげる。</t>
    <phoneticPr fontId="13"/>
  </si>
  <si>
    <t>外国人向けの京橋タウンガイド・周遊ガイド等を作成し、滞在中の満足度を高める取組を行うことで、来訪した外国人に対して、京橋の利便性や、近隣県などへの回遊性の高さをアピールし、万博を契機とした訪日客の誘致並びに大阪府下や近隣県への誘客を促進する。</t>
    <phoneticPr fontId="4"/>
  </si>
  <si>
    <t>淀川大川にぎわいづくりアクション</t>
  </si>
  <si>
    <t>淀川大川にぎわいづくりアクション</t>
    <phoneticPr fontId="13"/>
  </si>
  <si>
    <t>淀川河川公園・大阪府・枚方市などの流域自治体などと連携して、河川公園等が持つポテンシャルを活かしたスポーツ体験型イベントを実施することで、にぎわいを創出する。イベント会場に万博PRブース出展、のぼり等で会場の飾りつけを行うことで、来場者に万博の認知度・来場意欲の向上を図る。</t>
    <phoneticPr fontId="13"/>
  </si>
  <si>
    <t>・本市と連携協定を締結しているスポーツチーム等との協力を得て体験型イベントを行う
・イベント運営のノウハウがある専門事業者に企画運営を委託することで、集客効果が高いイベントを行う
・イベント会場に万博PRブース出展、のぼり等で会場の飾りつけを行い、万博の機運醸成に取り組むとともに舟運活性化につながるPRを行う
・事業効果が大きくなるよう、イベントの開催は、区単独事業ではなく、国・府・沿川自治体が行うイベントと連携し、取組を進める</t>
    <phoneticPr fontId="4"/>
  </si>
  <si>
    <t>地域コミュニティ支援事業</t>
    <phoneticPr fontId="13"/>
  </si>
  <si>
    <t>　各種地域団体や企業、NPO等、多様な主体の活動に対して、町会加入促進支援など地域の実情に即したきめ細やかな支援を行い、自律的な地域運営の実現を推進する。</t>
    <phoneticPr fontId="13"/>
  </si>
  <si>
    <t>・地域活動協議会が地域課題の解決に向けて実施する公益性の高い活動に対して、補助金を交付する。
・専門的な知識やノウハウを持った民間事業者による中間支援組織を活用し、若い世代など幅広い住民参画の促進、多様な活動主体との連携・協働に向けたネットワークづくり、地域団体間の連携・協働、開かれた組織運営、会計等の透明性確保、SNS等を活用した広報活動など、地域住民による「自律的な地域運営」を推進するための助言・指導・支援を行う。</t>
    <phoneticPr fontId="4"/>
  </si>
  <si>
    <t>地域活動協議会補助金</t>
  </si>
  <si>
    <t>自律的な地域運営の推進</t>
  </si>
  <si>
    <t>第一層支援</t>
  </si>
  <si>
    <t>運営費補助金(活動費補助金の25％を基本）</t>
  </si>
  <si>
    <t>都島区民センター管理運営事業</t>
    <phoneticPr fontId="13"/>
  </si>
  <si>
    <t>都島区民センターについて、施設の設置目的をより効果的に達成するため、指定管理者制度を適用し管理運営を行う。
【施設の設置目的】
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する。</t>
    <phoneticPr fontId="13"/>
  </si>
  <si>
    <t>　令和7年4月1日～令和8年3月31日(年末年始を除く359日間）の施設運営業務。
　貸館運営業務、施設総合管理業務（設備の維持管理等）、都島区内における大阪市青少年指導員制度に基づく活動支援業務、大阪市区役所附設会館条例第３条第１項第３号に掲げる事業（区民ギャラリーの管理運営業務）</t>
    <phoneticPr fontId="4"/>
  </si>
  <si>
    <t>その他、裁量のもとで区民センターを整備・管理するために必要な経費</t>
  </si>
  <si>
    <t>市民利用施設等の緊急安全対策にかかる非裁量経費</t>
  </si>
  <si>
    <t>物価高騰対策関連経費</t>
  </si>
  <si>
    <t>防災活動の強化・推進事業</t>
    <phoneticPr fontId="13"/>
  </si>
  <si>
    <t>　大規模災害等の危機事象に備えて、職員を対象とする防災研修や訓練等の「公助」の取組みを推進することはもちろん、行政だけでは対応できない危機事象に即応できるよう、地域防災訓練など自主防災活動を支援するとともに、地域防災リーダーやボランティアなど、人的資源の確保に取り組むことで「共助」の取組を推進する。
　また出前講座等を通じ、区民の防災力向上を図る「自助」の取組を推進するほか、民間企業等との協定締結、津波避難ビルや大規模災害時協力事業所等の連携強化に取り組むことで、地域全体の防災活動の強化・推進に繋げる。</t>
    <phoneticPr fontId="13"/>
  </si>
  <si>
    <t>(1)区防災対策
・区役所職員研修、実働防災訓練、区防災計画や職員用マニュアルの更新、職員用（区本部用）装備品等の整備、インタラクティブホワイトボード導入による区本部体制の効率化
・防災マップの作成、（仮称）都島区地震本の作成、災害時避難所の環境整備
(2)地域防災活動への支援
・地域防災リーダーの育成および装備品等の支援、地域防災訓練への支援等による自主防災組織への支援
・津波避難ビル協力施設等を募集や協定締結等の官民連携
・避難行動要支援者にかかる個別避難計画の作成推進</t>
    <phoneticPr fontId="4"/>
  </si>
  <si>
    <t>区防災対策</t>
  </si>
  <si>
    <t>地域防災活動への支援</t>
  </si>
  <si>
    <t>区民まつり事業</t>
    <phoneticPr fontId="13"/>
  </si>
  <si>
    <t>区民まつり開催にあたり、区民等が企画、運営、広報などを主体的に行うことで、人材育成、交流促進、コミュニティ育成につなげる。</t>
    <phoneticPr fontId="13"/>
  </si>
  <si>
    <t>区民や市民活動団体、地元企業等、都島区に関わる様々な方との協働により区民まつりを開催し、区民誰もが楽しめる交流の場を提供する。</t>
    <phoneticPr fontId="4"/>
  </si>
  <si>
    <t>区民まつりの実施にかかる経費</t>
  </si>
  <si>
    <t>安全で美しいまちづくり事業</t>
    <phoneticPr fontId="13"/>
  </si>
  <si>
    <t>ごみを捨てる時や喫煙する際のマナーをはじめとして区民の環境美化意識の向上を図るとともに、区民自らが種から育てた花を自分のまちに植えることで、潤いのある美しいまちをめざす。
誰もが安心して京橋地域を通行できるよう、地域住民・商店街・関係行政機関が一体となり、悪質な客引きや放置自転車をなくすための取組みを推進する。
特定空家等の是正や適正管理を建物所有者へ促すといった空家対策に取り組む。</t>
    <phoneticPr fontId="13"/>
  </si>
  <si>
    <t>(1)環境美化事業：町会・企業・学校園と協働し区内一斉清掃活動「新！都島クリーン作戦」の実施、毛馬桜之宮公園内を清掃する「大川かたづけ隊」活動の支援、路上喫煙防止啓発ポスターの作成
(2)空家等対策推進事業：特定空家等の是正に向けた、通報等の受付、現場調査、登記簿等による所有者の特定、助言・指導等の実施
(3)花と緑のまちづくり推進事業：区民ボランティアによる育苗（夏花壇用・秋花壇用）の支援、地域会館・学校園・不法投棄多発場所など区内花飾り設置場所への出荷、出荷先の地域ボランティアによる花苗植付等の維持管理
(4)京橋地域における安全なまちづくり事業：京橋地域の安全なまちづくり連絡協議会によるマナー啓発事業の実施</t>
    <phoneticPr fontId="4"/>
  </si>
  <si>
    <t>環境美化事業</t>
  </si>
  <si>
    <t>花と緑のまちづくり推進事業</t>
  </si>
  <si>
    <t>空家等対策推進事業</t>
  </si>
  <si>
    <t>京橋地域における安全なまちづくり事業</t>
  </si>
  <si>
    <t>路上喫煙対策事業</t>
  </si>
  <si>
    <t>青少年育成推進事業</t>
    <phoneticPr fontId="13"/>
  </si>
  <si>
    <t xml:space="preserve">区内における青少年の健全育成及び非行防止を推進する。
また、二十歳を迎えた方の前途を祝い励ますとともに、改めて二十歳としての自覚や、式典を通じて地域における活動の担い手として様々な地域活動への参加やボランティア活動等の社会参加を促す。
</t>
    <phoneticPr fontId="13"/>
  </si>
  <si>
    <t xml:space="preserve">・青少年指導員及び青少年福祉委員の委嘱任務に基づき、各指導員連絡協議会が実施する諸活動に対し交付金を交付する。
・青少年健全育成関連団体からなる実行委員会との協働により、二十歳を迎えた方を祝福する都島区「二十歳（はたち）のつどい」を開催する。
</t>
    <phoneticPr fontId="4"/>
  </si>
  <si>
    <t>青少年指導員活動交付金</t>
  </si>
  <si>
    <t>青少年育成事務経費</t>
  </si>
  <si>
    <t>青少年福祉委員活動交付金</t>
  </si>
  <si>
    <t>二十歳（はたち）のつどい会場設営経費</t>
  </si>
  <si>
    <t>防犯・交通安全対策事業</t>
    <phoneticPr fontId="13"/>
  </si>
  <si>
    <t>　地域・区役所・警察署が連携し、区民の防犯意識や交通安全意識を高めることにより、区内の特殊詐欺等の犯罪被害や交通事故の減少につなげ、安全・安心のまちづくりをめざす。また、学校の周辺及び通学路等へ地域安全防犯カメラを設置し、子どもの安全確保や街頭犯罪の抑止に取り組む。</t>
    <phoneticPr fontId="13"/>
  </si>
  <si>
    <t>(1)地域安全対策事業
　・青色防犯パトロール事業
　・子ども見守り活動への支援
　・地域安全防犯カメラの設置及び維持管理
(2)交通安全啓発事業</t>
    <phoneticPr fontId="4"/>
  </si>
  <si>
    <t>地域安全対策事業</t>
  </si>
  <si>
    <t>交通安全啓発事業</t>
  </si>
  <si>
    <t>地域安全防犯カメラ設置事業</t>
  </si>
  <si>
    <t>子ども見守り活動への支援</t>
  </si>
  <si>
    <t>地域防犯啓発</t>
  </si>
  <si>
    <t>地域安全防犯カメラの維持管理</t>
  </si>
  <si>
    <t>生涯学習推進事業</t>
    <phoneticPr fontId="13"/>
  </si>
  <si>
    <t>地域住民の生涯学習活動の活性化及び生涯スポーツの振興を目的として実施する。</t>
    <phoneticPr fontId="13"/>
  </si>
  <si>
    <t>【生涯学習推進】　
　・学習機会の提供（学習会助成事業の実施、生涯学習講座の実施）
　・区内の生涯学習活動の啓発（区民まつりの出展、生涯学習フェスティバルの開催）
　・学校と地域の連携によるコミュニティ推進の促進
　　　学校施設を活用した各種講座の開催（生涯学習ルームの運営）
　　　学校教育支援、教育コミュニティづくり（小学校区教育協議会－はぐくみネット－の運営）
【学校体育施設開放】　
　・市立小中学校の運動場や体育館などの体育施設を、学校教育に支障のない範囲で地域住民に開放
　　地域住民による自主的・主体的な運営（利用者の日程調整など、開放にかかる事業運営は地域活動協議会が担う）
　　区は運営に必要な物品の支給等【開放校：区内市立小・中学校14校（9小学校・5中学校）】</t>
    <phoneticPr fontId="4"/>
  </si>
  <si>
    <t>学校と地域の連携によるコミュニティ推進</t>
  </si>
  <si>
    <t>学校体育施設開放事業</t>
  </si>
  <si>
    <t>学習機会の提供</t>
  </si>
  <si>
    <t>生涯学習活動の啓発</t>
  </si>
  <si>
    <t>大阪ウィーク出展</t>
    <phoneticPr fontId="13"/>
  </si>
  <si>
    <t>2025大阪・関西万博における大阪ウィークコアイベント「大阪の祭！～EXPO2025春の陣～」において、だんじり等を出展し、大阪の伝統文化を披露し、魅力を発信することを目的とする。</t>
    <phoneticPr fontId="13"/>
  </si>
  <si>
    <t>2025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t>
    <phoneticPr fontId="4"/>
  </si>
  <si>
    <t>会場までの交通費</t>
  </si>
  <si>
    <t>使用料の過年度還付金</t>
    <phoneticPr fontId="13"/>
  </si>
  <si>
    <t>都島区民センター施設既納使用料の過年度還付金</t>
  </si>
  <si>
    <t>都島区民センター施設既納使用料の過年度還付金</t>
    <phoneticPr fontId="13"/>
  </si>
  <si>
    <t>都島区民センター施設既納使用料の過年度還付金</t>
    <phoneticPr fontId="4"/>
  </si>
  <si>
    <t>都島区役所住民情報業務等委託</t>
    <phoneticPr fontId="13"/>
  </si>
  <si>
    <t>都島区役所窓口サービス課（住民情報）における住民情報業務を委託することで、柔軟性を備えた運用体制の確立と効率化を実現し、作業品質の確保と安定した業務運営体制を維持し、行政サービスの向上を図る。</t>
    <phoneticPr fontId="13"/>
  </si>
  <si>
    <t>委託により次の業務を行う。
・窓口処理業務
・郵送等処理業務
・手数料徴収・収納業務
・その他関連業務</t>
    <phoneticPr fontId="4"/>
  </si>
  <si>
    <t>住民情報業務等委託</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</si>
  <si>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</si>
  <si>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</si>
  <si>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</si>
  <si>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</si>
  <si>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</si>
  <si>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地域福祉推進事業</t>
    <phoneticPr fontId="13"/>
  </si>
  <si>
    <t>複雑・多様・深刻化する地域課題に対応するため、福祉の身近な相談窓口として、地域における見守り活動の支援等を行う地域福祉コーディネーターを区内各地域に配置するとともに、身体及び知的障がい者相談員を委嘱し、区内の見守り体制及び相談支援体制を充実させ、地域福祉の推進を図る。</t>
    <phoneticPr fontId="13"/>
  </si>
  <si>
    <t>・地域福祉の分野で、地域の核となる人材を地域福祉コーディネーターとして各地域に配置する。
・コーディネーターは地域における見守り活動の中心となり、見守り活動の担い手への支援を行うとともに、情報収集や整理、関係機関との連携を行う。
・身体及び知的障がい者相談員は、身体及び知的障がい者やその家族からの相談に応じ、必要な指導や援助を行う。相談内容によっては行政や各関係機関と連携・協力する。</t>
    <phoneticPr fontId="4"/>
  </si>
  <si>
    <t>地域福祉コーディネーター配置にかかる経費</t>
  </si>
  <si>
    <t>障がい者相談員にかかる経費</t>
  </si>
  <si>
    <t>都島区小学生サポート事業</t>
    <phoneticPr fontId="13"/>
  </si>
  <si>
    <t>経済面や家庭環境に課題を抱える小学生をサポートするため、学習支援・悩み相談を行う居場所を区内全9地域に開設する。学習意欲の向上や学習習慣定着のほか、生活面における不安解消にも取り組むことで、子どもを支える環境の充実を図る。</t>
    <phoneticPr fontId="13"/>
  </si>
  <si>
    <t>・経済面や家庭環境に課題を抱える小学生を対象として、学習支援や児童の観察（見守り）、悩み相談を行う居場所を委託により区内9か所に開設し、必要に応じて学校や子育て支援室につなぐ。
・週1回の定期開催とし、各回2時間、定員は20名程度とする。</t>
    <phoneticPr fontId="4"/>
  </si>
  <si>
    <t>居場所の開設・運営経費</t>
  </si>
  <si>
    <t>事業者選定経費</t>
  </si>
  <si>
    <t>子育て支援事業</t>
    <phoneticPr fontId="13"/>
  </si>
  <si>
    <t>孤立しがちな家庭や育児不安を抱えている家庭を支援するために、様々な機会を利用し子育て相談を実施し、不安や悩みの軽減及び支援を行うとともに、児童虐待の未然防止・早期発見・アフターケアを行う。支援の段階に応じた施策を総合的に展開するため、児童福祉関係各機関により協議会を構成し、運営を行う。
臨床心理士を２名配置し、学齢期の発達障がいのある児童生徒の健全な成長を促し、様々な理由により不登校状態にある児童生徒への支援を行う。
また、未就園の４歳児について、家庭訪問等により健康教育・子育て相談等を実施する。</t>
    <phoneticPr fontId="13"/>
  </si>
  <si>
    <t>・子育て支援室ネットワーク会議（主な参加者：主任児童委員、市立保育所・幼稚園、図書館、子ども・子育てプラザ等）及び交流会（ネットワーク会議構成員、区内保育施設等）並びに児童福祉関係各機関による協議会の運営
・身近に相談できる場所や、子育てEXPOでの子育て支援施設に関する情報発信
・臨床心理士による福祉相談により、学齢期の発達障がいのある児童生徒及び不登校の児童生徒及び家族への支援及び心理的なケアを必要とするケースへの支援
・発達障がいに対する理解を深めるための研修会開催
・保健師が未就園児の家庭や保育所・幼稚園等を訪問し、就学前教育プログラムに基づき健康教育や子育て相談等を実施する。その際、児童の身体及び発育状態などを確認し、虐待が疑われるなどの場合は必要な支援につなげていく。また、家庭や施設への訪問時には、絵本を配付することで訪問を受け入れやすくするとともに、健康教育の効果を高める。さらに、保育所・幼稚園等と不登園や気になる園児等の情報を共有するなどの連携強化を図る。</t>
    <phoneticPr fontId="4"/>
  </si>
  <si>
    <t>臨床心理士による福祉相談の実施</t>
  </si>
  <si>
    <t>４歳児訪問事業</t>
  </si>
  <si>
    <t>子育て支援、児童虐待防止対策</t>
  </si>
  <si>
    <t>乳幼児の健やかな成長支援・健康づくり啓発事業</t>
    <phoneticPr fontId="13"/>
  </si>
  <si>
    <t>・子どもの健やかな発達の促進と母親の育児不安を軽減させる。
・発達障がいのある子どもと養育者が、速やかに診断や医療につながる相談を受けることができ、早期の療育や適切な保育・教育等につながるまで専門的な支援のもとに安心して育児ができるよう、臨床心理士等専門職を配置する。
・区民の健康づくりに対する関心の向上、生活習慣の確認・改善、各種健診の受診率の向上、正しい食生活の定着等を目指す。</t>
    <phoneticPr fontId="13"/>
  </si>
  <si>
    <t>・就労している初妊婦とその家族を対象にみやっこプレパパママクラス（仮称）を年６回実施。
・多胎児を妊娠中の妊婦とその支援者を対象にふたごちゃん・みつごちゃんのプレパパプレママ教室を年2回実施。
・生後1～6か月の児とその母親を対象に巡回母乳子育て教室を年24回実施。
・1歳未満の児とその母親を対象に育児教室を年12回実施。（助産師は年4回）
・毎月または隔月に実施する「1歳6か月児健診」「3歳児健診」「発達相談」「4・5歳児発達障がい相談」において、乳幼児の発達程度に不安を持つ保護者の要請に対し心理相談を実施。必要に応じて医療機関等関係機関と連携。
・医師会等関係団体と連携し、健康づくりのつどい、食育展、食育講座を開催。
・健康づくりにかかる情報の積極的な発信。</t>
    <phoneticPr fontId="4"/>
  </si>
  <si>
    <t>乳幼児の健やかな成長支援</t>
  </si>
  <si>
    <t>健康づくり啓発</t>
  </si>
  <si>
    <t>精神等障がい者への子育て支援</t>
    <phoneticPr fontId="13"/>
  </si>
  <si>
    <t>精神疾患や発達障がいを有する区民が増加傾向にあることから、精神保健福祉士もしくは社会福祉士等の有資格者が保護者に対する精神面でのケア、子どもの発達障がいへの対応支援を行うことにより虐待防止を図る。</t>
    <phoneticPr fontId="13"/>
  </si>
  <si>
    <t>精神保健福祉士もしくは社会福祉士等の有資格者が、精神疾患を有する保護者や家族への面談対応や相談支援を行うことにより、発達障がいのある児童生徒や不登校状態にある児童生徒の現状把握を行いながら関係機関と連携し、問題解決に向けたケアにつなげていく。</t>
    <phoneticPr fontId="4"/>
  </si>
  <si>
    <t>会計年度任用職員採用に係る経費</t>
  </si>
  <si>
    <t>事務費等</t>
  </si>
  <si>
    <t>ＳＳＷ（スクールソーシャルワーカー）による子ども相談事業</t>
    <phoneticPr fontId="13"/>
  </si>
  <si>
    <t>国の「子どもの貧困対策に関する大綱」の重点施策の一つ「教育の支援―スクールソーシャルワーカーの配置充実」を実施するもので、教育分野に関する知識に加えて、社会福祉等の専門的な知識・技術を有するスクールソーシャルワーカー（以下、ＳＳＷという。）を配置することにより、家庭基盤の脆弱さや虐待、学校でのいじめ、その他家庭的、教育的要因による子どもの課題や問題を、学校、保護者、関係機関とが連携・協力して解決することを目的に実施する。</t>
    <phoneticPr fontId="13"/>
  </si>
  <si>
    <t>・教育・福祉分野の専門的な知識を有するＳＳＷを配置することにより、家庭的な要因等を含めた複雑な課題の要因を顕在化させ、教育・福祉の役割分担を明確にし、社会的資源や地域、関係機関のネットワークを活用しながら、学校園と共に支援方法を考え、問題解決を図る。　
・要保護児童対策地域協議会実務者会議にも出席し、児童の健全育成に寄与する。
・市立小・中学校を対象としたこどもサポートネットでカバーしきれない市立幼稚園や私立小・中学校及び高等学校に進学した生徒への継続した支援につなげる。</t>
    <phoneticPr fontId="4"/>
  </si>
  <si>
    <t>ＳＳＷ配置に係る経費</t>
  </si>
  <si>
    <t>要支援妊婦への訪問等支援</t>
    <phoneticPr fontId="13"/>
  </si>
  <si>
    <t>要支援妊婦を発見し、継続的な支援を行うことにより児童虐待防止を図る。</t>
    <phoneticPr fontId="13"/>
  </si>
  <si>
    <t>子育て支援室に保育士資格等を有する会計年度任用職員を採用。保健師による家庭訪問への同行や電話相談者へのアプローチを行い、支援が必要な妊婦の状況を把握。減免制度の活用や就職支援事業の利用など福祉的な制度に繋ぎ、継続的な支援を行うことにより虐待防止を図る。</t>
    <phoneticPr fontId="4"/>
  </si>
  <si>
    <t>重大な児童虐待ゼロに向けた地域子育てアシスト事業</t>
    <phoneticPr fontId="13"/>
  </si>
  <si>
    <t>地域の状況を常時把握可能な「地域子育て連絡員」を配置し、支援を要する保護者や子どもの相談窓口となるとともに、日常的な状況把握を元に子育て支援室につないでもらうことにより虐待防止を図る。</t>
    <phoneticPr fontId="13"/>
  </si>
  <si>
    <t>地域福祉の分野で、各地域において核となる人材を、地域子育て連絡員として区内各地域に配置する。
地域子育て連絡員は区内9地域の身近な相談窓口として、子育て支援室への相談者紹介や情報提供を行い、重大虐待ゼロに向けて、地域での見守り、相談体制を確立する。</t>
    <phoneticPr fontId="4"/>
  </si>
  <si>
    <t>地域子育て連絡員による支援</t>
  </si>
  <si>
    <t>保健福祉センター運営事務費</t>
    <phoneticPr fontId="13"/>
  </si>
  <si>
    <t>保健福祉センター運営にかかる一般事務費を確保する。厚生労働省からの依頼に基づき、社会福祉士の資格取得に必要な実習を指導できる指導者を確保する。</t>
    <phoneticPr fontId="13"/>
  </si>
  <si>
    <t>事務用品等購入・コピーに関する経費
外勤用自転車に関する経費
公用車の管理に関する経費　
ＤＶ被害者の対応に関する経費
社会福祉実習指導者講習会等にかかる経費</t>
    <phoneticPr fontId="4"/>
  </si>
  <si>
    <t>保健福祉センター運営事務経費（分館）</t>
  </si>
  <si>
    <t>保健福祉センター運営事務経費（福祉）</t>
  </si>
  <si>
    <t>保健福祉センター運営事務経費（こども教育）</t>
  </si>
  <si>
    <t>助産師に学ぶベビーケア力アップ事業～重大な児童虐待ゼロに向けて～　</t>
    <phoneticPr fontId="13"/>
  </si>
  <si>
    <t>妊娠期に、新生児の沐浴・授乳等の育児を疑似体験し、助産師が具体的なアドバイスを行うなど、出産前の育児不安を防止するための育児体験教室や全出生児を対象に行う３か月児健診時に、授乳・育児等について、助産師に直接アドバイスを求めることができる、産後の不安軽減につなげるための育児相談の場を設け、重大な児童虐待の発生防止に資する。</t>
    <phoneticPr fontId="13"/>
  </si>
  <si>
    <t>・乳児の授乳や育児について専門的な観点から助言できる助産師を講師として、妊婦のパートナーへの妊婦ジャケットを用いた妊婦体験、新生児モデル等を用いた沐浴体験や出産後に不安の多い授乳等の体験など疑似体験ができる育児体験教室を年12回開催する。
・毎月実施する3か月児健診の際に、助産師を配置して授乳・育児について不安を持つ保護者からの相談を受ける。助産師については2人配置し、保健師面接から育児不安のある保護者を相談につなぐととともに、保護者からも気軽に相談をうけることができるように相談コーナーを設ける。</t>
    <phoneticPr fontId="4"/>
  </si>
  <si>
    <t>助産師に学ぶベビーケア力アップ事業～重大な児童虐待ゼロに向けて～</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</si>
  <si>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</si>
  <si>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</si>
  <si>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</si>
  <si>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</si>
  <si>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</si>
  <si>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</si>
  <si>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</si>
  <si>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</si>
  <si>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</si>
  <si>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</si>
  <si>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</si>
  <si>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</si>
  <si>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</si>
  <si>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</si>
  <si>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</si>
  <si>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</si>
  <si>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</si>
  <si>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</si>
  <si>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</si>
  <si>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</si>
  <si>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都島区役所職員の人件費</t>
    <phoneticPr fontId="1"/>
  </si>
  <si>
    <t>総務課</t>
    <phoneticPr fontId="1"/>
  </si>
  <si>
    <t>出</t>
    <phoneticPr fontId="8"/>
  </si>
  <si>
    <t>税</t>
    <phoneticPr fontId="8"/>
  </si>
  <si>
    <t>職員費計</t>
    <phoneticPr fontId="8"/>
  </si>
  <si>
    <t>2-3-3</t>
    <phoneticPr fontId="4"/>
  </si>
  <si>
    <t>区庁舎設備維持費</t>
    <phoneticPr fontId="1"/>
  </si>
  <si>
    <t>都島区役所運営事務費</t>
    <phoneticPr fontId="1"/>
  </si>
  <si>
    <t>都島区魅力創出発信事業</t>
    <phoneticPr fontId="1"/>
  </si>
  <si>
    <t>区政評価・情報発信</t>
    <phoneticPr fontId="1"/>
  </si>
  <si>
    <t>国産木材を活用した区役所庁舎整備事業</t>
    <phoneticPr fontId="1"/>
  </si>
  <si>
    <t>万博機運醸成につながるシティドレッシング</t>
    <phoneticPr fontId="1"/>
  </si>
  <si>
    <t>外国人訪問者向けホスピタリティアクション</t>
    <phoneticPr fontId="1"/>
  </si>
  <si>
    <t>淀川大川にぎわいづくりアクション</t>
    <phoneticPr fontId="1"/>
  </si>
  <si>
    <t>地域コミュニティ支援事業</t>
    <phoneticPr fontId="1"/>
  </si>
  <si>
    <t>まちづくり推進課</t>
    <phoneticPr fontId="1"/>
  </si>
  <si>
    <t>都島区民センター管理運営事業</t>
    <phoneticPr fontId="1"/>
  </si>
  <si>
    <t>防災活動の強化・推進事業</t>
    <phoneticPr fontId="1"/>
  </si>
  <si>
    <t>区民まつり事業</t>
    <phoneticPr fontId="1"/>
  </si>
  <si>
    <t>安全で美しいまちづくり事業</t>
    <phoneticPr fontId="1"/>
  </si>
  <si>
    <t>青少年育成推進事業</t>
    <phoneticPr fontId="1"/>
  </si>
  <si>
    <t>防犯・交通安全対策事業</t>
    <phoneticPr fontId="1"/>
  </si>
  <si>
    <t>生涯学習推進事業</t>
    <phoneticPr fontId="1"/>
  </si>
  <si>
    <t>大阪ウィーク出展</t>
    <phoneticPr fontId="1"/>
  </si>
  <si>
    <t>使用料の過年度還付金</t>
    <phoneticPr fontId="1"/>
  </si>
  <si>
    <t>都島区役所住民情報業務等委託</t>
    <phoneticPr fontId="1"/>
  </si>
  <si>
    <t>窓口サービス課</t>
    <phoneticPr fontId="1"/>
  </si>
  <si>
    <t>住民票等発行手数料のキャッシュレス化・住民情報待合への行政キオスク端末導入による利便性向上事業</t>
    <phoneticPr fontId="1"/>
  </si>
  <si>
    <t>地域福祉推進事業</t>
    <phoneticPr fontId="1"/>
  </si>
  <si>
    <t>保健福祉課</t>
    <phoneticPr fontId="1"/>
  </si>
  <si>
    <t>都島区小学生サポート事業</t>
    <phoneticPr fontId="1"/>
  </si>
  <si>
    <t>子育て支援事業</t>
    <phoneticPr fontId="1"/>
  </si>
  <si>
    <t>乳幼児の健やかな成長支援・健康づくり啓発事業</t>
    <phoneticPr fontId="1"/>
  </si>
  <si>
    <t>精神等障がい者への子育て支援</t>
    <phoneticPr fontId="1"/>
  </si>
  <si>
    <t>ＳＳＷ（スクールソーシャルワーカー）による子ども相談事業</t>
    <phoneticPr fontId="1"/>
  </si>
  <si>
    <t>要支援妊婦への訪問等支援</t>
    <phoneticPr fontId="1"/>
  </si>
  <si>
    <t>重大な児童虐待ゼロに向けた地域子育てアシスト事業</t>
    <phoneticPr fontId="1"/>
  </si>
  <si>
    <t>保健福祉センター運営事務費</t>
    <phoneticPr fontId="1"/>
  </si>
  <si>
    <t>助産師に学ぶベビーケア力アップ事業～重大な児童虐待ゼロに向けて～　</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</si>
  <si>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</si>
  <si>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</si>
  <si>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</si>
  <si>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</si>
  <si>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 ②</t>
    <rPh sb="0" eb="2">
      <t>サンテイ</t>
    </rPh>
    <phoneticPr fontId="3"/>
  </si>
  <si>
    <t>算定中</t>
    <rPh sb="0" eb="3">
      <t>サンテイチュウ</t>
    </rPh>
    <phoneticPr fontId="3"/>
  </si>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</sst>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AC6C0347-416B-485F-8D31-C496E4789EF3}"/>
    <cellStyle name="標準 2 4" xfId="1" xr:uid="{AC072ADA-90E4-4F83-8CE5-54B746CB4359}"/>
    <cellStyle name="標準 7" xfId="5" xr:uid="{4525FC94-8FF2-4020-9C52-E088E40723E6}"/>
    <cellStyle name="標準_③予算事業別調書(目次様式)" xfId="4" xr:uid="{2C04CC3D-CA9F-4E1F-9DCF-1A286B1D96CE}"/>
    <cellStyle name="標準_④予算事業別調書(本体様式)" xfId="2" xr:uid="{8BEBA885-BEFF-4868-A5E3-C56F2F02AB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12655-34C5-43E0-ACAD-6E0E92F05989}">
  <sheetPr codeName="Sheet1"/>
  <dimension ref="A1:N75"/>
  <sheetViews>
    <sheetView tabSelected="1" view="pageBreakPreview" topLeftCell="A3" zoomScale="115" zoomScaleNormal="115" zoomScaleSheetLayoutView="115" workbookViewId="0">
      <selection activeCell="A5" sqref="A5"/>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175</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188</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176</v>
      </c>
      <c r="F5" s="75"/>
      <c r="G5" s="35"/>
      <c r="H5" s="27"/>
      <c r="I5" s="36" t="s">
        <v>177</v>
      </c>
    </row>
    <row r="6" spans="1:10" s="30" customFormat="1" ht="15" customHeight="1">
      <c r="A6" s="37" t="s">
        <v>178</v>
      </c>
      <c r="B6" s="38" t="s">
        <v>179</v>
      </c>
      <c r="C6" s="76" t="s">
        <v>180</v>
      </c>
      <c r="D6" s="78" t="s">
        <v>181</v>
      </c>
      <c r="E6" s="39" t="s">
        <v>189</v>
      </c>
      <c r="F6" s="40" t="s">
        <v>190</v>
      </c>
      <c r="G6" s="39" t="s">
        <v>182</v>
      </c>
      <c r="H6" s="79" t="s">
        <v>183</v>
      </c>
      <c r="I6" s="80"/>
    </row>
    <row r="7" spans="1:10" s="30" customFormat="1" ht="15" customHeight="1">
      <c r="A7" s="41" t="s">
        <v>184</v>
      </c>
      <c r="B7" s="42" t="s">
        <v>185</v>
      </c>
      <c r="C7" s="77"/>
      <c r="D7" s="77"/>
      <c r="E7" s="43" t="s">
        <v>186</v>
      </c>
      <c r="F7" s="44" t="s">
        <v>238</v>
      </c>
      <c r="G7" s="43" t="s">
        <v>187</v>
      </c>
      <c r="H7" s="64"/>
      <c r="I7" s="81"/>
    </row>
    <row r="8" spans="1:10" s="30" customFormat="1" ht="15" customHeight="1">
      <c r="A8" s="65">
        <v>1</v>
      </c>
      <c r="B8" s="67" t="s">
        <v>194</v>
      </c>
      <c r="C8" s="69" t="s">
        <v>195</v>
      </c>
      <c r="D8" s="71" t="s">
        <v>196</v>
      </c>
      <c r="E8" s="46">
        <v>1201635</v>
      </c>
      <c r="F8" s="47"/>
      <c r="G8" s="46"/>
      <c r="H8" s="63" t="s">
        <v>191</v>
      </c>
      <c r="I8" s="82" t="s">
        <v>239</v>
      </c>
      <c r="J8" s="30" t="s">
        <v>197</v>
      </c>
    </row>
    <row r="9" spans="1:10" s="30" customFormat="1" ht="15" customHeight="1">
      <c r="A9" s="66"/>
      <c r="B9" s="68"/>
      <c r="C9" s="70"/>
      <c r="D9" s="72"/>
      <c r="E9" s="49">
        <v>1201635</v>
      </c>
      <c r="F9" s="50"/>
      <c r="G9" s="49"/>
      <c r="H9" s="64"/>
      <c r="I9" s="83"/>
      <c r="J9" s="30" t="s">
        <v>198</v>
      </c>
    </row>
    <row r="10" spans="1:10" ht="15" customHeight="1">
      <c r="A10" s="57" t="s">
        <v>199</v>
      </c>
      <c r="B10" s="58"/>
      <c r="C10" s="58"/>
      <c r="D10" s="59"/>
      <c r="E10" s="46">
        <f>SUMIF($J$8:$J$9, J8, E8:E9)</f>
        <v>1201635</v>
      </c>
      <c r="F10" s="47">
        <f>SUMIF($J$8:$J$9, J8, F8:F9)</f>
        <v>0</v>
      </c>
      <c r="G10" s="46">
        <f t="shared" ref="G10:G39" si="0">F10-E10</f>
        <v>-1201635</v>
      </c>
      <c r="H10" s="63"/>
      <c r="I10" s="48"/>
    </row>
    <row r="11" spans="1:10" ht="15" customHeight="1">
      <c r="A11" s="60"/>
      <c r="B11" s="61"/>
      <c r="C11" s="61"/>
      <c r="D11" s="62"/>
      <c r="E11" s="49">
        <f>SUMIF($J$8:$J$9, J9, E8:E9)</f>
        <v>1201635</v>
      </c>
      <c r="F11" s="50">
        <f>SUMIF($J$8:$J$9, J9, F8:F9)</f>
        <v>0</v>
      </c>
      <c r="G11" s="49">
        <f t="shared" si="0"/>
        <v>-1201635</v>
      </c>
      <c r="H11" s="64"/>
      <c r="I11" s="51"/>
    </row>
    <row r="12" spans="1:10" s="30" customFormat="1" ht="15" customHeight="1">
      <c r="A12" s="65">
        <v>2</v>
      </c>
      <c r="B12" s="67" t="s">
        <v>200</v>
      </c>
      <c r="C12" s="69" t="s">
        <v>201</v>
      </c>
      <c r="D12" s="71" t="s">
        <v>196</v>
      </c>
      <c r="E12" s="46">
        <v>63427</v>
      </c>
      <c r="F12" s="47">
        <v>98479</v>
      </c>
      <c r="G12" s="46">
        <f t="shared" si="0"/>
        <v>35052</v>
      </c>
      <c r="H12" s="63" t="s">
        <v>191</v>
      </c>
      <c r="I12" s="48"/>
      <c r="J12" s="30" t="s">
        <v>197</v>
      </c>
    </row>
    <row r="13" spans="1:10" s="30" customFormat="1" ht="15" customHeight="1">
      <c r="A13" s="66"/>
      <c r="B13" s="68"/>
      <c r="C13" s="70"/>
      <c r="D13" s="72"/>
      <c r="E13" s="49">
        <v>62615</v>
      </c>
      <c r="F13" s="50">
        <v>97609</v>
      </c>
      <c r="G13" s="49">
        <f t="shared" si="0"/>
        <v>34994</v>
      </c>
      <c r="H13" s="64"/>
      <c r="I13" s="51"/>
      <c r="J13" s="30" t="s">
        <v>198</v>
      </c>
    </row>
    <row r="14" spans="1:10" s="30" customFormat="1" ht="15" customHeight="1">
      <c r="A14" s="65">
        <v>3</v>
      </c>
      <c r="B14" s="67" t="s">
        <v>200</v>
      </c>
      <c r="C14" s="69" t="s">
        <v>202</v>
      </c>
      <c r="D14" s="71" t="s">
        <v>196</v>
      </c>
      <c r="E14" s="46">
        <v>50504</v>
      </c>
      <c r="F14" s="47">
        <v>57657</v>
      </c>
      <c r="G14" s="46">
        <f t="shared" si="0"/>
        <v>7153</v>
      </c>
      <c r="H14" s="63" t="s">
        <v>191</v>
      </c>
      <c r="I14" s="48"/>
      <c r="J14" s="30" t="s">
        <v>197</v>
      </c>
    </row>
    <row r="15" spans="1:10" s="30" customFormat="1" ht="15" customHeight="1">
      <c r="A15" s="66"/>
      <c r="B15" s="68"/>
      <c r="C15" s="70"/>
      <c r="D15" s="72"/>
      <c r="E15" s="49">
        <v>50504</v>
      </c>
      <c r="F15" s="50">
        <v>57657</v>
      </c>
      <c r="G15" s="49">
        <f t="shared" si="0"/>
        <v>7153</v>
      </c>
      <c r="H15" s="64"/>
      <c r="I15" s="51"/>
      <c r="J15" s="30" t="s">
        <v>198</v>
      </c>
    </row>
    <row r="16" spans="1:10" s="30" customFormat="1" ht="15" customHeight="1">
      <c r="A16" s="65">
        <v>4</v>
      </c>
      <c r="B16" s="67" t="s">
        <v>200</v>
      </c>
      <c r="C16" s="69" t="s">
        <v>203</v>
      </c>
      <c r="D16" s="71" t="s">
        <v>196</v>
      </c>
      <c r="E16" s="46">
        <v>6032</v>
      </c>
      <c r="F16" s="47">
        <v>43929</v>
      </c>
      <c r="G16" s="46">
        <f t="shared" si="0"/>
        <v>37897</v>
      </c>
      <c r="H16" s="63" t="s">
        <v>191</v>
      </c>
      <c r="I16" s="48"/>
      <c r="J16" s="30" t="s">
        <v>197</v>
      </c>
    </row>
    <row r="17" spans="1:10" s="30" customFormat="1" ht="15" customHeight="1">
      <c r="A17" s="66"/>
      <c r="B17" s="68"/>
      <c r="C17" s="70"/>
      <c r="D17" s="72"/>
      <c r="E17" s="49">
        <v>6032</v>
      </c>
      <c r="F17" s="50">
        <v>43929</v>
      </c>
      <c r="G17" s="49">
        <f t="shared" si="0"/>
        <v>37897</v>
      </c>
      <c r="H17" s="64"/>
      <c r="I17" s="51"/>
      <c r="J17" s="30" t="s">
        <v>198</v>
      </c>
    </row>
    <row r="18" spans="1:10" s="30" customFormat="1" ht="15" customHeight="1">
      <c r="A18" s="65">
        <v>5</v>
      </c>
      <c r="B18" s="67" t="s">
        <v>200</v>
      </c>
      <c r="C18" s="69" t="s">
        <v>204</v>
      </c>
      <c r="D18" s="71" t="s">
        <v>196</v>
      </c>
      <c r="E18" s="46">
        <v>23150</v>
      </c>
      <c r="F18" s="47">
        <v>25370</v>
      </c>
      <c r="G18" s="46">
        <f t="shared" si="0"/>
        <v>2220</v>
      </c>
      <c r="H18" s="63" t="s">
        <v>191</v>
      </c>
      <c r="I18" s="48"/>
      <c r="J18" s="30" t="s">
        <v>197</v>
      </c>
    </row>
    <row r="19" spans="1:10" s="30" customFormat="1" ht="15" customHeight="1">
      <c r="A19" s="66"/>
      <c r="B19" s="68"/>
      <c r="C19" s="70"/>
      <c r="D19" s="72"/>
      <c r="E19" s="49">
        <v>23150</v>
      </c>
      <c r="F19" s="50">
        <v>25370</v>
      </c>
      <c r="G19" s="49">
        <f t="shared" si="0"/>
        <v>2220</v>
      </c>
      <c r="H19" s="64"/>
      <c r="I19" s="51"/>
      <c r="J19" s="30" t="s">
        <v>198</v>
      </c>
    </row>
    <row r="20" spans="1:10" s="30" customFormat="1" ht="15" customHeight="1">
      <c r="A20" s="65">
        <v>6</v>
      </c>
      <c r="B20" s="67" t="s">
        <v>200</v>
      </c>
      <c r="C20" s="69" t="s">
        <v>205</v>
      </c>
      <c r="D20" s="71" t="s">
        <v>196</v>
      </c>
      <c r="E20" s="46">
        <v>0</v>
      </c>
      <c r="F20" s="47">
        <v>12058</v>
      </c>
      <c r="G20" s="46">
        <f t="shared" si="0"/>
        <v>12058</v>
      </c>
      <c r="H20" s="63" t="s">
        <v>191</v>
      </c>
      <c r="I20" s="48"/>
      <c r="J20" s="30" t="s">
        <v>197</v>
      </c>
    </row>
    <row r="21" spans="1:10" s="30" customFormat="1" ht="15" customHeight="1">
      <c r="A21" s="66"/>
      <c r="B21" s="68"/>
      <c r="C21" s="70"/>
      <c r="D21" s="72"/>
      <c r="E21" s="49">
        <v>0</v>
      </c>
      <c r="F21" s="50">
        <v>12058</v>
      </c>
      <c r="G21" s="49">
        <f t="shared" si="0"/>
        <v>12058</v>
      </c>
      <c r="H21" s="64"/>
      <c r="I21" s="51"/>
      <c r="J21" s="30" t="s">
        <v>198</v>
      </c>
    </row>
    <row r="22" spans="1:10" s="30" customFormat="1" ht="15" customHeight="1">
      <c r="A22" s="65">
        <v>7</v>
      </c>
      <c r="B22" s="67" t="s">
        <v>200</v>
      </c>
      <c r="C22" s="69" t="s">
        <v>206</v>
      </c>
      <c r="D22" s="71" t="s">
        <v>196</v>
      </c>
      <c r="E22" s="46">
        <v>4505</v>
      </c>
      <c r="F22" s="47">
        <v>4505</v>
      </c>
      <c r="G22" s="46">
        <f t="shared" si="0"/>
        <v>0</v>
      </c>
      <c r="H22" s="63" t="s">
        <v>191</v>
      </c>
      <c r="I22" s="48"/>
      <c r="J22" s="30" t="s">
        <v>197</v>
      </c>
    </row>
    <row r="23" spans="1:10" s="30" customFormat="1" ht="15" customHeight="1">
      <c r="A23" s="66"/>
      <c r="B23" s="68"/>
      <c r="C23" s="70"/>
      <c r="D23" s="72"/>
      <c r="E23" s="49">
        <v>4505</v>
      </c>
      <c r="F23" s="50">
        <v>4505</v>
      </c>
      <c r="G23" s="49">
        <f t="shared" si="0"/>
        <v>0</v>
      </c>
      <c r="H23" s="64"/>
      <c r="I23" s="51"/>
      <c r="J23" s="30" t="s">
        <v>198</v>
      </c>
    </row>
    <row r="24" spans="1:10" s="30" customFormat="1" ht="15" customHeight="1">
      <c r="A24" s="65">
        <v>8</v>
      </c>
      <c r="B24" s="67" t="s">
        <v>200</v>
      </c>
      <c r="C24" s="69" t="s">
        <v>207</v>
      </c>
      <c r="D24" s="71" t="s">
        <v>196</v>
      </c>
      <c r="E24" s="46">
        <v>3105</v>
      </c>
      <c r="F24" s="47">
        <v>3000</v>
      </c>
      <c r="G24" s="46">
        <f t="shared" si="0"/>
        <v>-105</v>
      </c>
      <c r="H24" s="63" t="s">
        <v>191</v>
      </c>
      <c r="I24" s="48"/>
      <c r="J24" s="30" t="s">
        <v>197</v>
      </c>
    </row>
    <row r="25" spans="1:10" s="30" customFormat="1" ht="15" customHeight="1">
      <c r="A25" s="66"/>
      <c r="B25" s="68"/>
      <c r="C25" s="70"/>
      <c r="D25" s="72"/>
      <c r="E25" s="49">
        <v>1553</v>
      </c>
      <c r="F25" s="50">
        <v>1500</v>
      </c>
      <c r="G25" s="49">
        <f t="shared" si="0"/>
        <v>-53</v>
      </c>
      <c r="H25" s="64"/>
      <c r="I25" s="51"/>
      <c r="J25" s="30" t="s">
        <v>198</v>
      </c>
    </row>
    <row r="26" spans="1:10" s="30" customFormat="1" ht="15" customHeight="1">
      <c r="A26" s="65">
        <v>9</v>
      </c>
      <c r="B26" s="67" t="s">
        <v>200</v>
      </c>
      <c r="C26" s="69" t="s">
        <v>208</v>
      </c>
      <c r="D26" s="71" t="s">
        <v>196</v>
      </c>
      <c r="E26" s="46">
        <v>5000</v>
      </c>
      <c r="F26" s="47">
        <v>0</v>
      </c>
      <c r="G26" s="46">
        <f t="shared" si="0"/>
        <v>-5000</v>
      </c>
      <c r="H26" s="63" t="s">
        <v>191</v>
      </c>
      <c r="I26" s="48"/>
      <c r="J26" s="30" t="s">
        <v>197</v>
      </c>
    </row>
    <row r="27" spans="1:10" s="30" customFormat="1" ht="15" customHeight="1">
      <c r="A27" s="66"/>
      <c r="B27" s="68"/>
      <c r="C27" s="70"/>
      <c r="D27" s="72"/>
      <c r="E27" s="49">
        <v>5000</v>
      </c>
      <c r="F27" s="50">
        <v>0</v>
      </c>
      <c r="G27" s="49">
        <f t="shared" si="0"/>
        <v>-5000</v>
      </c>
      <c r="H27" s="64"/>
      <c r="I27" s="51"/>
      <c r="J27" s="30" t="s">
        <v>198</v>
      </c>
    </row>
    <row r="28" spans="1:10" s="30" customFormat="1" ht="15" customHeight="1">
      <c r="A28" s="65">
        <v>10</v>
      </c>
      <c r="B28" s="67" t="s">
        <v>200</v>
      </c>
      <c r="C28" s="69" t="s">
        <v>209</v>
      </c>
      <c r="D28" s="71" t="s">
        <v>210</v>
      </c>
      <c r="E28" s="46">
        <v>40506</v>
      </c>
      <c r="F28" s="47">
        <v>41465</v>
      </c>
      <c r="G28" s="46">
        <f t="shared" si="0"/>
        <v>959</v>
      </c>
      <c r="H28" s="63" t="s">
        <v>191</v>
      </c>
      <c r="I28" s="48"/>
      <c r="J28" s="30" t="s">
        <v>197</v>
      </c>
    </row>
    <row r="29" spans="1:10" s="30" customFormat="1" ht="15" customHeight="1">
      <c r="A29" s="66"/>
      <c r="B29" s="68"/>
      <c r="C29" s="70"/>
      <c r="D29" s="72"/>
      <c r="E29" s="49">
        <v>40506</v>
      </c>
      <c r="F29" s="50">
        <v>41465</v>
      </c>
      <c r="G29" s="49">
        <f t="shared" si="0"/>
        <v>959</v>
      </c>
      <c r="H29" s="64"/>
      <c r="I29" s="51"/>
      <c r="J29" s="30" t="s">
        <v>198</v>
      </c>
    </row>
    <row r="30" spans="1:10" s="30" customFormat="1" ht="15" customHeight="1">
      <c r="A30" s="65">
        <v>11</v>
      </c>
      <c r="B30" s="67" t="s">
        <v>200</v>
      </c>
      <c r="C30" s="69" t="s">
        <v>211</v>
      </c>
      <c r="D30" s="71" t="s">
        <v>210</v>
      </c>
      <c r="E30" s="46">
        <v>20982</v>
      </c>
      <c r="F30" s="47">
        <v>31268</v>
      </c>
      <c r="G30" s="46">
        <f t="shared" si="0"/>
        <v>10286</v>
      </c>
      <c r="H30" s="63" t="s">
        <v>191</v>
      </c>
      <c r="I30" s="48"/>
      <c r="J30" s="30" t="s">
        <v>197</v>
      </c>
    </row>
    <row r="31" spans="1:10" s="30" customFormat="1" ht="15" customHeight="1">
      <c r="A31" s="66"/>
      <c r="B31" s="68"/>
      <c r="C31" s="70"/>
      <c r="D31" s="72"/>
      <c r="E31" s="49">
        <v>20850</v>
      </c>
      <c r="F31" s="50">
        <v>31136</v>
      </c>
      <c r="G31" s="49">
        <f t="shared" si="0"/>
        <v>10286</v>
      </c>
      <c r="H31" s="64"/>
      <c r="I31" s="51"/>
      <c r="J31" s="30" t="s">
        <v>198</v>
      </c>
    </row>
    <row r="32" spans="1:10" s="30" customFormat="1" ht="15" customHeight="1">
      <c r="A32" s="65">
        <v>12</v>
      </c>
      <c r="B32" s="67" t="s">
        <v>200</v>
      </c>
      <c r="C32" s="69" t="s">
        <v>212</v>
      </c>
      <c r="D32" s="71" t="s">
        <v>210</v>
      </c>
      <c r="E32" s="46">
        <v>7929</v>
      </c>
      <c r="F32" s="47">
        <v>16055</v>
      </c>
      <c r="G32" s="46">
        <f t="shared" si="0"/>
        <v>8126</v>
      </c>
      <c r="H32" s="63" t="s">
        <v>191</v>
      </c>
      <c r="I32" s="48"/>
      <c r="J32" s="30" t="s">
        <v>197</v>
      </c>
    </row>
    <row r="33" spans="1:10" s="30" customFormat="1" ht="15" customHeight="1">
      <c r="A33" s="66"/>
      <c r="B33" s="68"/>
      <c r="C33" s="70"/>
      <c r="D33" s="72"/>
      <c r="E33" s="49">
        <v>7929</v>
      </c>
      <c r="F33" s="50">
        <v>16055</v>
      </c>
      <c r="G33" s="49">
        <f t="shared" si="0"/>
        <v>8126</v>
      </c>
      <c r="H33" s="64"/>
      <c r="I33" s="51"/>
      <c r="J33" s="30" t="s">
        <v>198</v>
      </c>
    </row>
    <row r="34" spans="1:10" s="30" customFormat="1" ht="15" customHeight="1">
      <c r="A34" s="65">
        <v>13</v>
      </c>
      <c r="B34" s="67" t="s">
        <v>200</v>
      </c>
      <c r="C34" s="69" t="s">
        <v>213</v>
      </c>
      <c r="D34" s="71" t="s">
        <v>210</v>
      </c>
      <c r="E34" s="46">
        <v>9625</v>
      </c>
      <c r="F34" s="47">
        <v>9177</v>
      </c>
      <c r="G34" s="46">
        <f t="shared" si="0"/>
        <v>-448</v>
      </c>
      <c r="H34" s="63" t="s">
        <v>191</v>
      </c>
      <c r="I34" s="48"/>
      <c r="J34" s="30" t="s">
        <v>197</v>
      </c>
    </row>
    <row r="35" spans="1:10" s="30" customFormat="1" ht="15" customHeight="1">
      <c r="A35" s="66"/>
      <c r="B35" s="68"/>
      <c r="C35" s="70"/>
      <c r="D35" s="72"/>
      <c r="E35" s="49">
        <v>9625</v>
      </c>
      <c r="F35" s="50">
        <v>9177</v>
      </c>
      <c r="G35" s="49">
        <f t="shared" si="0"/>
        <v>-448</v>
      </c>
      <c r="H35" s="64"/>
      <c r="I35" s="51"/>
      <c r="J35" s="30" t="s">
        <v>198</v>
      </c>
    </row>
    <row r="36" spans="1:10" s="30" customFormat="1" ht="15" customHeight="1">
      <c r="A36" s="65">
        <v>14</v>
      </c>
      <c r="B36" s="67" t="s">
        <v>200</v>
      </c>
      <c r="C36" s="69" t="s">
        <v>214</v>
      </c>
      <c r="D36" s="71" t="s">
        <v>210</v>
      </c>
      <c r="E36" s="46">
        <v>5250</v>
      </c>
      <c r="F36" s="47">
        <v>4264</v>
      </c>
      <c r="G36" s="46">
        <f t="shared" si="0"/>
        <v>-986</v>
      </c>
      <c r="H36" s="63" t="s">
        <v>191</v>
      </c>
      <c r="I36" s="48"/>
      <c r="J36" s="30" t="s">
        <v>197</v>
      </c>
    </row>
    <row r="37" spans="1:10" s="30" customFormat="1" ht="15" customHeight="1">
      <c r="A37" s="66"/>
      <c r="B37" s="68"/>
      <c r="C37" s="70"/>
      <c r="D37" s="72"/>
      <c r="E37" s="49">
        <v>5250</v>
      </c>
      <c r="F37" s="50">
        <v>4264</v>
      </c>
      <c r="G37" s="49">
        <f t="shared" si="0"/>
        <v>-986</v>
      </c>
      <c r="H37" s="64"/>
      <c r="I37" s="51"/>
      <c r="J37" s="30" t="s">
        <v>198</v>
      </c>
    </row>
    <row r="38" spans="1:10" s="30" customFormat="1" ht="15" customHeight="1">
      <c r="A38" s="65">
        <v>15</v>
      </c>
      <c r="B38" s="67" t="s">
        <v>200</v>
      </c>
      <c r="C38" s="69" t="s">
        <v>215</v>
      </c>
      <c r="D38" s="71" t="s">
        <v>210</v>
      </c>
      <c r="E38" s="46">
        <v>3234</v>
      </c>
      <c r="F38" s="47">
        <v>3264</v>
      </c>
      <c r="G38" s="46">
        <f t="shared" si="0"/>
        <v>30</v>
      </c>
      <c r="H38" s="63" t="s">
        <v>191</v>
      </c>
      <c r="I38" s="48"/>
      <c r="J38" s="30" t="s">
        <v>197</v>
      </c>
    </row>
    <row r="39" spans="1:10" s="30" customFormat="1" ht="15" customHeight="1">
      <c r="A39" s="66"/>
      <c r="B39" s="68"/>
      <c r="C39" s="70"/>
      <c r="D39" s="72"/>
      <c r="E39" s="49">
        <v>3234</v>
      </c>
      <c r="F39" s="50">
        <v>3264</v>
      </c>
      <c r="G39" s="49">
        <f t="shared" si="0"/>
        <v>30</v>
      </c>
      <c r="H39" s="64"/>
      <c r="I39" s="51"/>
      <c r="J39" s="30" t="s">
        <v>198</v>
      </c>
    </row>
    <row r="40" spans="1:10" s="30" customFormat="1" ht="15" customHeight="1">
      <c r="A40" s="65">
        <v>16</v>
      </c>
      <c r="B40" s="67" t="s">
        <v>200</v>
      </c>
      <c r="C40" s="69" t="s">
        <v>216</v>
      </c>
      <c r="D40" s="71" t="s">
        <v>210</v>
      </c>
      <c r="E40" s="46">
        <v>3189</v>
      </c>
      <c r="F40" s="47">
        <v>2599</v>
      </c>
      <c r="G40" s="46">
        <f t="shared" ref="G40:G71" si="1">F40-E40</f>
        <v>-590</v>
      </c>
      <c r="H40" s="63" t="s">
        <v>191</v>
      </c>
      <c r="I40" s="48"/>
      <c r="J40" s="30" t="s">
        <v>197</v>
      </c>
    </row>
    <row r="41" spans="1:10" s="30" customFormat="1" ht="15" customHeight="1">
      <c r="A41" s="66"/>
      <c r="B41" s="68"/>
      <c r="C41" s="70"/>
      <c r="D41" s="72"/>
      <c r="E41" s="49">
        <v>3189</v>
      </c>
      <c r="F41" s="50">
        <v>2599</v>
      </c>
      <c r="G41" s="49">
        <f t="shared" si="1"/>
        <v>-590</v>
      </c>
      <c r="H41" s="64"/>
      <c r="I41" s="51"/>
      <c r="J41" s="30" t="s">
        <v>198</v>
      </c>
    </row>
    <row r="42" spans="1:10" s="30" customFormat="1" ht="15" customHeight="1">
      <c r="A42" s="65">
        <v>17</v>
      </c>
      <c r="B42" s="67" t="s">
        <v>200</v>
      </c>
      <c r="C42" s="69" t="s">
        <v>217</v>
      </c>
      <c r="D42" s="71" t="s">
        <v>210</v>
      </c>
      <c r="E42" s="46">
        <v>2521</v>
      </c>
      <c r="F42" s="47">
        <v>2528</v>
      </c>
      <c r="G42" s="46">
        <f t="shared" si="1"/>
        <v>7</v>
      </c>
      <c r="H42" s="63" t="s">
        <v>191</v>
      </c>
      <c r="I42" s="48"/>
      <c r="J42" s="30" t="s">
        <v>197</v>
      </c>
    </row>
    <row r="43" spans="1:10" s="30" customFormat="1" ht="15" customHeight="1">
      <c r="A43" s="66"/>
      <c r="B43" s="68"/>
      <c r="C43" s="70"/>
      <c r="D43" s="72"/>
      <c r="E43" s="49">
        <v>2521</v>
      </c>
      <c r="F43" s="50">
        <v>2528</v>
      </c>
      <c r="G43" s="49">
        <f t="shared" si="1"/>
        <v>7</v>
      </c>
      <c r="H43" s="64"/>
      <c r="I43" s="51"/>
      <c r="J43" s="30" t="s">
        <v>198</v>
      </c>
    </row>
    <row r="44" spans="1:10" s="30" customFormat="1" ht="15" customHeight="1">
      <c r="A44" s="65">
        <v>18</v>
      </c>
      <c r="B44" s="67" t="s">
        <v>200</v>
      </c>
      <c r="C44" s="69" t="s">
        <v>218</v>
      </c>
      <c r="D44" s="71" t="s">
        <v>210</v>
      </c>
      <c r="E44" s="46">
        <v>0</v>
      </c>
      <c r="F44" s="47">
        <v>454</v>
      </c>
      <c r="G44" s="46">
        <f t="shared" si="1"/>
        <v>454</v>
      </c>
      <c r="H44" s="63" t="s">
        <v>191</v>
      </c>
      <c r="I44" s="48"/>
      <c r="J44" s="30" t="s">
        <v>197</v>
      </c>
    </row>
    <row r="45" spans="1:10" s="30" customFormat="1" ht="15" customHeight="1">
      <c r="A45" s="66"/>
      <c r="B45" s="68"/>
      <c r="C45" s="70"/>
      <c r="D45" s="72"/>
      <c r="E45" s="49">
        <v>0</v>
      </c>
      <c r="F45" s="50">
        <v>454</v>
      </c>
      <c r="G45" s="49">
        <f t="shared" si="1"/>
        <v>454</v>
      </c>
      <c r="H45" s="64"/>
      <c r="I45" s="51"/>
      <c r="J45" s="30" t="s">
        <v>198</v>
      </c>
    </row>
    <row r="46" spans="1:10" s="30" customFormat="1" ht="15" customHeight="1">
      <c r="A46" s="65">
        <v>19</v>
      </c>
      <c r="B46" s="67" t="s">
        <v>200</v>
      </c>
      <c r="C46" s="69" t="s">
        <v>219</v>
      </c>
      <c r="D46" s="71" t="s">
        <v>210</v>
      </c>
      <c r="E46" s="46">
        <v>211</v>
      </c>
      <c r="F46" s="47">
        <v>196</v>
      </c>
      <c r="G46" s="46">
        <f t="shared" si="1"/>
        <v>-15</v>
      </c>
      <c r="H46" s="63" t="s">
        <v>191</v>
      </c>
      <c r="I46" s="48"/>
      <c r="J46" s="30" t="s">
        <v>197</v>
      </c>
    </row>
    <row r="47" spans="1:10" s="30" customFormat="1" ht="15" customHeight="1">
      <c r="A47" s="66"/>
      <c r="B47" s="68"/>
      <c r="C47" s="70"/>
      <c r="D47" s="72"/>
      <c r="E47" s="49">
        <v>211</v>
      </c>
      <c r="F47" s="50">
        <v>196</v>
      </c>
      <c r="G47" s="49">
        <f t="shared" si="1"/>
        <v>-15</v>
      </c>
      <c r="H47" s="64"/>
      <c r="I47" s="51"/>
      <c r="J47" s="30" t="s">
        <v>198</v>
      </c>
    </row>
    <row r="48" spans="1:10" s="30" customFormat="1" ht="15" customHeight="1">
      <c r="A48" s="65">
        <v>20</v>
      </c>
      <c r="B48" s="67" t="s">
        <v>200</v>
      </c>
      <c r="C48" s="69" t="s">
        <v>220</v>
      </c>
      <c r="D48" s="71" t="s">
        <v>221</v>
      </c>
      <c r="E48" s="46">
        <v>50334</v>
      </c>
      <c r="F48" s="47">
        <v>50334</v>
      </c>
      <c r="G48" s="46">
        <f t="shared" si="1"/>
        <v>0</v>
      </c>
      <c r="H48" s="63" t="s">
        <v>191</v>
      </c>
      <c r="I48" s="48"/>
      <c r="J48" s="30" t="s">
        <v>197</v>
      </c>
    </row>
    <row r="49" spans="1:10" s="30" customFormat="1" ht="15" customHeight="1">
      <c r="A49" s="66"/>
      <c r="B49" s="68"/>
      <c r="C49" s="70"/>
      <c r="D49" s="72"/>
      <c r="E49" s="49">
        <v>50334</v>
      </c>
      <c r="F49" s="50">
        <v>50334</v>
      </c>
      <c r="G49" s="49">
        <f t="shared" si="1"/>
        <v>0</v>
      </c>
      <c r="H49" s="64"/>
      <c r="I49" s="51"/>
      <c r="J49" s="30" t="s">
        <v>198</v>
      </c>
    </row>
    <row r="50" spans="1:10" s="30" customFormat="1" ht="26.25" customHeight="1">
      <c r="A50" s="65">
        <v>21</v>
      </c>
      <c r="B50" s="67" t="s">
        <v>200</v>
      </c>
      <c r="C50" s="84" t="s">
        <v>222</v>
      </c>
      <c r="D50" s="71" t="s">
        <v>221</v>
      </c>
      <c r="E50" s="46">
        <v>6953</v>
      </c>
      <c r="F50" s="47">
        <v>8065</v>
      </c>
      <c r="G50" s="46">
        <f t="shared" si="1"/>
        <v>1112</v>
      </c>
      <c r="H50" s="63" t="s">
        <v>191</v>
      </c>
      <c r="I50" s="48"/>
      <c r="J50" s="30" t="s">
        <v>197</v>
      </c>
    </row>
    <row r="51" spans="1:10" s="30" customFormat="1" ht="26.25" customHeight="1">
      <c r="A51" s="66"/>
      <c r="B51" s="68"/>
      <c r="C51" s="85"/>
      <c r="D51" s="72"/>
      <c r="E51" s="49">
        <v>3476</v>
      </c>
      <c r="F51" s="50">
        <v>8065</v>
      </c>
      <c r="G51" s="49">
        <f t="shared" si="1"/>
        <v>4589</v>
      </c>
      <c r="H51" s="64"/>
      <c r="I51" s="51"/>
      <c r="J51" s="30" t="s">
        <v>198</v>
      </c>
    </row>
    <row r="52" spans="1:10" s="30" customFormat="1" ht="15" customHeight="1">
      <c r="A52" s="65">
        <v>22</v>
      </c>
      <c r="B52" s="67" t="s">
        <v>200</v>
      </c>
      <c r="C52" s="69" t="s">
        <v>223</v>
      </c>
      <c r="D52" s="71" t="s">
        <v>224</v>
      </c>
      <c r="E52" s="46">
        <v>12076</v>
      </c>
      <c r="F52" s="47">
        <v>12595</v>
      </c>
      <c r="G52" s="46">
        <f t="shared" si="1"/>
        <v>519</v>
      </c>
      <c r="H52" s="63" t="s">
        <v>191</v>
      </c>
      <c r="I52" s="48"/>
      <c r="J52" s="30" t="s">
        <v>197</v>
      </c>
    </row>
    <row r="53" spans="1:10" s="30" customFormat="1" ht="15" customHeight="1">
      <c r="A53" s="66"/>
      <c r="B53" s="68"/>
      <c r="C53" s="70"/>
      <c r="D53" s="72"/>
      <c r="E53" s="49">
        <v>12076</v>
      </c>
      <c r="F53" s="50">
        <v>12595</v>
      </c>
      <c r="G53" s="49">
        <f t="shared" si="1"/>
        <v>519</v>
      </c>
      <c r="H53" s="64"/>
      <c r="I53" s="51"/>
      <c r="J53" s="30" t="s">
        <v>198</v>
      </c>
    </row>
    <row r="54" spans="1:10" s="30" customFormat="1" ht="15" customHeight="1">
      <c r="A54" s="65">
        <v>23</v>
      </c>
      <c r="B54" s="67" t="s">
        <v>200</v>
      </c>
      <c r="C54" s="69" t="s">
        <v>225</v>
      </c>
      <c r="D54" s="71" t="s">
        <v>224</v>
      </c>
      <c r="E54" s="46">
        <v>7673</v>
      </c>
      <c r="F54" s="47">
        <v>10625</v>
      </c>
      <c r="G54" s="46">
        <f t="shared" si="1"/>
        <v>2952</v>
      </c>
      <c r="H54" s="63" t="s">
        <v>191</v>
      </c>
      <c r="I54" s="48"/>
      <c r="J54" s="30" t="s">
        <v>197</v>
      </c>
    </row>
    <row r="55" spans="1:10" s="30" customFormat="1" ht="15" customHeight="1">
      <c r="A55" s="66"/>
      <c r="B55" s="68"/>
      <c r="C55" s="70"/>
      <c r="D55" s="72"/>
      <c r="E55" s="49">
        <v>5673</v>
      </c>
      <c r="F55" s="50">
        <v>8579</v>
      </c>
      <c r="G55" s="49">
        <f t="shared" si="1"/>
        <v>2906</v>
      </c>
      <c r="H55" s="64"/>
      <c r="I55" s="51"/>
      <c r="J55" s="30" t="s">
        <v>198</v>
      </c>
    </row>
    <row r="56" spans="1:10" s="30" customFormat="1" ht="15" customHeight="1">
      <c r="A56" s="65">
        <v>24</v>
      </c>
      <c r="B56" s="67" t="s">
        <v>200</v>
      </c>
      <c r="C56" s="69" t="s">
        <v>226</v>
      </c>
      <c r="D56" s="71" t="s">
        <v>224</v>
      </c>
      <c r="E56" s="46">
        <v>9293</v>
      </c>
      <c r="F56" s="47">
        <v>9985</v>
      </c>
      <c r="G56" s="46">
        <f t="shared" si="1"/>
        <v>692</v>
      </c>
      <c r="H56" s="63" t="s">
        <v>191</v>
      </c>
      <c r="I56" s="48"/>
      <c r="J56" s="30" t="s">
        <v>197</v>
      </c>
    </row>
    <row r="57" spans="1:10" s="30" customFormat="1" ht="15" customHeight="1">
      <c r="A57" s="66"/>
      <c r="B57" s="68"/>
      <c r="C57" s="70"/>
      <c r="D57" s="72"/>
      <c r="E57" s="49">
        <v>6583</v>
      </c>
      <c r="F57" s="50">
        <v>5740</v>
      </c>
      <c r="G57" s="49">
        <f t="shared" si="1"/>
        <v>-843</v>
      </c>
      <c r="H57" s="64"/>
      <c r="I57" s="51"/>
      <c r="J57" s="30" t="s">
        <v>198</v>
      </c>
    </row>
    <row r="58" spans="1:10" s="30" customFormat="1" ht="15" customHeight="1">
      <c r="A58" s="65">
        <v>25</v>
      </c>
      <c r="B58" s="67" t="s">
        <v>200</v>
      </c>
      <c r="C58" s="69" t="s">
        <v>227</v>
      </c>
      <c r="D58" s="71" t="s">
        <v>224</v>
      </c>
      <c r="E58" s="46">
        <v>5031</v>
      </c>
      <c r="F58" s="47">
        <v>5709</v>
      </c>
      <c r="G58" s="46">
        <f t="shared" si="1"/>
        <v>678</v>
      </c>
      <c r="H58" s="63" t="s">
        <v>191</v>
      </c>
      <c r="I58" s="48"/>
      <c r="J58" s="30" t="s">
        <v>197</v>
      </c>
    </row>
    <row r="59" spans="1:10" s="30" customFormat="1" ht="15" customHeight="1">
      <c r="A59" s="66"/>
      <c r="B59" s="68"/>
      <c r="C59" s="70"/>
      <c r="D59" s="72"/>
      <c r="E59" s="49">
        <v>5031</v>
      </c>
      <c r="F59" s="50">
        <v>5709</v>
      </c>
      <c r="G59" s="49">
        <f t="shared" si="1"/>
        <v>678</v>
      </c>
      <c r="H59" s="64"/>
      <c r="I59" s="51"/>
      <c r="J59" s="30" t="s">
        <v>198</v>
      </c>
    </row>
    <row r="60" spans="1:10" s="30" customFormat="1" ht="15" customHeight="1">
      <c r="A60" s="65">
        <v>26</v>
      </c>
      <c r="B60" s="67" t="s">
        <v>200</v>
      </c>
      <c r="C60" s="69" t="s">
        <v>228</v>
      </c>
      <c r="D60" s="71" t="s">
        <v>224</v>
      </c>
      <c r="E60" s="46">
        <v>3919</v>
      </c>
      <c r="F60" s="47">
        <v>4344</v>
      </c>
      <c r="G60" s="46">
        <f t="shared" si="1"/>
        <v>425</v>
      </c>
      <c r="H60" s="63" t="s">
        <v>191</v>
      </c>
      <c r="I60" s="48"/>
      <c r="J60" s="30" t="s">
        <v>197</v>
      </c>
    </row>
    <row r="61" spans="1:10" s="30" customFormat="1" ht="15" customHeight="1">
      <c r="A61" s="66"/>
      <c r="B61" s="68"/>
      <c r="C61" s="70"/>
      <c r="D61" s="72"/>
      <c r="E61" s="49">
        <v>3919</v>
      </c>
      <c r="F61" s="50">
        <v>4344</v>
      </c>
      <c r="G61" s="49">
        <f t="shared" si="1"/>
        <v>425</v>
      </c>
      <c r="H61" s="64"/>
      <c r="I61" s="51"/>
      <c r="J61" s="30" t="s">
        <v>198</v>
      </c>
    </row>
    <row r="62" spans="1:10" s="30" customFormat="1" ht="22.5" customHeight="1">
      <c r="A62" s="65">
        <v>27</v>
      </c>
      <c r="B62" s="67" t="s">
        <v>200</v>
      </c>
      <c r="C62" s="84" t="s">
        <v>229</v>
      </c>
      <c r="D62" s="71" t="s">
        <v>224</v>
      </c>
      <c r="E62" s="46">
        <v>4159</v>
      </c>
      <c r="F62" s="47">
        <v>4232</v>
      </c>
      <c r="G62" s="46">
        <f t="shared" si="1"/>
        <v>73</v>
      </c>
      <c r="H62" s="63" t="s">
        <v>191</v>
      </c>
      <c r="I62" s="48"/>
      <c r="J62" s="30" t="s">
        <v>197</v>
      </c>
    </row>
    <row r="63" spans="1:10" s="30" customFormat="1" ht="22.5" customHeight="1">
      <c r="A63" s="66"/>
      <c r="B63" s="68"/>
      <c r="C63" s="85"/>
      <c r="D63" s="72"/>
      <c r="E63" s="49">
        <v>2773</v>
      </c>
      <c r="F63" s="50">
        <v>2822</v>
      </c>
      <c r="G63" s="49">
        <f t="shared" si="1"/>
        <v>49</v>
      </c>
      <c r="H63" s="64"/>
      <c r="I63" s="51"/>
      <c r="J63" s="30" t="s">
        <v>198</v>
      </c>
    </row>
    <row r="64" spans="1:10" s="30" customFormat="1" ht="15" customHeight="1">
      <c r="A64" s="65">
        <v>28</v>
      </c>
      <c r="B64" s="67" t="s">
        <v>200</v>
      </c>
      <c r="C64" s="69" t="s">
        <v>230</v>
      </c>
      <c r="D64" s="71" t="s">
        <v>224</v>
      </c>
      <c r="E64" s="46">
        <v>3595</v>
      </c>
      <c r="F64" s="47">
        <v>4007</v>
      </c>
      <c r="G64" s="46">
        <f t="shared" si="1"/>
        <v>412</v>
      </c>
      <c r="H64" s="63" t="s">
        <v>191</v>
      </c>
      <c r="I64" s="48"/>
      <c r="J64" s="30" t="s">
        <v>197</v>
      </c>
    </row>
    <row r="65" spans="1:11" s="30" customFormat="1" ht="15" customHeight="1">
      <c r="A65" s="66"/>
      <c r="B65" s="68"/>
      <c r="C65" s="70"/>
      <c r="D65" s="72"/>
      <c r="E65" s="49">
        <v>1199</v>
      </c>
      <c r="F65" s="50">
        <v>1337</v>
      </c>
      <c r="G65" s="49">
        <f t="shared" si="1"/>
        <v>138</v>
      </c>
      <c r="H65" s="64"/>
      <c r="I65" s="51"/>
      <c r="J65" s="30" t="s">
        <v>198</v>
      </c>
    </row>
    <row r="66" spans="1:11" s="30" customFormat="1" ht="15" customHeight="1">
      <c r="A66" s="65">
        <v>29</v>
      </c>
      <c r="B66" s="67" t="s">
        <v>200</v>
      </c>
      <c r="C66" s="69" t="s">
        <v>231</v>
      </c>
      <c r="D66" s="71" t="s">
        <v>224</v>
      </c>
      <c r="E66" s="46">
        <v>2896</v>
      </c>
      <c r="F66" s="47">
        <v>3025</v>
      </c>
      <c r="G66" s="46">
        <f t="shared" si="1"/>
        <v>129</v>
      </c>
      <c r="H66" s="63" t="s">
        <v>191</v>
      </c>
      <c r="I66" s="48"/>
      <c r="J66" s="30" t="s">
        <v>197</v>
      </c>
    </row>
    <row r="67" spans="1:11" s="30" customFormat="1" ht="15" customHeight="1">
      <c r="A67" s="66"/>
      <c r="B67" s="68"/>
      <c r="C67" s="70"/>
      <c r="D67" s="72"/>
      <c r="E67" s="49">
        <v>2896</v>
      </c>
      <c r="F67" s="50">
        <v>3025</v>
      </c>
      <c r="G67" s="49">
        <f t="shared" si="1"/>
        <v>129</v>
      </c>
      <c r="H67" s="64"/>
      <c r="I67" s="51"/>
      <c r="J67" s="30" t="s">
        <v>198</v>
      </c>
    </row>
    <row r="68" spans="1:11" s="30" customFormat="1" ht="15" customHeight="1">
      <c r="A68" s="65">
        <v>30</v>
      </c>
      <c r="B68" s="67" t="s">
        <v>200</v>
      </c>
      <c r="C68" s="69" t="s">
        <v>232</v>
      </c>
      <c r="D68" s="71" t="s">
        <v>224</v>
      </c>
      <c r="E68" s="46">
        <v>4445</v>
      </c>
      <c r="F68" s="47">
        <v>1560</v>
      </c>
      <c r="G68" s="46">
        <f t="shared" si="1"/>
        <v>-2885</v>
      </c>
      <c r="H68" s="63" t="s">
        <v>191</v>
      </c>
      <c r="I68" s="48"/>
      <c r="J68" s="30" t="s">
        <v>197</v>
      </c>
    </row>
    <row r="69" spans="1:11" s="30" customFormat="1" ht="15" customHeight="1">
      <c r="A69" s="66"/>
      <c r="B69" s="68"/>
      <c r="C69" s="70"/>
      <c r="D69" s="72"/>
      <c r="E69" s="49">
        <v>4445</v>
      </c>
      <c r="F69" s="50">
        <v>1560</v>
      </c>
      <c r="G69" s="49">
        <f t="shared" si="1"/>
        <v>-2885</v>
      </c>
      <c r="H69" s="64"/>
      <c r="I69" s="51"/>
      <c r="J69" s="30" t="s">
        <v>198</v>
      </c>
    </row>
    <row r="70" spans="1:11" s="30" customFormat="1" ht="22.5" customHeight="1">
      <c r="A70" s="65">
        <v>31</v>
      </c>
      <c r="B70" s="67" t="s">
        <v>200</v>
      </c>
      <c r="C70" s="84" t="s">
        <v>233</v>
      </c>
      <c r="D70" s="71" t="s">
        <v>224</v>
      </c>
      <c r="E70" s="46">
        <v>827</v>
      </c>
      <c r="F70" s="47">
        <v>827</v>
      </c>
      <c r="G70" s="46">
        <f t="shared" si="1"/>
        <v>0</v>
      </c>
      <c r="H70" s="63" t="s">
        <v>191</v>
      </c>
      <c r="I70" s="48"/>
      <c r="J70" s="30" t="s">
        <v>197</v>
      </c>
    </row>
    <row r="71" spans="1:11" s="30" customFormat="1" ht="22.5" customHeight="1">
      <c r="A71" s="66"/>
      <c r="B71" s="68"/>
      <c r="C71" s="85"/>
      <c r="D71" s="72"/>
      <c r="E71" s="49">
        <v>827</v>
      </c>
      <c r="F71" s="50">
        <v>827</v>
      </c>
      <c r="G71" s="49">
        <f t="shared" si="1"/>
        <v>0</v>
      </c>
      <c r="H71" s="64"/>
      <c r="I71" s="51"/>
      <c r="J71" s="30" t="s">
        <v>198</v>
      </c>
    </row>
    <row r="72" spans="1:11" ht="15" customHeight="1">
      <c r="A72" s="57" t="s">
        <v>234</v>
      </c>
      <c r="B72" s="58"/>
      <c r="C72" s="58"/>
      <c r="D72" s="59"/>
      <c r="E72" s="46">
        <f>SUMIF($J$12:$J$71, J12, E12:E71)</f>
        <v>360371</v>
      </c>
      <c r="F72" s="47">
        <f>SUMIF($J$12:$J$71, J12, F12:F71)</f>
        <v>471576</v>
      </c>
      <c r="G72" s="46">
        <f t="shared" ref="G72:G75" si="2">F72-E72</f>
        <v>111205</v>
      </c>
      <c r="H72" s="63"/>
      <c r="I72" s="48"/>
    </row>
    <row r="73" spans="1:11" ht="15" customHeight="1">
      <c r="A73" s="60"/>
      <c r="B73" s="61"/>
      <c r="C73" s="61"/>
      <c r="D73" s="62"/>
      <c r="E73" s="49">
        <f>SUMIF($J$12:$J$71, J13, E12:E71)</f>
        <v>345906</v>
      </c>
      <c r="F73" s="50">
        <f>SUMIF($J$12:$J$71, J13, F12:F71)</f>
        <v>458703</v>
      </c>
      <c r="G73" s="49">
        <f t="shared" si="2"/>
        <v>112797</v>
      </c>
      <c r="H73" s="64"/>
      <c r="I73" s="51"/>
    </row>
    <row r="74" spans="1:11" ht="15" customHeight="1">
      <c r="A74" s="86" t="s">
        <v>235</v>
      </c>
      <c r="B74" s="87"/>
      <c r="C74" s="87"/>
      <c r="D74" s="88"/>
      <c r="E74" s="46">
        <f>SUMIF($J$8:$J$73, J8, E8:E73)</f>
        <v>1562006</v>
      </c>
      <c r="F74" s="47">
        <f>SUMIF($J$8:$J$73, J8, F8:F73)</f>
        <v>471576</v>
      </c>
      <c r="G74" s="52">
        <f t="shared" si="2"/>
        <v>-1090430</v>
      </c>
      <c r="H74" s="63" t="str">
        <f>IF(I74 ="","","区ＣＭ")</f>
        <v/>
      </c>
      <c r="I74" s="53" t="str">
        <f>IF(SUMIF($K$8:$K$73, K74, I8:I73)=0,"",SUMIF($K$8:$K$73, K74, I8:I73))</f>
        <v/>
      </c>
      <c r="J74" s="30" t="s">
        <v>192</v>
      </c>
      <c r="K74" s="30" t="s">
        <v>236</v>
      </c>
    </row>
    <row r="75" spans="1:11" ht="15" customHeight="1" thickBot="1">
      <c r="A75" s="89"/>
      <c r="B75" s="90"/>
      <c r="C75" s="90"/>
      <c r="D75" s="91"/>
      <c r="E75" s="54">
        <f>SUMIF($J$8:$J$73, J9, E8:E73)</f>
        <v>1547541</v>
      </c>
      <c r="F75" s="55">
        <f>SUMIF($J$8:$J$73, J9, F8:F73)</f>
        <v>458703</v>
      </c>
      <c r="G75" s="54">
        <f t="shared" si="2"/>
        <v>-1088838</v>
      </c>
      <c r="H75" s="92"/>
      <c r="I75" s="56" t="str">
        <f>IF(SUMIF($K$8:$K$73, K75, I8:I73)=0,"",SUMIF($K$8:$K$73, K75, I8:I73))</f>
        <v/>
      </c>
      <c r="J75" s="30" t="s">
        <v>193</v>
      </c>
      <c r="K75" s="30" t="s">
        <v>237</v>
      </c>
    </row>
  </sheetData>
  <mergeCells count="167">
    <mergeCell ref="A74:D75"/>
    <mergeCell ref="H74:H75"/>
    <mergeCell ref="A70:A71"/>
    <mergeCell ref="B70:B71"/>
    <mergeCell ref="C70:C71"/>
    <mergeCell ref="D70:D71"/>
    <mergeCell ref="H70:H71"/>
    <mergeCell ref="A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1">
    <dataValidation type="list" allowBlank="1" showInputMessage="1" showErrorMessage="1" sqref="H8:H9 H12:H71" xr:uid="{6221AEE9-45FB-4B59-8EC7-D76A82C0BC7D}">
      <formula1>"　　,区ＣＭ"</formula1>
    </dataValidation>
  </dataValidations>
  <hyperlinks>
    <hyperlink ref="C8" location="'事業概要説明資料'!N_8769296f47b2ca90c29d42df016d4345" display="'事業概要説明資料'!N_8769296f47b2ca90c29d42df016d4345" xr:uid="{EF5D2560-786C-4FA8-A060-88AC6CA45267}"/>
    <hyperlink ref="C12" location="'事業概要説明資料'!N_351e5daf4732ca90c29d42df016d43e3" display="'事業概要説明資料'!N_351e5daf4732ca90c29d42df016d43e3" xr:uid="{32F06AC7-E050-4B5E-90AF-E1A213DFDE51}"/>
    <hyperlink ref="C14" location="'事業概要説明資料'!N_346ba9a347f2ca90c29d42df016d4335" display="'事業概要説明資料'!N_346ba9a347f2ca90c29d42df016d4335" xr:uid="{18603F16-F95C-49B7-8B0F-00A385C74DEF}"/>
    <hyperlink ref="C16" location="'事業概要説明資料'!N_f7dde16b47f2ca90c29d42df016d430a" display="'事業概要説明資料'!N_f7dde16b47f2ca90c29d42df016d430a" xr:uid="{32C06C0A-2C5B-42F8-B27B-891679A2FD86}"/>
    <hyperlink ref="C18" location="'事業概要説明資料'!N_b6f5252747b2ca90c29d42df016d4397" display="'事業概要説明資料'!N_b6f5252747b2ca90c29d42df016d4397" xr:uid="{CDCDB0F1-6933-4FFD-9D45-C24EC0CEC75E}"/>
    <hyperlink ref="C20" location="'事業概要説明資料'!N_718ba1c6c320d6109276b2011501312b" display="'事業概要説明資料'!N_718ba1c6c320d6109276b2011501312b" xr:uid="{F82A375B-EF12-41A2-ADB4-C1F30262340B}"/>
    <hyperlink ref="C22" location="'事業概要説明資料'!N_6dac21a747f2ca90c29d42df016d4355" display="'事業概要説明資料'!N_6dac21a747f2ca90c29d42df016d4355" xr:uid="{4DE8CB28-29EC-4B7C-B864-3CDA1EB67C04}"/>
    <hyperlink ref="C24" location="'事業概要説明資料'!N_0083696f4772ca90c29d42df016d4341" display="'事業概要説明資料'!N_0083696f4772ca90c29d42df016d4341" xr:uid="{11360C67-6E9C-4260-867E-4A415022340B}"/>
    <hyperlink ref="C26" location="'事業概要説明資料'!N_5f8ed1234772ca90c29d42df016d435a" display="'事業概要説明資料'!N_5f8ed1234772ca90c29d42df016d435a" xr:uid="{652631D1-73DA-422A-8261-C06B1C8A2201}"/>
    <hyperlink ref="C28" location="'事業概要説明資料'!N_1932a1ab4772ca90c29d42df016d4381" display="'事業概要説明資料'!N_1932a1ab4772ca90c29d42df016d4381" xr:uid="{6BDC55A6-0257-4EB6-B65E-B552731979F4}"/>
    <hyperlink ref="C30" location="'事業概要説明資料'!N_ebd629a747b2ca90c29d42df016d43d8" display="'事業概要説明資料'!N_ebd629a747b2ca90c29d42df016d43d8" xr:uid="{77390397-4394-4D78-9DC0-8DDD08FD16A9}"/>
    <hyperlink ref="C32" location="'事業概要説明資料'!N_2084252347b2ca90c29d42df016d43ba" display="'事業概要説明資料'!N_2084252347b2ca90c29d42df016d43ba" xr:uid="{99041F41-1C60-4E0E-A62C-0DDBA44A8F99}"/>
    <hyperlink ref="C34" location="'事業概要説明資料'!N_48c5a9e347b2ca90c29d42df016d4333" display="'事業概要説明資料'!N_48c5a9e347b2ca90c29d42df016d4333" xr:uid="{2F4840DC-297F-46F0-9FDB-2E455CA76FF7}"/>
    <hyperlink ref="C36" location="'事業概要説明資料'!N_f9aa2d2347f2ca90c29d42df016d4310" display="'事業概要説明資料'!N_f9aa2d2347f2ca90c29d42df016d4310" xr:uid="{D47FCDB1-B351-4F25-BB6D-B3ADCC35B03F}"/>
    <hyperlink ref="C38" location="'事業概要説明資料'!N_4bc969af47b2ca90c29d42df016d4383" display="'事業概要説明資料'!N_4bc969af47b2ca90c29d42df016d4383" xr:uid="{77310022-89BE-43A4-87BF-24D21E9AF205}"/>
    <hyperlink ref="C40" location="'事業概要説明資料'!N_ebcc19eb4732ca90c29d42df016d4313" display="'事業概要説明資料'!N_ebcc19eb4732ca90c29d42df016d4313" xr:uid="{7FE9BAF9-763D-40DE-9CD8-9B239B83C4F1}"/>
    <hyperlink ref="C42" location="'事業概要説明資料'!N_e88d556f4732ca90c29d42df016d434a" display="'事業概要説明資料'!N_e88d556f4732ca90c29d42df016d434a" xr:uid="{813AFA3D-0815-48BB-A3A9-412F27BE985D}"/>
    <hyperlink ref="C44" location="'事業概要説明資料'!N_f68f2ac247f4de50a65a9dab116d4322" display="'事業概要説明資料'!N_f68f2ac247f4de50a65a9dab116d4322" xr:uid="{4B150E03-B955-47BE-9471-B2575013408C}"/>
    <hyperlink ref="C46" location="'事業概要説明資料'!N_683429ef4772ca90c29d42df016d430e" display="'事業概要説明資料'!N_683429ef4772ca90c29d42df016d430e" xr:uid="{4756DBF0-B4CE-4410-82B2-5B8E0CC07547}"/>
    <hyperlink ref="C48" location="'事業概要説明資料'!N_5671652b4772ca90c29d42df016d439a" display="'事業概要説明資料'!N_5671652b4772ca90c29d42df016d439a" xr:uid="{7FEF82CA-1F1E-4115-A3C5-7C9A9EB8AA03}"/>
    <hyperlink ref="C50" location="'事業概要説明資料'!N_70d8edeb47b2ca90c29d42df016d436b" display="'事業概要説明資料'!N_70d8edeb47b2ca90c29d42df016d436b" xr:uid="{77C246F8-1A8F-4819-A021-13D47CFE7503}"/>
    <hyperlink ref="C52" location="'事業概要説明資料'!N_4e36ed2747b2ca90c29d42df016d4399" display="'事業概要説明資料'!N_4e36ed2747b2ca90c29d42df016d4399" xr:uid="{F6D22AD4-26F2-4156-8880-1B72FA86F3FE}"/>
    <hyperlink ref="C54" location="'事業概要説明資料'!N_b1f0ada74772ca90c29d42df016d43b5" display="'事業概要説明資料'!N_b1f0ada74772ca90c29d42df016d43b5" xr:uid="{E5AC6B5E-9470-4227-AADD-64210708E254}"/>
    <hyperlink ref="C56" location="'事業概要説明資料'!N_0def9de34772ca90c29d42df016d4370" display="'事業概要説明資料'!N_0def9de34772ca90c29d42df016d4370" xr:uid="{B93CD529-421B-4A1B-A790-29D432D52175}"/>
    <hyperlink ref="C58" location="'事業概要説明資料'!N_e2a361af4772ca90c29d42df016d4343" display="'事業概要説明資料'!N_e2a361af4772ca90c29d42df016d4343" xr:uid="{AA35DCBA-1685-4616-A1A1-E2DCBAE5853B}"/>
    <hyperlink ref="C60" location="'事業概要説明資料'!N_f9eb212747f2ca90c29d42df016d4354" display="'事業概要説明資料'!N_f9eb212747f2ca90c29d42df016d4354" xr:uid="{D332D5EE-FF1D-412A-B78A-F5E0FA7FC881}"/>
    <hyperlink ref="C62" location="'事業概要説明資料'!N_e5ef9de34772ca90c29d42df016d43ac" display="'事業概要説明資料'!N_e5ef9de34772ca90c29d42df016d43ac" xr:uid="{B53B1FC6-4631-4F07-8486-72594A44BCF0}"/>
    <hyperlink ref="C64" location="'事業概要説明資料'!N_6c1f99634772ca90c29d42df016d439e" display="'事業概要説明資料'!N_6c1f99634772ca90c29d42df016d439e" xr:uid="{55DAA9E3-AFEC-4037-AF4F-F02A53D5AD50}"/>
    <hyperlink ref="C66" location="'事業概要説明資料'!N_1dd22deb4772ca90c29d42df016d4323" display="'事業概要説明資料'!N_1dd22deb4772ca90c29d42df016d4323" xr:uid="{5CD669E3-0624-4CA5-8CC9-26674F142350}"/>
    <hyperlink ref="C68" location="'事業概要説明資料'!N_0ff2e12f4772ca90c29d42df016d4337" display="'事業概要説明資料'!N_0ff2e12f4772ca90c29d42df016d4337" xr:uid="{5699BD56-C5D9-4967-94E4-6C21FF80F1F4}"/>
    <hyperlink ref="C70" location="'事業概要説明資料'!N_e8082d6b47b2ca90c29d42df016d4305" display="'事業概要説明資料'!N_e8082d6b47b2ca90c29d42df016d4305" xr:uid="{B45D9AE8-4FC5-46B7-87E4-72C0F134909D}"/>
  </hyperlinks>
  <pageMargins left="0.70866141732283472" right="0.70866141732283472" top="0.78740157480314965" bottom="0.59055118110236227" header="0.31496062992125984" footer="0.59055118110236227"/>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5FC7-0E9F-4043-B02D-3715A67F3E7F}">
  <sheetPr codeName="Sheet4"/>
  <dimension ref="A1:IQ1165"/>
  <sheetViews>
    <sheetView showGridLines="0" view="pageBreakPreview" topLeftCell="A6" zoomScaleNormal="100" zoomScaleSheetLayoutView="100" workbookViewId="0">
      <selection activeCell="AS31" sqref="AS31:AX31"/>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1201635</v>
      </c>
      <c r="AB30" s="97"/>
      <c r="AC30" s="97"/>
      <c r="AD30" s="97"/>
      <c r="AE30" s="97"/>
      <c r="AF30" s="97"/>
      <c r="AG30" s="97"/>
      <c r="AH30" s="97"/>
      <c r="AI30" s="98"/>
      <c r="AJ30" s="96"/>
      <c r="AK30" s="97"/>
      <c r="AL30" s="97"/>
      <c r="AM30" s="97"/>
      <c r="AN30" s="97"/>
      <c r="AO30" s="97"/>
      <c r="AP30" s="97"/>
      <c r="AQ30" s="97"/>
      <c r="AR30" s="98"/>
      <c r="AS30" s="99" t="s">
        <v>240</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1201635</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15</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17</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c r="BC56" s="16"/>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2" customHeight="1">
      <c r="A58" s="8"/>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20"/>
    </row>
    <row r="59" spans="1:251" ht="12" customHeight="1">
      <c r="A59" s="8"/>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251" ht="15" thickBot="1">
      <c r="A60" s="17"/>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row>
    <row r="61" spans="1:251">
      <c r="B61" s="21"/>
    </row>
    <row r="62" spans="1:251" ht="14.4">
      <c r="B62" s="10" t="s">
        <v>4</v>
      </c>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251" ht="15" thickBot="1">
      <c r="B63" s="8"/>
      <c r="C63" s="8"/>
      <c r="D63" s="8"/>
      <c r="E63" s="8"/>
      <c r="F63" s="8"/>
      <c r="G63" s="8"/>
      <c r="H63" s="8"/>
      <c r="I63" s="8"/>
      <c r="J63" s="8"/>
      <c r="K63" s="8"/>
      <c r="L63" s="9"/>
      <c r="M63" s="9"/>
      <c r="N63" s="9"/>
      <c r="O63" s="9"/>
      <c r="P63" s="8"/>
      <c r="Q63" s="8"/>
      <c r="R63" s="8"/>
      <c r="S63" s="8"/>
      <c r="T63" s="8"/>
      <c r="U63" s="8"/>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22" t="s">
        <v>5</v>
      </c>
    </row>
    <row r="64" spans="1:251" s="16" customFormat="1" ht="13.5" customHeight="1">
      <c r="A64" s="8"/>
      <c r="B64" s="121" t="s">
        <v>6</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c r="AA64" s="127" t="s">
        <v>12</v>
      </c>
      <c r="AB64" s="122"/>
      <c r="AC64" s="122"/>
      <c r="AD64" s="122"/>
      <c r="AE64" s="122"/>
      <c r="AF64" s="122"/>
      <c r="AG64" s="122"/>
      <c r="AH64" s="122"/>
      <c r="AI64" s="123"/>
      <c r="AJ64" s="127" t="s">
        <v>13</v>
      </c>
      <c r="AK64" s="122"/>
      <c r="AL64" s="122"/>
      <c r="AM64" s="122"/>
      <c r="AN64" s="122"/>
      <c r="AO64" s="122"/>
      <c r="AP64" s="122"/>
      <c r="AQ64" s="122"/>
      <c r="AR64" s="123"/>
      <c r="AS64" s="127" t="s">
        <v>7</v>
      </c>
      <c r="AT64" s="122"/>
      <c r="AU64" s="122"/>
      <c r="AV64" s="122"/>
      <c r="AW64" s="122"/>
      <c r="AX64" s="129"/>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c r="A65" s="8"/>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6"/>
      <c r="AA65" s="128"/>
      <c r="AB65" s="125"/>
      <c r="AC65" s="125"/>
      <c r="AD65" s="125"/>
      <c r="AE65" s="125"/>
      <c r="AF65" s="125"/>
      <c r="AG65" s="125"/>
      <c r="AH65" s="125"/>
      <c r="AI65" s="126"/>
      <c r="AJ65" s="128"/>
      <c r="AK65" s="125"/>
      <c r="AL65" s="125"/>
      <c r="AM65" s="125"/>
      <c r="AN65" s="125"/>
      <c r="AO65" s="125"/>
      <c r="AP65" s="125"/>
      <c r="AQ65" s="125"/>
      <c r="AR65" s="126"/>
      <c r="AS65" s="128"/>
      <c r="AT65" s="125"/>
      <c r="AU65" s="125"/>
      <c r="AV65" s="125"/>
      <c r="AW65" s="125"/>
      <c r="AX65" s="130"/>
      <c r="AY65" s="2"/>
      <c r="AZ65" s="2"/>
      <c r="BA65" s="2"/>
      <c r="BB65" s="23"/>
      <c r="BC65" s="24"/>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3" t="s">
        <v>18</v>
      </c>
      <c r="D66" s="94"/>
      <c r="E66" s="94"/>
      <c r="F66" s="94"/>
      <c r="G66" s="94"/>
      <c r="H66" s="94"/>
      <c r="I66" s="94"/>
      <c r="J66" s="94"/>
      <c r="K66" s="94"/>
      <c r="L66" s="94"/>
      <c r="M66" s="94"/>
      <c r="N66" s="94"/>
      <c r="O66" s="94"/>
      <c r="P66" s="94"/>
      <c r="Q66" s="94"/>
      <c r="R66" s="94"/>
      <c r="S66" s="94"/>
      <c r="T66" s="94"/>
      <c r="U66" s="94"/>
      <c r="V66" s="94"/>
      <c r="W66" s="94"/>
      <c r="X66" s="94"/>
      <c r="Y66" s="94"/>
      <c r="Z66" s="95"/>
      <c r="AA66" s="96">
        <v>39406</v>
      </c>
      <c r="AB66" s="97"/>
      <c r="AC66" s="97"/>
      <c r="AD66" s="97"/>
      <c r="AE66" s="97"/>
      <c r="AF66" s="97"/>
      <c r="AG66" s="97"/>
      <c r="AH66" s="97"/>
      <c r="AI66" s="98"/>
      <c r="AJ66" s="96">
        <v>76523</v>
      </c>
      <c r="AK66" s="97"/>
      <c r="AL66" s="97"/>
      <c r="AM66" s="97"/>
      <c r="AN66" s="97"/>
      <c r="AO66" s="97"/>
      <c r="AP66" s="97"/>
      <c r="AQ66" s="97"/>
      <c r="AR66" s="98"/>
      <c r="AS66" s="99"/>
      <c r="AT66" s="100"/>
      <c r="AU66" s="100"/>
      <c r="AV66" s="100"/>
      <c r="AW66" s="100"/>
      <c r="AX66" s="10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3" t="s">
        <v>19</v>
      </c>
      <c r="D67" s="94"/>
      <c r="E67" s="94"/>
      <c r="F67" s="94"/>
      <c r="G67" s="94"/>
      <c r="H67" s="94"/>
      <c r="I67" s="94"/>
      <c r="J67" s="94"/>
      <c r="K67" s="94"/>
      <c r="L67" s="94"/>
      <c r="M67" s="94"/>
      <c r="N67" s="94"/>
      <c r="O67" s="94"/>
      <c r="P67" s="94"/>
      <c r="Q67" s="94"/>
      <c r="R67" s="94"/>
      <c r="S67" s="94"/>
      <c r="T67" s="94"/>
      <c r="U67" s="94"/>
      <c r="V67" s="94"/>
      <c r="W67" s="94"/>
      <c r="X67" s="94"/>
      <c r="Y67" s="94"/>
      <c r="Z67" s="95"/>
      <c r="AA67" s="96">
        <v>24021</v>
      </c>
      <c r="AB67" s="97"/>
      <c r="AC67" s="97"/>
      <c r="AD67" s="97"/>
      <c r="AE67" s="97"/>
      <c r="AF67" s="97"/>
      <c r="AG67" s="97"/>
      <c r="AH67" s="97"/>
      <c r="AI67" s="98"/>
      <c r="AJ67" s="96">
        <v>21956</v>
      </c>
      <c r="AK67" s="97"/>
      <c r="AL67" s="97"/>
      <c r="AM67" s="97"/>
      <c r="AN67" s="97"/>
      <c r="AO67" s="97"/>
      <c r="AP67" s="97"/>
      <c r="AQ67" s="97"/>
      <c r="AR67" s="98"/>
      <c r="AS67" s="99"/>
      <c r="AT67" s="100"/>
      <c r="AU67" s="100"/>
      <c r="AV67" s="100"/>
      <c r="AW67" s="100"/>
      <c r="AX67" s="10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thickBot="1">
      <c r="A68" s="17"/>
      <c r="B68" s="102" t="s">
        <v>14</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4"/>
      <c r="AA68" s="105">
        <f>SUM($AA$66:$AA$67)</f>
        <v>63427</v>
      </c>
      <c r="AB68" s="106"/>
      <c r="AC68" s="106"/>
      <c r="AD68" s="106"/>
      <c r="AE68" s="106"/>
      <c r="AF68" s="106"/>
      <c r="AG68" s="106"/>
      <c r="AH68" s="106"/>
      <c r="AI68" s="107"/>
      <c r="AJ68" s="105">
        <f>SUM($AJ$66:$AJ$67)</f>
        <v>98479</v>
      </c>
      <c r="AK68" s="106"/>
      <c r="AL68" s="106"/>
      <c r="AM68" s="106"/>
      <c r="AN68" s="106"/>
      <c r="AO68" s="106"/>
      <c r="AP68" s="106"/>
      <c r="AQ68" s="106"/>
      <c r="AR68" s="107"/>
      <c r="AS68" s="108"/>
      <c r="AT68" s="109"/>
      <c r="AU68" s="109"/>
      <c r="AV68" s="109"/>
      <c r="AW68" s="109"/>
      <c r="AX68" s="110"/>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70" spans="1:251" ht="19.2">
      <c r="A70" s="1" t="s">
        <v>0</v>
      </c>
      <c r="AW70" s="3"/>
      <c r="AX70" s="4"/>
      <c r="AY70" s="3"/>
    </row>
    <row r="72" spans="1:251" ht="18">
      <c r="B72" s="111" t="s">
        <v>8</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row>
    <row r="73" spans="1:251">
      <c r="Z73" s="5"/>
      <c r="AD73" s="5"/>
      <c r="AE73" s="5"/>
      <c r="AF73" s="5"/>
      <c r="AG73" s="5"/>
      <c r="AH73" s="5"/>
      <c r="AI73" s="5"/>
      <c r="AO73" s="5"/>
    </row>
    <row r="74" spans="1:251" ht="13.8" thickBot="1">
      <c r="Z74" s="5"/>
      <c r="AD74" s="5"/>
      <c r="AE74" s="5"/>
      <c r="AF74" s="5"/>
      <c r="AG74" s="5"/>
      <c r="AH74" s="5"/>
      <c r="AI74" s="5"/>
      <c r="AO74" s="5"/>
      <c r="DI74" s="6"/>
    </row>
    <row r="75" spans="1:251" ht="24.75" customHeight="1" thickBot="1">
      <c r="B75" s="113" t="s">
        <v>1</v>
      </c>
      <c r="C75" s="114"/>
      <c r="D75" s="114"/>
      <c r="E75" s="114"/>
      <c r="F75" s="114"/>
      <c r="G75" s="114"/>
      <c r="H75" s="115" t="s">
        <v>20</v>
      </c>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DI75" s="6"/>
    </row>
    <row r="76" spans="1:251" ht="14.4">
      <c r="B76" s="7"/>
      <c r="C76" s="7"/>
      <c r="D76" s="7"/>
      <c r="E76" s="7"/>
      <c r="F76" s="7"/>
      <c r="G76" s="7"/>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DI76" s="6"/>
    </row>
    <row r="77" spans="1:251" ht="15" thickBot="1">
      <c r="A77" s="11"/>
      <c r="B77" s="10" t="s">
        <v>2</v>
      </c>
      <c r="C77" s="8"/>
      <c r="D77" s="8"/>
      <c r="E77" s="8"/>
      <c r="F77" s="8"/>
      <c r="G77" s="8"/>
      <c r="H77" s="8"/>
      <c r="I77" s="8"/>
      <c r="J77" s="8"/>
      <c r="K77" s="8"/>
      <c r="L77" s="9"/>
      <c r="M77" s="9"/>
      <c r="N77" s="9"/>
      <c r="O77" s="9"/>
      <c r="P77" s="8"/>
      <c r="Q77" s="8"/>
      <c r="R77" s="8"/>
      <c r="S77" s="8"/>
      <c r="T77" s="8"/>
      <c r="U77" s="8"/>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DI77" s="6"/>
    </row>
    <row r="78" spans="1:251" ht="14.4">
      <c r="A78" s="8"/>
      <c r="B78" s="12"/>
      <c r="C78" s="7"/>
      <c r="D78" s="7"/>
      <c r="E78" s="7"/>
      <c r="F78" s="7"/>
      <c r="G78" s="7"/>
      <c r="H78" s="7"/>
      <c r="I78" s="7"/>
      <c r="J78" s="7"/>
      <c r="K78" s="7"/>
      <c r="L78" s="13"/>
      <c r="M78" s="13"/>
      <c r="N78" s="13"/>
      <c r="O78" s="13"/>
      <c r="P78" s="7"/>
      <c r="Q78" s="7"/>
      <c r="R78" s="7"/>
      <c r="S78" s="7"/>
      <c r="T78" s="7"/>
      <c r="U78" s="7"/>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251" ht="12" customHeight="1">
      <c r="A79" s="8"/>
      <c r="B79" s="118" t="s">
        <v>21</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251"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c r="BC81" s="16"/>
    </row>
    <row r="82" spans="1:113" ht="12" customHeight="1">
      <c r="A82" s="8"/>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2" customHeight="1">
      <c r="A84" s="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5" thickBot="1">
      <c r="A85" s="17"/>
      <c r="B85" s="18"/>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113">
      <c r="B86" s="21"/>
    </row>
    <row r="87" spans="1:113" ht="15" thickBot="1">
      <c r="A87" s="11"/>
      <c r="B87" s="10" t="s">
        <v>3</v>
      </c>
      <c r="C87" s="8"/>
      <c r="D87" s="8"/>
      <c r="E87" s="8"/>
      <c r="F87" s="8"/>
      <c r="G87" s="8"/>
      <c r="H87" s="8"/>
      <c r="I87" s="8"/>
      <c r="J87" s="8"/>
      <c r="K87" s="8"/>
      <c r="L87" s="9"/>
      <c r="M87" s="9"/>
      <c r="N87" s="9"/>
      <c r="O87" s="9"/>
      <c r="P87" s="8"/>
      <c r="Q87" s="8"/>
      <c r="R87" s="8"/>
      <c r="S87" s="8"/>
      <c r="T87" s="8"/>
      <c r="U87" s="8"/>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DI87" s="6"/>
    </row>
    <row r="88" spans="1:113" ht="14.4">
      <c r="A88" s="8"/>
      <c r="B88" s="12"/>
      <c r="C88" s="7"/>
      <c r="D88" s="7"/>
      <c r="E88" s="7"/>
      <c r="F88" s="7"/>
      <c r="G88" s="7"/>
      <c r="H88" s="7"/>
      <c r="I88" s="7"/>
      <c r="J88" s="7"/>
      <c r="K88" s="7"/>
      <c r="L88" s="13"/>
      <c r="M88" s="13"/>
      <c r="N88" s="13"/>
      <c r="O88" s="13"/>
      <c r="P88" s="7"/>
      <c r="Q88" s="7"/>
      <c r="R88" s="7"/>
      <c r="S88" s="7"/>
      <c r="T88" s="7"/>
      <c r="U88" s="7"/>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113" ht="12" customHeight="1">
      <c r="A89" s="8"/>
      <c r="B89" s="118" t="s">
        <v>22</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c r="BC94" s="16"/>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2" customHeight="1">
      <c r="A97" s="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251" ht="15" thickBot="1">
      <c r="A98" s="17"/>
      <c r="B98" s="18"/>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251">
      <c r="B99" s="21"/>
    </row>
    <row r="100" spans="1:251" ht="14.4">
      <c r="B100" s="10" t="s">
        <v>4</v>
      </c>
      <c r="C100" s="8"/>
      <c r="D100" s="8"/>
      <c r="E100" s="8"/>
      <c r="F100" s="8"/>
      <c r="G100" s="8"/>
      <c r="H100" s="8"/>
      <c r="I100" s="8"/>
      <c r="J100" s="8"/>
      <c r="K100" s="8"/>
      <c r="L100" s="9"/>
      <c r="M100" s="9"/>
      <c r="N100" s="9"/>
      <c r="O100" s="9"/>
      <c r="P100" s="8"/>
      <c r="Q100" s="8"/>
      <c r="R100" s="8"/>
      <c r="S100" s="8"/>
      <c r="T100" s="8"/>
      <c r="U100" s="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251" ht="15" thickBot="1">
      <c r="B101" s="8"/>
      <c r="C101" s="8"/>
      <c r="D101" s="8"/>
      <c r="E101" s="8"/>
      <c r="F101" s="8"/>
      <c r="G101" s="8"/>
      <c r="H101" s="8"/>
      <c r="I101" s="8"/>
      <c r="J101" s="8"/>
      <c r="K101" s="8"/>
      <c r="L101" s="9"/>
      <c r="M101" s="9"/>
      <c r="N101" s="9"/>
      <c r="O101" s="9"/>
      <c r="P101" s="8"/>
      <c r="Q101" s="8"/>
      <c r="R101" s="8"/>
      <c r="S101" s="8"/>
      <c r="T101" s="8"/>
      <c r="U101" s="8"/>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22" t="s">
        <v>5</v>
      </c>
    </row>
    <row r="102" spans="1:251" s="16" customFormat="1" ht="13.5" customHeight="1">
      <c r="A102" s="8"/>
      <c r="B102" s="121" t="s">
        <v>6</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3"/>
      <c r="AA102" s="127" t="s">
        <v>12</v>
      </c>
      <c r="AB102" s="122"/>
      <c r="AC102" s="122"/>
      <c r="AD102" s="122"/>
      <c r="AE102" s="122"/>
      <c r="AF102" s="122"/>
      <c r="AG102" s="122"/>
      <c r="AH102" s="122"/>
      <c r="AI102" s="123"/>
      <c r="AJ102" s="127" t="s">
        <v>13</v>
      </c>
      <c r="AK102" s="122"/>
      <c r="AL102" s="122"/>
      <c r="AM102" s="122"/>
      <c r="AN102" s="122"/>
      <c r="AO102" s="122"/>
      <c r="AP102" s="122"/>
      <c r="AQ102" s="122"/>
      <c r="AR102" s="123"/>
      <c r="AS102" s="127" t="s">
        <v>7</v>
      </c>
      <c r="AT102" s="122"/>
      <c r="AU102" s="122"/>
      <c r="AV102" s="122"/>
      <c r="AW102" s="122"/>
      <c r="AX102" s="129"/>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c r="A103" s="8"/>
      <c r="B103" s="12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6"/>
      <c r="AA103" s="128"/>
      <c r="AB103" s="125"/>
      <c r="AC103" s="125"/>
      <c r="AD103" s="125"/>
      <c r="AE103" s="125"/>
      <c r="AF103" s="125"/>
      <c r="AG103" s="125"/>
      <c r="AH103" s="125"/>
      <c r="AI103" s="126"/>
      <c r="AJ103" s="128"/>
      <c r="AK103" s="125"/>
      <c r="AL103" s="125"/>
      <c r="AM103" s="125"/>
      <c r="AN103" s="125"/>
      <c r="AO103" s="125"/>
      <c r="AP103" s="125"/>
      <c r="AQ103" s="125"/>
      <c r="AR103" s="126"/>
      <c r="AS103" s="128"/>
      <c r="AT103" s="125"/>
      <c r="AU103" s="125"/>
      <c r="AV103" s="125"/>
      <c r="AW103" s="125"/>
      <c r="AX103" s="130"/>
      <c r="AY103" s="2"/>
      <c r="AZ103" s="2"/>
      <c r="BA103" s="2"/>
      <c r="BB103" s="23"/>
      <c r="BC103" s="24"/>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s="16" customFormat="1" ht="18.75" customHeight="1">
      <c r="A104" s="8"/>
      <c r="B104" s="25"/>
      <c r="C104" s="93" t="s">
        <v>23</v>
      </c>
      <c r="D104" s="94"/>
      <c r="E104" s="94"/>
      <c r="F104" s="94"/>
      <c r="G104" s="94"/>
      <c r="H104" s="94"/>
      <c r="I104" s="94"/>
      <c r="J104" s="94"/>
      <c r="K104" s="94"/>
      <c r="L104" s="94"/>
      <c r="M104" s="94"/>
      <c r="N104" s="94"/>
      <c r="O104" s="94"/>
      <c r="P104" s="94"/>
      <c r="Q104" s="94"/>
      <c r="R104" s="94"/>
      <c r="S104" s="94"/>
      <c r="T104" s="94"/>
      <c r="U104" s="94"/>
      <c r="V104" s="94"/>
      <c r="W104" s="94"/>
      <c r="X104" s="94"/>
      <c r="Y104" s="94"/>
      <c r="Z104" s="95"/>
      <c r="AA104" s="96">
        <v>46766</v>
      </c>
      <c r="AB104" s="97"/>
      <c r="AC104" s="97"/>
      <c r="AD104" s="97"/>
      <c r="AE104" s="97"/>
      <c r="AF104" s="97"/>
      <c r="AG104" s="97"/>
      <c r="AH104" s="97"/>
      <c r="AI104" s="98"/>
      <c r="AJ104" s="96">
        <v>54382</v>
      </c>
      <c r="AK104" s="97"/>
      <c r="AL104" s="97"/>
      <c r="AM104" s="97"/>
      <c r="AN104" s="97"/>
      <c r="AO104" s="97"/>
      <c r="AP104" s="97"/>
      <c r="AQ104" s="97"/>
      <c r="AR104" s="98"/>
      <c r="AS104" s="99"/>
      <c r="AT104" s="100"/>
      <c r="AU104" s="100"/>
      <c r="AV104" s="100"/>
      <c r="AW104" s="100"/>
      <c r="AX104" s="101"/>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5" spans="1:251" s="16" customFormat="1" ht="18.75" customHeight="1">
      <c r="A105" s="8"/>
      <c r="B105" s="25"/>
      <c r="C105" s="93" t="s">
        <v>24</v>
      </c>
      <c r="D105" s="94"/>
      <c r="E105" s="94"/>
      <c r="F105" s="94"/>
      <c r="G105" s="94"/>
      <c r="H105" s="94"/>
      <c r="I105" s="94"/>
      <c r="J105" s="94"/>
      <c r="K105" s="94"/>
      <c r="L105" s="94"/>
      <c r="M105" s="94"/>
      <c r="N105" s="94"/>
      <c r="O105" s="94"/>
      <c r="P105" s="94"/>
      <c r="Q105" s="94"/>
      <c r="R105" s="94"/>
      <c r="S105" s="94"/>
      <c r="T105" s="94"/>
      <c r="U105" s="94"/>
      <c r="V105" s="94"/>
      <c r="W105" s="94"/>
      <c r="X105" s="94"/>
      <c r="Y105" s="94"/>
      <c r="Z105" s="95"/>
      <c r="AA105" s="96">
        <v>3686</v>
      </c>
      <c r="AB105" s="97"/>
      <c r="AC105" s="97"/>
      <c r="AD105" s="97"/>
      <c r="AE105" s="97"/>
      <c r="AF105" s="97"/>
      <c r="AG105" s="97"/>
      <c r="AH105" s="97"/>
      <c r="AI105" s="98"/>
      <c r="AJ105" s="96">
        <v>3223</v>
      </c>
      <c r="AK105" s="97"/>
      <c r="AL105" s="97"/>
      <c r="AM105" s="97"/>
      <c r="AN105" s="97"/>
      <c r="AO105" s="97"/>
      <c r="AP105" s="97"/>
      <c r="AQ105" s="97"/>
      <c r="AR105" s="98"/>
      <c r="AS105" s="99"/>
      <c r="AT105" s="100"/>
      <c r="AU105" s="100"/>
      <c r="AV105" s="100"/>
      <c r="AW105" s="100"/>
      <c r="AX105" s="101"/>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8.75" customHeight="1">
      <c r="A106" s="8"/>
      <c r="B106" s="25"/>
      <c r="C106" s="93" t="s">
        <v>25</v>
      </c>
      <c r="D106" s="94"/>
      <c r="E106" s="94"/>
      <c r="F106" s="94"/>
      <c r="G106" s="94"/>
      <c r="H106" s="94"/>
      <c r="I106" s="94"/>
      <c r="J106" s="94"/>
      <c r="K106" s="94"/>
      <c r="L106" s="94"/>
      <c r="M106" s="94"/>
      <c r="N106" s="94"/>
      <c r="O106" s="94"/>
      <c r="P106" s="94"/>
      <c r="Q106" s="94"/>
      <c r="R106" s="94"/>
      <c r="S106" s="94"/>
      <c r="T106" s="94"/>
      <c r="U106" s="94"/>
      <c r="V106" s="94"/>
      <c r="W106" s="94"/>
      <c r="X106" s="94"/>
      <c r="Y106" s="94"/>
      <c r="Z106" s="95"/>
      <c r="AA106" s="96">
        <v>52</v>
      </c>
      <c r="AB106" s="97"/>
      <c r="AC106" s="97"/>
      <c r="AD106" s="97"/>
      <c r="AE106" s="97"/>
      <c r="AF106" s="97"/>
      <c r="AG106" s="97"/>
      <c r="AH106" s="97"/>
      <c r="AI106" s="98"/>
      <c r="AJ106" s="96">
        <v>52</v>
      </c>
      <c r="AK106" s="97"/>
      <c r="AL106" s="97"/>
      <c r="AM106" s="97"/>
      <c r="AN106" s="97"/>
      <c r="AO106" s="97"/>
      <c r="AP106" s="97"/>
      <c r="AQ106" s="97"/>
      <c r="AR106" s="98"/>
      <c r="AS106" s="99"/>
      <c r="AT106" s="100"/>
      <c r="AU106" s="100"/>
      <c r="AV106" s="100"/>
      <c r="AW106" s="100"/>
      <c r="AX106" s="101"/>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thickBot="1">
      <c r="A107" s="17"/>
      <c r="B107" s="102" t="s">
        <v>14</v>
      </c>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4"/>
      <c r="AA107" s="105">
        <f>SUM($AA$104:$AA$106)</f>
        <v>50504</v>
      </c>
      <c r="AB107" s="106"/>
      <c r="AC107" s="106"/>
      <c r="AD107" s="106"/>
      <c r="AE107" s="106"/>
      <c r="AF107" s="106"/>
      <c r="AG107" s="106"/>
      <c r="AH107" s="106"/>
      <c r="AI107" s="107"/>
      <c r="AJ107" s="105">
        <f>SUM($AJ$104:$AJ$106)</f>
        <v>57657</v>
      </c>
      <c r="AK107" s="106"/>
      <c r="AL107" s="106"/>
      <c r="AM107" s="106"/>
      <c r="AN107" s="106"/>
      <c r="AO107" s="106"/>
      <c r="AP107" s="106"/>
      <c r="AQ107" s="106"/>
      <c r="AR107" s="107"/>
      <c r="AS107" s="108"/>
      <c r="AT107" s="109"/>
      <c r="AU107" s="109"/>
      <c r="AV107" s="109"/>
      <c r="AW107" s="109"/>
      <c r="AX107" s="110"/>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9" spans="1:251" ht="19.2">
      <c r="A109" s="1" t="s">
        <v>0</v>
      </c>
      <c r="AW109" s="3"/>
      <c r="AX109" s="4"/>
      <c r="AY109" s="3"/>
    </row>
    <row r="111" spans="1:251" ht="18">
      <c r="B111" s="111" t="s">
        <v>8</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row>
    <row r="112" spans="1:251">
      <c r="Z112" s="5"/>
      <c r="AD112" s="5"/>
      <c r="AE112" s="5"/>
      <c r="AF112" s="5"/>
      <c r="AG112" s="5"/>
      <c r="AH112" s="5"/>
      <c r="AI112" s="5"/>
      <c r="AO112" s="5"/>
    </row>
    <row r="113" spans="1:113" ht="13.8" thickBot="1">
      <c r="Z113" s="5"/>
      <c r="AD113" s="5"/>
      <c r="AE113" s="5"/>
      <c r="AF113" s="5"/>
      <c r="AG113" s="5"/>
      <c r="AH113" s="5"/>
      <c r="AI113" s="5"/>
      <c r="AO113" s="5"/>
      <c r="DI113" s="6"/>
    </row>
    <row r="114" spans="1:113" ht="24.75" customHeight="1" thickBot="1">
      <c r="B114" s="113" t="s">
        <v>1</v>
      </c>
      <c r="C114" s="114"/>
      <c r="D114" s="114"/>
      <c r="E114" s="114"/>
      <c r="F114" s="114"/>
      <c r="G114" s="114"/>
      <c r="H114" s="115" t="s">
        <v>26</v>
      </c>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c r="DI114" s="6"/>
    </row>
    <row r="115" spans="1:113" ht="14.4">
      <c r="B115" s="7"/>
      <c r="C115" s="7"/>
      <c r="D115" s="7"/>
      <c r="E115" s="7"/>
      <c r="F115" s="7"/>
      <c r="G115" s="7"/>
      <c r="H115" s="8"/>
      <c r="I115" s="8"/>
      <c r="J115" s="8"/>
      <c r="K115" s="8"/>
      <c r="L115" s="9"/>
      <c r="M115" s="9"/>
      <c r="N115" s="9"/>
      <c r="O115" s="9"/>
      <c r="P115" s="8"/>
      <c r="Q115" s="8"/>
      <c r="R115" s="8"/>
      <c r="S115" s="8"/>
      <c r="T115" s="8"/>
      <c r="U115" s="8"/>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DI115" s="6"/>
    </row>
    <row r="116" spans="1:113" ht="15" thickBot="1">
      <c r="A116" s="11"/>
      <c r="B116" s="10" t="s">
        <v>2</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4.4">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113" ht="12" customHeight="1">
      <c r="A118" s="8"/>
      <c r="B118" s="118" t="s">
        <v>27</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2" customHeight="1">
      <c r="A119" s="8"/>
      <c r="B119" s="118"/>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c r="BC120" s="16"/>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5" thickBot="1">
      <c r="A124" s="17"/>
      <c r="B124" s="18"/>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113">
      <c r="B125" s="21"/>
    </row>
    <row r="126" spans="1:113" ht="15" thickBot="1">
      <c r="A126" s="11"/>
      <c r="B126" s="10" t="s">
        <v>3</v>
      </c>
      <c r="C126" s="8"/>
      <c r="D126" s="8"/>
      <c r="E126" s="8"/>
      <c r="F126" s="8"/>
      <c r="G126" s="8"/>
      <c r="H126" s="8"/>
      <c r="I126" s="8"/>
      <c r="J126" s="8"/>
      <c r="K126" s="8"/>
      <c r="L126" s="9"/>
      <c r="M126" s="9"/>
      <c r="N126" s="9"/>
      <c r="O126" s="9"/>
      <c r="P126" s="8"/>
      <c r="Q126" s="8"/>
      <c r="R126" s="8"/>
      <c r="S126" s="8"/>
      <c r="T126" s="8"/>
      <c r="U126" s="8"/>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DI126" s="6"/>
    </row>
    <row r="127" spans="1:113" ht="14.4">
      <c r="A127" s="8"/>
      <c r="B127" s="12"/>
      <c r="C127" s="7"/>
      <c r="D127" s="7"/>
      <c r="E127" s="7"/>
      <c r="F127" s="7"/>
      <c r="G127" s="7"/>
      <c r="H127" s="7"/>
      <c r="I127" s="7"/>
      <c r="J127" s="7"/>
      <c r="K127" s="7"/>
      <c r="L127" s="13"/>
      <c r="M127" s="13"/>
      <c r="N127" s="13"/>
      <c r="O127" s="13"/>
      <c r="P127" s="7"/>
      <c r="Q127" s="7"/>
      <c r="R127" s="7"/>
      <c r="S127" s="7"/>
      <c r="T127" s="7"/>
      <c r="U127" s="7"/>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113" ht="12" customHeight="1">
      <c r="A128" s="8"/>
      <c r="B128" s="118" t="s">
        <v>28</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2" customHeight="1">
      <c r="A129" s="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251" ht="12" customHeight="1">
      <c r="A130" s="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251" ht="12" customHeight="1">
      <c r="A131" s="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251" ht="12" customHeight="1">
      <c r="A132" s="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251" ht="12" customHeight="1">
      <c r="A133" s="8"/>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251" ht="12" customHeight="1">
      <c r="A134" s="8"/>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c r="BC134" s="16"/>
    </row>
    <row r="135" spans="1:251" ht="12" customHeight="1">
      <c r="A135" s="8"/>
      <c r="B135" s="118"/>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251" ht="12" customHeight="1">
      <c r="A136" s="8"/>
      <c r="B136" s="118"/>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251" ht="12" customHeight="1">
      <c r="A137" s="8"/>
      <c r="B137" s="118"/>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251" ht="15" thickBot="1">
      <c r="A138" s="17"/>
      <c r="B138" s="18"/>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20"/>
    </row>
    <row r="139" spans="1:251">
      <c r="B139" s="21"/>
    </row>
    <row r="140" spans="1:251" ht="14.4">
      <c r="B140" s="10" t="s">
        <v>4</v>
      </c>
      <c r="C140" s="8"/>
      <c r="D140" s="8"/>
      <c r="E140" s="8"/>
      <c r="F140" s="8"/>
      <c r="G140" s="8"/>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spans="1:251" ht="15" thickBot="1">
      <c r="B141" s="8"/>
      <c r="C141" s="8"/>
      <c r="D141" s="8"/>
      <c r="E141" s="8"/>
      <c r="F141" s="8"/>
      <c r="G141" s="8"/>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22" t="s">
        <v>5</v>
      </c>
    </row>
    <row r="142" spans="1:251" s="16" customFormat="1" ht="13.5" customHeight="1">
      <c r="A142" s="8"/>
      <c r="B142" s="121" t="s">
        <v>6</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3"/>
      <c r="AA142" s="127" t="s">
        <v>12</v>
      </c>
      <c r="AB142" s="122"/>
      <c r="AC142" s="122"/>
      <c r="AD142" s="122"/>
      <c r="AE142" s="122"/>
      <c r="AF142" s="122"/>
      <c r="AG142" s="122"/>
      <c r="AH142" s="122"/>
      <c r="AI142" s="123"/>
      <c r="AJ142" s="127" t="s">
        <v>13</v>
      </c>
      <c r="AK142" s="122"/>
      <c r="AL142" s="122"/>
      <c r="AM142" s="122"/>
      <c r="AN142" s="122"/>
      <c r="AO142" s="122"/>
      <c r="AP142" s="122"/>
      <c r="AQ142" s="122"/>
      <c r="AR142" s="123"/>
      <c r="AS142" s="127" t="s">
        <v>7</v>
      </c>
      <c r="AT142" s="122"/>
      <c r="AU142" s="122"/>
      <c r="AV142" s="122"/>
      <c r="AW142" s="122"/>
      <c r="AX142" s="129"/>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c r="A143" s="8"/>
      <c r="B143" s="12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6"/>
      <c r="AA143" s="128"/>
      <c r="AB143" s="125"/>
      <c r="AC143" s="125"/>
      <c r="AD143" s="125"/>
      <c r="AE143" s="125"/>
      <c r="AF143" s="125"/>
      <c r="AG143" s="125"/>
      <c r="AH143" s="125"/>
      <c r="AI143" s="126"/>
      <c r="AJ143" s="128"/>
      <c r="AK143" s="125"/>
      <c r="AL143" s="125"/>
      <c r="AM143" s="125"/>
      <c r="AN143" s="125"/>
      <c r="AO143" s="125"/>
      <c r="AP143" s="125"/>
      <c r="AQ143" s="125"/>
      <c r="AR143" s="126"/>
      <c r="AS143" s="128"/>
      <c r="AT143" s="125"/>
      <c r="AU143" s="125"/>
      <c r="AV143" s="125"/>
      <c r="AW143" s="125"/>
      <c r="AX143" s="130"/>
      <c r="AY143" s="2"/>
      <c r="AZ143" s="2"/>
      <c r="BA143" s="2"/>
      <c r="BB143" s="23"/>
      <c r="BC143" s="24"/>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93" t="s">
        <v>29</v>
      </c>
      <c r="D144" s="94"/>
      <c r="E144" s="94"/>
      <c r="F144" s="94"/>
      <c r="G144" s="94"/>
      <c r="H144" s="94"/>
      <c r="I144" s="94"/>
      <c r="J144" s="94"/>
      <c r="K144" s="94"/>
      <c r="L144" s="94"/>
      <c r="M144" s="94"/>
      <c r="N144" s="94"/>
      <c r="O144" s="94"/>
      <c r="P144" s="94"/>
      <c r="Q144" s="94"/>
      <c r="R144" s="94"/>
      <c r="S144" s="94"/>
      <c r="T144" s="94"/>
      <c r="U144" s="94"/>
      <c r="V144" s="94"/>
      <c r="W144" s="94"/>
      <c r="X144" s="94"/>
      <c r="Y144" s="94"/>
      <c r="Z144" s="95"/>
      <c r="AA144" s="96">
        <v>0</v>
      </c>
      <c r="AB144" s="97"/>
      <c r="AC144" s="97"/>
      <c r="AD144" s="97"/>
      <c r="AE144" s="97"/>
      <c r="AF144" s="97"/>
      <c r="AG144" s="97"/>
      <c r="AH144" s="97"/>
      <c r="AI144" s="98"/>
      <c r="AJ144" s="96">
        <v>30000</v>
      </c>
      <c r="AK144" s="97"/>
      <c r="AL144" s="97"/>
      <c r="AM144" s="97"/>
      <c r="AN144" s="97"/>
      <c r="AO144" s="97"/>
      <c r="AP144" s="97"/>
      <c r="AQ144" s="97"/>
      <c r="AR144" s="98"/>
      <c r="AS144" s="99"/>
      <c r="AT144" s="100"/>
      <c r="AU144" s="100"/>
      <c r="AV144" s="100"/>
      <c r="AW144" s="100"/>
      <c r="AX144" s="101"/>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c r="A145" s="8"/>
      <c r="B145" s="25"/>
      <c r="C145" s="93" t="s">
        <v>30</v>
      </c>
      <c r="D145" s="94"/>
      <c r="E145" s="94"/>
      <c r="F145" s="94"/>
      <c r="G145" s="94"/>
      <c r="H145" s="94"/>
      <c r="I145" s="94"/>
      <c r="J145" s="94"/>
      <c r="K145" s="94"/>
      <c r="L145" s="94"/>
      <c r="M145" s="94"/>
      <c r="N145" s="94"/>
      <c r="O145" s="94"/>
      <c r="P145" s="94"/>
      <c r="Q145" s="94"/>
      <c r="R145" s="94"/>
      <c r="S145" s="94"/>
      <c r="T145" s="94"/>
      <c r="U145" s="94"/>
      <c r="V145" s="94"/>
      <c r="W145" s="94"/>
      <c r="X145" s="94"/>
      <c r="Y145" s="94"/>
      <c r="Z145" s="95"/>
      <c r="AA145" s="96">
        <v>0</v>
      </c>
      <c r="AB145" s="97"/>
      <c r="AC145" s="97"/>
      <c r="AD145" s="97"/>
      <c r="AE145" s="97"/>
      <c r="AF145" s="97"/>
      <c r="AG145" s="97"/>
      <c r="AH145" s="97"/>
      <c r="AI145" s="98"/>
      <c r="AJ145" s="96">
        <v>13000</v>
      </c>
      <c r="AK145" s="97"/>
      <c r="AL145" s="97"/>
      <c r="AM145" s="97"/>
      <c r="AN145" s="97"/>
      <c r="AO145" s="97"/>
      <c r="AP145" s="97"/>
      <c r="AQ145" s="97"/>
      <c r="AR145" s="98"/>
      <c r="AS145" s="99"/>
      <c r="AT145" s="100"/>
      <c r="AU145" s="100"/>
      <c r="AV145" s="100"/>
      <c r="AW145" s="100"/>
      <c r="AX145" s="101"/>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s="16" customFormat="1" ht="18.75" customHeight="1">
      <c r="A146" s="8"/>
      <c r="B146" s="25"/>
      <c r="C146" s="93" t="s">
        <v>31</v>
      </c>
      <c r="D146" s="94"/>
      <c r="E146" s="94"/>
      <c r="F146" s="94"/>
      <c r="G146" s="94"/>
      <c r="H146" s="94"/>
      <c r="I146" s="94"/>
      <c r="J146" s="94"/>
      <c r="K146" s="94"/>
      <c r="L146" s="94"/>
      <c r="M146" s="94"/>
      <c r="N146" s="94"/>
      <c r="O146" s="94"/>
      <c r="P146" s="94"/>
      <c r="Q146" s="94"/>
      <c r="R146" s="94"/>
      <c r="S146" s="94"/>
      <c r="T146" s="94"/>
      <c r="U146" s="94"/>
      <c r="V146" s="94"/>
      <c r="W146" s="94"/>
      <c r="X146" s="94"/>
      <c r="Y146" s="94"/>
      <c r="Z146" s="95"/>
      <c r="AA146" s="96">
        <v>5936</v>
      </c>
      <c r="AB146" s="97"/>
      <c r="AC146" s="97"/>
      <c r="AD146" s="97"/>
      <c r="AE146" s="97"/>
      <c r="AF146" s="97"/>
      <c r="AG146" s="97"/>
      <c r="AH146" s="97"/>
      <c r="AI146" s="98"/>
      <c r="AJ146" s="96">
        <v>831</v>
      </c>
      <c r="AK146" s="97"/>
      <c r="AL146" s="97"/>
      <c r="AM146" s="97"/>
      <c r="AN146" s="97"/>
      <c r="AO146" s="97"/>
      <c r="AP146" s="97"/>
      <c r="AQ146" s="97"/>
      <c r="AR146" s="98"/>
      <c r="AS146" s="99"/>
      <c r="AT146" s="100"/>
      <c r="AU146" s="100"/>
      <c r="AV146" s="100"/>
      <c r="AW146" s="100"/>
      <c r="AX146" s="101"/>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7" spans="1:251" s="16" customFormat="1" ht="18.75" customHeight="1">
      <c r="A147" s="8"/>
      <c r="B147" s="25"/>
      <c r="C147" s="93" t="s">
        <v>32</v>
      </c>
      <c r="D147" s="94"/>
      <c r="E147" s="94"/>
      <c r="F147" s="94"/>
      <c r="G147" s="94"/>
      <c r="H147" s="94"/>
      <c r="I147" s="94"/>
      <c r="J147" s="94"/>
      <c r="K147" s="94"/>
      <c r="L147" s="94"/>
      <c r="M147" s="94"/>
      <c r="N147" s="94"/>
      <c r="O147" s="94"/>
      <c r="P147" s="94"/>
      <c r="Q147" s="94"/>
      <c r="R147" s="94"/>
      <c r="S147" s="94"/>
      <c r="T147" s="94"/>
      <c r="U147" s="94"/>
      <c r="V147" s="94"/>
      <c r="W147" s="94"/>
      <c r="X147" s="94"/>
      <c r="Y147" s="94"/>
      <c r="Z147" s="95"/>
      <c r="AA147" s="96">
        <v>96</v>
      </c>
      <c r="AB147" s="97"/>
      <c r="AC147" s="97"/>
      <c r="AD147" s="97"/>
      <c r="AE147" s="97"/>
      <c r="AF147" s="97"/>
      <c r="AG147" s="97"/>
      <c r="AH147" s="97"/>
      <c r="AI147" s="98"/>
      <c r="AJ147" s="96">
        <v>98</v>
      </c>
      <c r="AK147" s="97"/>
      <c r="AL147" s="97"/>
      <c r="AM147" s="97"/>
      <c r="AN147" s="97"/>
      <c r="AO147" s="97"/>
      <c r="AP147" s="97"/>
      <c r="AQ147" s="97"/>
      <c r="AR147" s="98"/>
      <c r="AS147" s="99"/>
      <c r="AT147" s="100"/>
      <c r="AU147" s="100"/>
      <c r="AV147" s="100"/>
      <c r="AW147" s="100"/>
      <c r="AX147" s="101"/>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s="16" customFormat="1" ht="18.75" customHeight="1" thickBot="1">
      <c r="A148" s="17"/>
      <c r="B148" s="102" t="s">
        <v>14</v>
      </c>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4"/>
      <c r="AA148" s="105">
        <f>SUM($AA$144:$AA$147)</f>
        <v>6032</v>
      </c>
      <c r="AB148" s="106"/>
      <c r="AC148" s="106"/>
      <c r="AD148" s="106"/>
      <c r="AE148" s="106"/>
      <c r="AF148" s="106"/>
      <c r="AG148" s="106"/>
      <c r="AH148" s="106"/>
      <c r="AI148" s="107"/>
      <c r="AJ148" s="105">
        <f>SUM($AJ$144:$AJ$147)</f>
        <v>43929</v>
      </c>
      <c r="AK148" s="106"/>
      <c r="AL148" s="106"/>
      <c r="AM148" s="106"/>
      <c r="AN148" s="106"/>
      <c r="AO148" s="106"/>
      <c r="AP148" s="106"/>
      <c r="AQ148" s="106"/>
      <c r="AR148" s="107"/>
      <c r="AS148" s="108"/>
      <c r="AT148" s="109"/>
      <c r="AU148" s="109"/>
      <c r="AV148" s="109"/>
      <c r="AW148" s="109"/>
      <c r="AX148" s="110"/>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50" spans="1:251" ht="19.2">
      <c r="A150" s="1" t="s">
        <v>0</v>
      </c>
      <c r="AW150" s="3"/>
      <c r="AX150" s="4"/>
      <c r="AY150" s="3"/>
    </row>
    <row r="152" spans="1:251" ht="18">
      <c r="B152" s="111" t="s">
        <v>8</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row>
    <row r="153" spans="1:251">
      <c r="Z153" s="5"/>
      <c r="AD153" s="5"/>
      <c r="AE153" s="5"/>
      <c r="AF153" s="5"/>
      <c r="AG153" s="5"/>
      <c r="AH153" s="5"/>
      <c r="AI153" s="5"/>
      <c r="AO153" s="5"/>
    </row>
    <row r="154" spans="1:251" ht="13.8" thickBot="1">
      <c r="Z154" s="5"/>
      <c r="AD154" s="5"/>
      <c r="AE154" s="5"/>
      <c r="AF154" s="5"/>
      <c r="AG154" s="5"/>
      <c r="AH154" s="5"/>
      <c r="AI154" s="5"/>
      <c r="AO154" s="5"/>
      <c r="DI154" s="6"/>
    </row>
    <row r="155" spans="1:251" ht="24.75" customHeight="1" thickBot="1">
      <c r="B155" s="113" t="s">
        <v>1</v>
      </c>
      <c r="C155" s="114"/>
      <c r="D155" s="114"/>
      <c r="E155" s="114"/>
      <c r="F155" s="114"/>
      <c r="G155" s="114"/>
      <c r="H155" s="115" t="s">
        <v>33</v>
      </c>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c r="DI155" s="6"/>
    </row>
    <row r="156" spans="1:251" ht="14.4">
      <c r="B156" s="7"/>
      <c r="C156" s="7"/>
      <c r="D156" s="7"/>
      <c r="E156" s="7"/>
      <c r="F156" s="7"/>
      <c r="G156" s="7"/>
      <c r="H156" s="8"/>
      <c r="I156" s="8"/>
      <c r="J156" s="8"/>
      <c r="K156" s="8"/>
      <c r="L156" s="9"/>
      <c r="M156" s="9"/>
      <c r="N156" s="9"/>
      <c r="O156" s="9"/>
      <c r="P156" s="8"/>
      <c r="Q156" s="8"/>
      <c r="R156" s="8"/>
      <c r="S156" s="8"/>
      <c r="T156" s="8"/>
      <c r="U156" s="8"/>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DI156" s="6"/>
    </row>
    <row r="157" spans="1:251" ht="15" thickBot="1">
      <c r="A157" s="11"/>
      <c r="B157" s="10" t="s">
        <v>2</v>
      </c>
      <c r="C157" s="8"/>
      <c r="D157" s="8"/>
      <c r="E157" s="8"/>
      <c r="F157" s="8"/>
      <c r="G157" s="8"/>
      <c r="H157" s="8"/>
      <c r="I157" s="8"/>
      <c r="J157" s="8"/>
      <c r="K157" s="8"/>
      <c r="L157" s="9"/>
      <c r="M157" s="9"/>
      <c r="N157" s="9"/>
      <c r="O157" s="9"/>
      <c r="P157" s="8"/>
      <c r="Q157" s="8"/>
      <c r="R157" s="8"/>
      <c r="S157" s="8"/>
      <c r="T157" s="8"/>
      <c r="U157" s="8"/>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DI157" s="6"/>
    </row>
    <row r="158" spans="1:251" ht="14.4">
      <c r="A158" s="8"/>
      <c r="B158" s="12"/>
      <c r="C158" s="7"/>
      <c r="D158" s="7"/>
      <c r="E158" s="7"/>
      <c r="F158" s="7"/>
      <c r="G158" s="7"/>
      <c r="H158" s="7"/>
      <c r="I158" s="7"/>
      <c r="J158" s="7"/>
      <c r="K158" s="7"/>
      <c r="L158" s="13"/>
      <c r="M158" s="13"/>
      <c r="N158" s="13"/>
      <c r="O158" s="13"/>
      <c r="P158" s="7"/>
      <c r="Q158" s="7"/>
      <c r="R158" s="7"/>
      <c r="S158" s="7"/>
      <c r="T158" s="7"/>
      <c r="U158" s="7"/>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5"/>
    </row>
    <row r="159" spans="1:251" ht="12" customHeight="1">
      <c r="A159" s="8"/>
      <c r="B159" s="118" t="s">
        <v>34</v>
      </c>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251"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113"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c r="BC161" s="16"/>
    </row>
    <row r="162" spans="1:113" ht="12" customHeight="1">
      <c r="A162" s="8"/>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113" ht="12" customHeight="1">
      <c r="A163" s="8"/>
      <c r="B163" s="118"/>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113" ht="12" customHeight="1">
      <c r="A164" s="8"/>
      <c r="B164" s="118"/>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113" ht="15" thickBot="1">
      <c r="A165" s="17"/>
      <c r="B165" s="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113">
      <c r="B166" s="21"/>
    </row>
    <row r="167" spans="1:113" ht="15" thickBot="1">
      <c r="A167" s="11"/>
      <c r="B167" s="10" t="s">
        <v>3</v>
      </c>
      <c r="C167" s="8"/>
      <c r="D167" s="8"/>
      <c r="E167" s="8"/>
      <c r="F167" s="8"/>
      <c r="G167" s="8"/>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DI167" s="6"/>
    </row>
    <row r="168" spans="1:113" ht="14.4">
      <c r="A168" s="8"/>
      <c r="B168" s="12"/>
      <c r="C168" s="7"/>
      <c r="D168" s="7"/>
      <c r="E168" s="7"/>
      <c r="F168" s="7"/>
      <c r="G168" s="7"/>
      <c r="H168" s="7"/>
      <c r="I168" s="7"/>
      <c r="J168" s="7"/>
      <c r="K168" s="7"/>
      <c r="L168" s="13"/>
      <c r="M168" s="13"/>
      <c r="N168" s="13"/>
      <c r="O168" s="13"/>
      <c r="P168" s="7"/>
      <c r="Q168" s="7"/>
      <c r="R168" s="7"/>
      <c r="S168" s="7"/>
      <c r="T168" s="7"/>
      <c r="U168" s="7"/>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5"/>
    </row>
    <row r="169" spans="1:113" ht="12" customHeight="1">
      <c r="A169" s="8"/>
      <c r="B169" s="118" t="s">
        <v>35</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113" ht="12" customHeight="1">
      <c r="A170" s="8"/>
      <c r="B170" s="118"/>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113" ht="12" customHeight="1">
      <c r="A171" s="8"/>
      <c r="B171" s="118"/>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113" ht="12" customHeight="1">
      <c r="A172" s="8"/>
      <c r="B172" s="118"/>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113" ht="12" customHeight="1">
      <c r="A173" s="8"/>
      <c r="B173" s="118"/>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113" ht="12" customHeight="1">
      <c r="A174" s="8"/>
      <c r="B174" s="118"/>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113" ht="12" customHeight="1">
      <c r="A175" s="8"/>
      <c r="B175" s="118"/>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113" ht="12" customHeight="1">
      <c r="A176" s="8"/>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251" ht="12" customHeight="1">
      <c r="A177" s="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251"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251"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251"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251"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c r="BC181" s="16"/>
    </row>
    <row r="182" spans="1:251"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251"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251"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251" ht="15" thickBot="1">
      <c r="A185" s="17"/>
      <c r="B185" s="18"/>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251">
      <c r="B186" s="21"/>
    </row>
    <row r="187" spans="1:251" ht="14.4">
      <c r="B187" s="10" t="s">
        <v>4</v>
      </c>
      <c r="C187" s="8"/>
      <c r="D187" s="8"/>
      <c r="E187" s="8"/>
      <c r="F187" s="8"/>
      <c r="G187" s="8"/>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251" ht="15" thickBot="1">
      <c r="B188" s="8"/>
      <c r="C188" s="8"/>
      <c r="D188" s="8"/>
      <c r="E188" s="8"/>
      <c r="F188" s="8"/>
      <c r="G188" s="8"/>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22" t="s">
        <v>5</v>
      </c>
    </row>
    <row r="189" spans="1:251" s="16" customFormat="1" ht="13.5" customHeight="1">
      <c r="A189" s="8"/>
      <c r="B189" s="121" t="s">
        <v>6</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3"/>
      <c r="AA189" s="127" t="s">
        <v>12</v>
      </c>
      <c r="AB189" s="122"/>
      <c r="AC189" s="122"/>
      <c r="AD189" s="122"/>
      <c r="AE189" s="122"/>
      <c r="AF189" s="122"/>
      <c r="AG189" s="122"/>
      <c r="AH189" s="122"/>
      <c r="AI189" s="123"/>
      <c r="AJ189" s="127" t="s">
        <v>13</v>
      </c>
      <c r="AK189" s="122"/>
      <c r="AL189" s="122"/>
      <c r="AM189" s="122"/>
      <c r="AN189" s="122"/>
      <c r="AO189" s="122"/>
      <c r="AP189" s="122"/>
      <c r="AQ189" s="122"/>
      <c r="AR189" s="123"/>
      <c r="AS189" s="127" t="s">
        <v>7</v>
      </c>
      <c r="AT189" s="122"/>
      <c r="AU189" s="122"/>
      <c r="AV189" s="122"/>
      <c r="AW189" s="122"/>
      <c r="AX189" s="129"/>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row>
    <row r="190" spans="1:251" s="16" customFormat="1">
      <c r="A190" s="8"/>
      <c r="B190" s="124"/>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6"/>
      <c r="AA190" s="128"/>
      <c r="AB190" s="125"/>
      <c r="AC190" s="125"/>
      <c r="AD190" s="125"/>
      <c r="AE190" s="125"/>
      <c r="AF190" s="125"/>
      <c r="AG190" s="125"/>
      <c r="AH190" s="125"/>
      <c r="AI190" s="126"/>
      <c r="AJ190" s="128"/>
      <c r="AK190" s="125"/>
      <c r="AL190" s="125"/>
      <c r="AM190" s="125"/>
      <c r="AN190" s="125"/>
      <c r="AO190" s="125"/>
      <c r="AP190" s="125"/>
      <c r="AQ190" s="125"/>
      <c r="AR190" s="126"/>
      <c r="AS190" s="128"/>
      <c r="AT190" s="125"/>
      <c r="AU190" s="125"/>
      <c r="AV190" s="125"/>
      <c r="AW190" s="125"/>
      <c r="AX190" s="130"/>
      <c r="AY190" s="2"/>
      <c r="AZ190" s="2"/>
      <c r="BA190" s="2"/>
      <c r="BB190" s="23"/>
      <c r="BC190" s="24"/>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row>
    <row r="191" spans="1:251" s="16" customFormat="1" ht="18.75" customHeight="1">
      <c r="A191" s="8"/>
      <c r="B191" s="25"/>
      <c r="C191" s="93" t="s">
        <v>36</v>
      </c>
      <c r="D191" s="94"/>
      <c r="E191" s="94"/>
      <c r="F191" s="94"/>
      <c r="G191" s="94"/>
      <c r="H191" s="94"/>
      <c r="I191" s="94"/>
      <c r="J191" s="94"/>
      <c r="K191" s="94"/>
      <c r="L191" s="94"/>
      <c r="M191" s="94"/>
      <c r="N191" s="94"/>
      <c r="O191" s="94"/>
      <c r="P191" s="94"/>
      <c r="Q191" s="94"/>
      <c r="R191" s="94"/>
      <c r="S191" s="94"/>
      <c r="T191" s="94"/>
      <c r="U191" s="94"/>
      <c r="V191" s="94"/>
      <c r="W191" s="94"/>
      <c r="X191" s="94"/>
      <c r="Y191" s="94"/>
      <c r="Z191" s="95"/>
      <c r="AA191" s="96">
        <v>20526</v>
      </c>
      <c r="AB191" s="97"/>
      <c r="AC191" s="97"/>
      <c r="AD191" s="97"/>
      <c r="AE191" s="97"/>
      <c r="AF191" s="97"/>
      <c r="AG191" s="97"/>
      <c r="AH191" s="97"/>
      <c r="AI191" s="98"/>
      <c r="AJ191" s="96">
        <v>22350</v>
      </c>
      <c r="AK191" s="97"/>
      <c r="AL191" s="97"/>
      <c r="AM191" s="97"/>
      <c r="AN191" s="97"/>
      <c r="AO191" s="97"/>
      <c r="AP191" s="97"/>
      <c r="AQ191" s="97"/>
      <c r="AR191" s="98"/>
      <c r="AS191" s="99"/>
      <c r="AT191" s="100"/>
      <c r="AU191" s="100"/>
      <c r="AV191" s="100"/>
      <c r="AW191" s="100"/>
      <c r="AX191" s="101"/>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row>
    <row r="192" spans="1:251" s="16" customFormat="1" ht="18.75" customHeight="1">
      <c r="A192" s="8"/>
      <c r="B192" s="25"/>
      <c r="C192" s="93" t="s">
        <v>37</v>
      </c>
      <c r="D192" s="94"/>
      <c r="E192" s="94"/>
      <c r="F192" s="94"/>
      <c r="G192" s="94"/>
      <c r="H192" s="94"/>
      <c r="I192" s="94"/>
      <c r="J192" s="94"/>
      <c r="K192" s="94"/>
      <c r="L192" s="94"/>
      <c r="M192" s="94"/>
      <c r="N192" s="94"/>
      <c r="O192" s="94"/>
      <c r="P192" s="94"/>
      <c r="Q192" s="94"/>
      <c r="R192" s="94"/>
      <c r="S192" s="94"/>
      <c r="T192" s="94"/>
      <c r="U192" s="94"/>
      <c r="V192" s="94"/>
      <c r="W192" s="94"/>
      <c r="X192" s="94"/>
      <c r="Y192" s="94"/>
      <c r="Z192" s="95"/>
      <c r="AA192" s="96">
        <v>1390</v>
      </c>
      <c r="AB192" s="97"/>
      <c r="AC192" s="97"/>
      <c r="AD192" s="97"/>
      <c r="AE192" s="97"/>
      <c r="AF192" s="97"/>
      <c r="AG192" s="97"/>
      <c r="AH192" s="97"/>
      <c r="AI192" s="98"/>
      <c r="AJ192" s="96">
        <v>2158</v>
      </c>
      <c r="AK192" s="97"/>
      <c r="AL192" s="97"/>
      <c r="AM192" s="97"/>
      <c r="AN192" s="97"/>
      <c r="AO192" s="97"/>
      <c r="AP192" s="97"/>
      <c r="AQ192" s="97"/>
      <c r="AR192" s="98"/>
      <c r="AS192" s="99"/>
      <c r="AT192" s="100"/>
      <c r="AU192" s="100"/>
      <c r="AV192" s="100"/>
      <c r="AW192" s="100"/>
      <c r="AX192" s="101"/>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row>
    <row r="193" spans="1:251" s="16" customFormat="1" ht="18.75" customHeight="1">
      <c r="A193" s="8"/>
      <c r="B193" s="25"/>
      <c r="C193" s="93" t="s">
        <v>38</v>
      </c>
      <c r="D193" s="94"/>
      <c r="E193" s="94"/>
      <c r="F193" s="94"/>
      <c r="G193" s="94"/>
      <c r="H193" s="94"/>
      <c r="I193" s="94"/>
      <c r="J193" s="94"/>
      <c r="K193" s="94"/>
      <c r="L193" s="94"/>
      <c r="M193" s="94"/>
      <c r="N193" s="94"/>
      <c r="O193" s="94"/>
      <c r="P193" s="94"/>
      <c r="Q193" s="94"/>
      <c r="R193" s="94"/>
      <c r="S193" s="94"/>
      <c r="T193" s="94"/>
      <c r="U193" s="94"/>
      <c r="V193" s="94"/>
      <c r="W193" s="94"/>
      <c r="X193" s="94"/>
      <c r="Y193" s="94"/>
      <c r="Z193" s="95"/>
      <c r="AA193" s="96">
        <v>497</v>
      </c>
      <c r="AB193" s="97"/>
      <c r="AC193" s="97"/>
      <c r="AD193" s="97"/>
      <c r="AE193" s="97"/>
      <c r="AF193" s="97"/>
      <c r="AG193" s="97"/>
      <c r="AH193" s="97"/>
      <c r="AI193" s="98"/>
      <c r="AJ193" s="96">
        <v>670</v>
      </c>
      <c r="AK193" s="97"/>
      <c r="AL193" s="97"/>
      <c r="AM193" s="97"/>
      <c r="AN193" s="97"/>
      <c r="AO193" s="97"/>
      <c r="AP193" s="97"/>
      <c r="AQ193" s="97"/>
      <c r="AR193" s="98"/>
      <c r="AS193" s="99"/>
      <c r="AT193" s="100"/>
      <c r="AU193" s="100"/>
      <c r="AV193" s="100"/>
      <c r="AW193" s="100"/>
      <c r="AX193" s="101"/>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s="16" customFormat="1" ht="18.75" customHeight="1">
      <c r="A194" s="8"/>
      <c r="B194" s="25"/>
      <c r="C194" s="93" t="s">
        <v>39</v>
      </c>
      <c r="D194" s="94"/>
      <c r="E194" s="94"/>
      <c r="F194" s="94"/>
      <c r="G194" s="94"/>
      <c r="H194" s="94"/>
      <c r="I194" s="94"/>
      <c r="J194" s="94"/>
      <c r="K194" s="94"/>
      <c r="L194" s="94"/>
      <c r="M194" s="94"/>
      <c r="N194" s="94"/>
      <c r="O194" s="94"/>
      <c r="P194" s="94"/>
      <c r="Q194" s="94"/>
      <c r="R194" s="94"/>
      <c r="S194" s="94"/>
      <c r="T194" s="94"/>
      <c r="U194" s="94"/>
      <c r="V194" s="94"/>
      <c r="W194" s="94"/>
      <c r="X194" s="94"/>
      <c r="Y194" s="94"/>
      <c r="Z194" s="95"/>
      <c r="AA194" s="96">
        <v>121</v>
      </c>
      <c r="AB194" s="97"/>
      <c r="AC194" s="97"/>
      <c r="AD194" s="97"/>
      <c r="AE194" s="97"/>
      <c r="AF194" s="97"/>
      <c r="AG194" s="97"/>
      <c r="AH194" s="97"/>
      <c r="AI194" s="98"/>
      <c r="AJ194" s="96">
        <v>135</v>
      </c>
      <c r="AK194" s="97"/>
      <c r="AL194" s="97"/>
      <c r="AM194" s="97"/>
      <c r="AN194" s="97"/>
      <c r="AO194" s="97"/>
      <c r="AP194" s="97"/>
      <c r="AQ194" s="97"/>
      <c r="AR194" s="98"/>
      <c r="AS194" s="99"/>
      <c r="AT194" s="100"/>
      <c r="AU194" s="100"/>
      <c r="AV194" s="100"/>
      <c r="AW194" s="100"/>
      <c r="AX194" s="101"/>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s="16" customFormat="1" ht="18.75" customHeight="1">
      <c r="A195" s="8"/>
      <c r="B195" s="25"/>
      <c r="C195" s="93" t="s">
        <v>40</v>
      </c>
      <c r="D195" s="94"/>
      <c r="E195" s="94"/>
      <c r="F195" s="94"/>
      <c r="G195" s="94"/>
      <c r="H195" s="94"/>
      <c r="I195" s="94"/>
      <c r="J195" s="94"/>
      <c r="K195" s="94"/>
      <c r="L195" s="94"/>
      <c r="M195" s="94"/>
      <c r="N195" s="94"/>
      <c r="O195" s="94"/>
      <c r="P195" s="94"/>
      <c r="Q195" s="94"/>
      <c r="R195" s="94"/>
      <c r="S195" s="94"/>
      <c r="T195" s="94"/>
      <c r="U195" s="94"/>
      <c r="V195" s="94"/>
      <c r="W195" s="94"/>
      <c r="X195" s="94"/>
      <c r="Y195" s="94"/>
      <c r="Z195" s="95"/>
      <c r="AA195" s="96">
        <v>56</v>
      </c>
      <c r="AB195" s="97"/>
      <c r="AC195" s="97"/>
      <c r="AD195" s="97"/>
      <c r="AE195" s="97"/>
      <c r="AF195" s="97"/>
      <c r="AG195" s="97"/>
      <c r="AH195" s="97"/>
      <c r="AI195" s="98"/>
      <c r="AJ195" s="96">
        <v>57</v>
      </c>
      <c r="AK195" s="97"/>
      <c r="AL195" s="97"/>
      <c r="AM195" s="97"/>
      <c r="AN195" s="97"/>
      <c r="AO195" s="97"/>
      <c r="AP195" s="97"/>
      <c r="AQ195" s="97"/>
      <c r="AR195" s="98"/>
      <c r="AS195" s="99"/>
      <c r="AT195" s="100"/>
      <c r="AU195" s="100"/>
      <c r="AV195" s="100"/>
      <c r="AW195" s="100"/>
      <c r="AX195" s="101"/>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8.75" customHeight="1">
      <c r="A196" s="8"/>
      <c r="B196" s="25"/>
      <c r="C196" s="93" t="s">
        <v>41</v>
      </c>
      <c r="D196" s="94"/>
      <c r="E196" s="94"/>
      <c r="F196" s="94"/>
      <c r="G196" s="94"/>
      <c r="H196" s="94"/>
      <c r="I196" s="94"/>
      <c r="J196" s="94"/>
      <c r="K196" s="94"/>
      <c r="L196" s="94"/>
      <c r="M196" s="94"/>
      <c r="N196" s="94"/>
      <c r="O196" s="94"/>
      <c r="P196" s="94"/>
      <c r="Q196" s="94"/>
      <c r="R196" s="94"/>
      <c r="S196" s="94"/>
      <c r="T196" s="94"/>
      <c r="U196" s="94"/>
      <c r="V196" s="94"/>
      <c r="W196" s="94"/>
      <c r="X196" s="94"/>
      <c r="Y196" s="94"/>
      <c r="Z196" s="95"/>
      <c r="AA196" s="96">
        <v>560</v>
      </c>
      <c r="AB196" s="97"/>
      <c r="AC196" s="97"/>
      <c r="AD196" s="97"/>
      <c r="AE196" s="97"/>
      <c r="AF196" s="97"/>
      <c r="AG196" s="97"/>
      <c r="AH196" s="97"/>
      <c r="AI196" s="98"/>
      <c r="AJ196" s="96">
        <v>0</v>
      </c>
      <c r="AK196" s="97"/>
      <c r="AL196" s="97"/>
      <c r="AM196" s="97"/>
      <c r="AN196" s="97"/>
      <c r="AO196" s="97"/>
      <c r="AP196" s="97"/>
      <c r="AQ196" s="97"/>
      <c r="AR196" s="98"/>
      <c r="AS196" s="99"/>
      <c r="AT196" s="100"/>
      <c r="AU196" s="100"/>
      <c r="AV196" s="100"/>
      <c r="AW196" s="100"/>
      <c r="AX196" s="101"/>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s="16" customFormat="1" ht="18.75" customHeight="1" thickBot="1">
      <c r="A197" s="17"/>
      <c r="B197" s="102" t="s">
        <v>14</v>
      </c>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4"/>
      <c r="AA197" s="105">
        <f>SUM($AA$191:$AA$196)</f>
        <v>23150</v>
      </c>
      <c r="AB197" s="106"/>
      <c r="AC197" s="106"/>
      <c r="AD197" s="106"/>
      <c r="AE197" s="106"/>
      <c r="AF197" s="106"/>
      <c r="AG197" s="106"/>
      <c r="AH197" s="106"/>
      <c r="AI197" s="107"/>
      <c r="AJ197" s="105">
        <f>SUM($AJ$191:$AJ$196)</f>
        <v>25370</v>
      </c>
      <c r="AK197" s="106"/>
      <c r="AL197" s="106"/>
      <c r="AM197" s="106"/>
      <c r="AN197" s="106"/>
      <c r="AO197" s="106"/>
      <c r="AP197" s="106"/>
      <c r="AQ197" s="106"/>
      <c r="AR197" s="107"/>
      <c r="AS197" s="108"/>
      <c r="AT197" s="109"/>
      <c r="AU197" s="109"/>
      <c r="AV197" s="109"/>
      <c r="AW197" s="109"/>
      <c r="AX197" s="110"/>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9" spans="1:251" ht="19.2">
      <c r="A199" s="1" t="s">
        <v>0</v>
      </c>
      <c r="AW199" s="3"/>
      <c r="AX199" s="4"/>
      <c r="AY199" s="3"/>
    </row>
    <row r="201" spans="1:251" ht="18">
      <c r="B201" s="111" t="s">
        <v>8</v>
      </c>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row>
    <row r="202" spans="1:251">
      <c r="Z202" s="5"/>
      <c r="AD202" s="5"/>
      <c r="AE202" s="5"/>
      <c r="AF202" s="5"/>
      <c r="AG202" s="5"/>
      <c r="AH202" s="5"/>
      <c r="AI202" s="5"/>
      <c r="AO202" s="5"/>
    </row>
    <row r="203" spans="1:251" ht="13.8" thickBot="1">
      <c r="Z203" s="5"/>
      <c r="AD203" s="5"/>
      <c r="AE203" s="5"/>
      <c r="AF203" s="5"/>
      <c r="AG203" s="5"/>
      <c r="AH203" s="5"/>
      <c r="AI203" s="5"/>
      <c r="AO203" s="5"/>
      <c r="DI203" s="6"/>
    </row>
    <row r="204" spans="1:251" ht="24.75" customHeight="1" thickBot="1">
      <c r="B204" s="113" t="s">
        <v>1</v>
      </c>
      <c r="C204" s="114"/>
      <c r="D204" s="114"/>
      <c r="E204" s="114"/>
      <c r="F204" s="114"/>
      <c r="G204" s="114"/>
      <c r="H204" s="115" t="s">
        <v>43</v>
      </c>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7"/>
      <c r="DI204" s="6"/>
    </row>
    <row r="205" spans="1:251" ht="14.4">
      <c r="B205" s="7"/>
      <c r="C205" s="7"/>
      <c r="D205" s="7"/>
      <c r="E205" s="7"/>
      <c r="F205" s="7"/>
      <c r="G205" s="7"/>
      <c r="H205" s="8"/>
      <c r="I205" s="8"/>
      <c r="J205" s="8"/>
      <c r="K205" s="8"/>
      <c r="L205" s="9"/>
      <c r="M205" s="9"/>
      <c r="N205" s="9"/>
      <c r="O205" s="9"/>
      <c r="P205" s="8"/>
      <c r="Q205" s="8"/>
      <c r="R205" s="8"/>
      <c r="S205" s="8"/>
      <c r="T205" s="8"/>
      <c r="U205" s="8"/>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DI205" s="6"/>
    </row>
    <row r="206" spans="1:251" ht="15" thickBot="1">
      <c r="A206" s="11"/>
      <c r="B206" s="10" t="s">
        <v>2</v>
      </c>
      <c r="C206" s="8"/>
      <c r="D206" s="8"/>
      <c r="E206" s="8"/>
      <c r="F206" s="8"/>
      <c r="G206" s="8"/>
      <c r="H206" s="8"/>
      <c r="I206" s="8"/>
      <c r="J206" s="8"/>
      <c r="K206" s="8"/>
      <c r="L206" s="9"/>
      <c r="M206" s="9"/>
      <c r="N206" s="9"/>
      <c r="O206" s="9"/>
      <c r="P206" s="8"/>
      <c r="Q206" s="8"/>
      <c r="R206" s="8"/>
      <c r="S206" s="8"/>
      <c r="T206" s="8"/>
      <c r="U206" s="8"/>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DI206" s="6"/>
    </row>
    <row r="207" spans="1:251" ht="14.4">
      <c r="A207" s="8"/>
      <c r="B207" s="12"/>
      <c r="C207" s="7"/>
      <c r="D207" s="7"/>
      <c r="E207" s="7"/>
      <c r="F207" s="7"/>
      <c r="G207" s="7"/>
      <c r="H207" s="7"/>
      <c r="I207" s="7"/>
      <c r="J207" s="7"/>
      <c r="K207" s="7"/>
      <c r="L207" s="13"/>
      <c r="M207" s="13"/>
      <c r="N207" s="13"/>
      <c r="O207" s="13"/>
      <c r="P207" s="7"/>
      <c r="Q207" s="7"/>
      <c r="R207" s="7"/>
      <c r="S207" s="7"/>
      <c r="T207" s="7"/>
      <c r="U207" s="7"/>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5"/>
    </row>
    <row r="208" spans="1:251" ht="12" customHeight="1">
      <c r="A208" s="8"/>
      <c r="B208" s="118" t="s">
        <v>44</v>
      </c>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113"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BC209" s="16"/>
    </row>
    <row r="210" spans="1:113" ht="12" customHeight="1">
      <c r="A210" s="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113" ht="12" customHeight="1">
      <c r="A211" s="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113" ht="12" customHeight="1">
      <c r="A212" s="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113" ht="15" thickBot="1">
      <c r="A213" s="17"/>
      <c r="B213" s="18"/>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20"/>
    </row>
    <row r="214" spans="1:113">
      <c r="B214" s="21"/>
    </row>
    <row r="215" spans="1:113" ht="15" thickBot="1">
      <c r="A215" s="11"/>
      <c r="B215" s="10" t="s">
        <v>3</v>
      </c>
      <c r="C215" s="8"/>
      <c r="D215" s="8"/>
      <c r="E215" s="8"/>
      <c r="F215" s="8"/>
      <c r="G215" s="8"/>
      <c r="H215" s="8"/>
      <c r="I215" s="8"/>
      <c r="J215" s="8"/>
      <c r="K215" s="8"/>
      <c r="L215" s="9"/>
      <c r="M215" s="9"/>
      <c r="N215" s="9"/>
      <c r="O215" s="9"/>
      <c r="P215" s="8"/>
      <c r="Q215" s="8"/>
      <c r="R215" s="8"/>
      <c r="S215" s="8"/>
      <c r="T215" s="8"/>
      <c r="U215" s="8"/>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DI215" s="6"/>
    </row>
    <row r="216" spans="1:113" ht="14.4">
      <c r="A216" s="8"/>
      <c r="B216" s="12"/>
      <c r="C216" s="7"/>
      <c r="D216" s="7"/>
      <c r="E216" s="7"/>
      <c r="F216" s="7"/>
      <c r="G216" s="7"/>
      <c r="H216" s="7"/>
      <c r="I216" s="7"/>
      <c r="J216" s="7"/>
      <c r="K216" s="7"/>
      <c r="L216" s="13"/>
      <c r="M216" s="13"/>
      <c r="N216" s="13"/>
      <c r="O216" s="13"/>
      <c r="P216" s="7"/>
      <c r="Q216" s="7"/>
      <c r="R216" s="7"/>
      <c r="S216" s="7"/>
      <c r="T216" s="7"/>
      <c r="U216" s="7"/>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5"/>
    </row>
    <row r="217" spans="1:113" ht="12" customHeight="1">
      <c r="A217" s="8"/>
      <c r="B217" s="118" t="s">
        <v>45</v>
      </c>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113" ht="12" customHeight="1">
      <c r="A218" s="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2" customHeight="1">
      <c r="A219" s="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c r="BC219" s="16"/>
    </row>
    <row r="220" spans="1:113" ht="12" customHeight="1">
      <c r="A220" s="8"/>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113" ht="12" customHeight="1">
      <c r="A221" s="8"/>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113" ht="15" thickBot="1">
      <c r="A223" s="17"/>
      <c r="B223" s="18"/>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20"/>
    </row>
    <row r="224" spans="1:113">
      <c r="B224" s="21"/>
    </row>
    <row r="225" spans="1:251" ht="14.4">
      <c r="B225" s="10" t="s">
        <v>4</v>
      </c>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row>
    <row r="226" spans="1:251" ht="15" thickBot="1">
      <c r="B226" s="8"/>
      <c r="C226" s="8"/>
      <c r="D226" s="8"/>
      <c r="E226" s="8"/>
      <c r="F226" s="8"/>
      <c r="G226" s="8"/>
      <c r="H226" s="8"/>
      <c r="I226" s="8"/>
      <c r="J226" s="8"/>
      <c r="K226" s="8"/>
      <c r="L226" s="9"/>
      <c r="M226" s="9"/>
      <c r="N226" s="9"/>
      <c r="O226" s="9"/>
      <c r="P226" s="8"/>
      <c r="Q226" s="8"/>
      <c r="R226" s="8"/>
      <c r="S226" s="8"/>
      <c r="T226" s="8"/>
      <c r="U226" s="8"/>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22" t="s">
        <v>5</v>
      </c>
    </row>
    <row r="227" spans="1:251" s="16" customFormat="1" ht="13.5" customHeight="1">
      <c r="A227" s="8"/>
      <c r="B227" s="121" t="s">
        <v>6</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3"/>
      <c r="AA227" s="127" t="s">
        <v>12</v>
      </c>
      <c r="AB227" s="122"/>
      <c r="AC227" s="122"/>
      <c r="AD227" s="122"/>
      <c r="AE227" s="122"/>
      <c r="AF227" s="122"/>
      <c r="AG227" s="122"/>
      <c r="AH227" s="122"/>
      <c r="AI227" s="123"/>
      <c r="AJ227" s="127" t="s">
        <v>13</v>
      </c>
      <c r="AK227" s="122"/>
      <c r="AL227" s="122"/>
      <c r="AM227" s="122"/>
      <c r="AN227" s="122"/>
      <c r="AO227" s="122"/>
      <c r="AP227" s="122"/>
      <c r="AQ227" s="122"/>
      <c r="AR227" s="123"/>
      <c r="AS227" s="127" t="s">
        <v>7</v>
      </c>
      <c r="AT227" s="122"/>
      <c r="AU227" s="122"/>
      <c r="AV227" s="122"/>
      <c r="AW227" s="122"/>
      <c r="AX227" s="129"/>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8" spans="1:251" s="16" customFormat="1">
      <c r="A228" s="8"/>
      <c r="B228" s="124"/>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6"/>
      <c r="AA228" s="128"/>
      <c r="AB228" s="125"/>
      <c r="AC228" s="125"/>
      <c r="AD228" s="125"/>
      <c r="AE228" s="125"/>
      <c r="AF228" s="125"/>
      <c r="AG228" s="125"/>
      <c r="AH228" s="125"/>
      <c r="AI228" s="126"/>
      <c r="AJ228" s="128"/>
      <c r="AK228" s="125"/>
      <c r="AL228" s="125"/>
      <c r="AM228" s="125"/>
      <c r="AN228" s="125"/>
      <c r="AO228" s="125"/>
      <c r="AP228" s="125"/>
      <c r="AQ228" s="125"/>
      <c r="AR228" s="126"/>
      <c r="AS228" s="128"/>
      <c r="AT228" s="125"/>
      <c r="AU228" s="125"/>
      <c r="AV228" s="125"/>
      <c r="AW228" s="125"/>
      <c r="AX228" s="130"/>
      <c r="AY228" s="2"/>
      <c r="AZ228" s="2"/>
      <c r="BA228" s="2"/>
      <c r="BB228" s="23"/>
      <c r="BC228" s="24"/>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row r="229" spans="1:251" s="16" customFormat="1" ht="18.75" customHeight="1">
      <c r="A229" s="8"/>
      <c r="B229" s="25"/>
      <c r="C229" s="93" t="s">
        <v>42</v>
      </c>
      <c r="D229" s="94"/>
      <c r="E229" s="94"/>
      <c r="F229" s="94"/>
      <c r="G229" s="94"/>
      <c r="H229" s="94"/>
      <c r="I229" s="94"/>
      <c r="J229" s="94"/>
      <c r="K229" s="94"/>
      <c r="L229" s="94"/>
      <c r="M229" s="94"/>
      <c r="N229" s="94"/>
      <c r="O229" s="94"/>
      <c r="P229" s="94"/>
      <c r="Q229" s="94"/>
      <c r="R229" s="94"/>
      <c r="S229" s="94"/>
      <c r="T229" s="94"/>
      <c r="U229" s="94"/>
      <c r="V229" s="94"/>
      <c r="W229" s="94"/>
      <c r="X229" s="94"/>
      <c r="Y229" s="94"/>
      <c r="Z229" s="95"/>
      <c r="AA229" s="96">
        <v>0</v>
      </c>
      <c r="AB229" s="97"/>
      <c r="AC229" s="97"/>
      <c r="AD229" s="97"/>
      <c r="AE229" s="97"/>
      <c r="AF229" s="97"/>
      <c r="AG229" s="97"/>
      <c r="AH229" s="97"/>
      <c r="AI229" s="98"/>
      <c r="AJ229" s="96">
        <v>12058</v>
      </c>
      <c r="AK229" s="97"/>
      <c r="AL229" s="97"/>
      <c r="AM229" s="97"/>
      <c r="AN229" s="97"/>
      <c r="AO229" s="97"/>
      <c r="AP229" s="97"/>
      <c r="AQ229" s="97"/>
      <c r="AR229" s="98"/>
      <c r="AS229" s="99"/>
      <c r="AT229" s="100"/>
      <c r="AU229" s="100"/>
      <c r="AV229" s="100"/>
      <c r="AW229" s="100"/>
      <c r="AX229" s="101"/>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row>
    <row r="230" spans="1:251" s="16" customFormat="1" ht="18.75" customHeight="1" thickBot="1">
      <c r="A230" s="17"/>
      <c r="B230" s="102" t="s">
        <v>14</v>
      </c>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4"/>
      <c r="AA230" s="105">
        <f>SUM($AA$229:$AA$229)</f>
        <v>0</v>
      </c>
      <c r="AB230" s="106"/>
      <c r="AC230" s="106"/>
      <c r="AD230" s="106"/>
      <c r="AE230" s="106"/>
      <c r="AF230" s="106"/>
      <c r="AG230" s="106"/>
      <c r="AH230" s="106"/>
      <c r="AI230" s="107"/>
      <c r="AJ230" s="105">
        <f>SUM($AJ$229:$AJ$229)</f>
        <v>12058</v>
      </c>
      <c r="AK230" s="106"/>
      <c r="AL230" s="106"/>
      <c r="AM230" s="106"/>
      <c r="AN230" s="106"/>
      <c r="AO230" s="106"/>
      <c r="AP230" s="106"/>
      <c r="AQ230" s="106"/>
      <c r="AR230" s="107"/>
      <c r="AS230" s="108"/>
      <c r="AT230" s="109"/>
      <c r="AU230" s="109"/>
      <c r="AV230" s="109"/>
      <c r="AW230" s="109"/>
      <c r="AX230" s="110"/>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row>
    <row r="232" spans="1:251" ht="19.2">
      <c r="A232" s="1" t="s">
        <v>0</v>
      </c>
      <c r="AW232" s="3"/>
      <c r="AX232" s="4"/>
      <c r="AY232" s="3"/>
    </row>
    <row r="234" spans="1:251" ht="18">
      <c r="B234" s="111" t="s">
        <v>8</v>
      </c>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row>
    <row r="235" spans="1:251">
      <c r="Z235" s="5"/>
      <c r="AD235" s="5"/>
      <c r="AE235" s="5"/>
      <c r="AF235" s="5"/>
      <c r="AG235" s="5"/>
      <c r="AH235" s="5"/>
      <c r="AI235" s="5"/>
      <c r="AO235" s="5"/>
    </row>
    <row r="236" spans="1:251" ht="13.8" thickBot="1">
      <c r="Z236" s="5"/>
      <c r="AD236" s="5"/>
      <c r="AE236" s="5"/>
      <c r="AF236" s="5"/>
      <c r="AG236" s="5"/>
      <c r="AH236" s="5"/>
      <c r="AI236" s="5"/>
      <c r="AO236" s="5"/>
      <c r="DI236" s="6"/>
    </row>
    <row r="237" spans="1:251" ht="24.75" customHeight="1" thickBot="1">
      <c r="B237" s="113" t="s">
        <v>1</v>
      </c>
      <c r="C237" s="114"/>
      <c r="D237" s="114"/>
      <c r="E237" s="114"/>
      <c r="F237" s="114"/>
      <c r="G237" s="114"/>
      <c r="H237" s="115" t="s">
        <v>47</v>
      </c>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DI237" s="6"/>
    </row>
    <row r="238" spans="1:251" ht="14.4">
      <c r="B238" s="7"/>
      <c r="C238" s="7"/>
      <c r="D238" s="7"/>
      <c r="E238" s="7"/>
      <c r="F238" s="7"/>
      <c r="G238" s="7"/>
      <c r="H238" s="8"/>
      <c r="I238" s="8"/>
      <c r="J238" s="8"/>
      <c r="K238" s="8"/>
      <c r="L238" s="9"/>
      <c r="M238" s="9"/>
      <c r="N238" s="9"/>
      <c r="O238" s="9"/>
      <c r="P238" s="8"/>
      <c r="Q238" s="8"/>
      <c r="R238" s="8"/>
      <c r="S238" s="8"/>
      <c r="T238" s="8"/>
      <c r="U238" s="8"/>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DI238" s="6"/>
    </row>
    <row r="239" spans="1:251" ht="15" thickBot="1">
      <c r="A239" s="11"/>
      <c r="B239" s="10" t="s">
        <v>2</v>
      </c>
      <c r="C239" s="8"/>
      <c r="D239" s="8"/>
      <c r="E239" s="8"/>
      <c r="F239" s="8"/>
      <c r="G239" s="8"/>
      <c r="H239" s="8"/>
      <c r="I239" s="8"/>
      <c r="J239" s="8"/>
      <c r="K239" s="8"/>
      <c r="L239" s="9"/>
      <c r="M239" s="9"/>
      <c r="N239" s="9"/>
      <c r="O239" s="9"/>
      <c r="P239" s="8"/>
      <c r="Q239" s="8"/>
      <c r="R239" s="8"/>
      <c r="S239" s="8"/>
      <c r="T239" s="8"/>
      <c r="U239" s="8"/>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DI239" s="6"/>
    </row>
    <row r="240" spans="1:251" ht="14.4">
      <c r="A240" s="8"/>
      <c r="B240" s="12"/>
      <c r="C240" s="7"/>
      <c r="D240" s="7"/>
      <c r="E240" s="7"/>
      <c r="F240" s="7"/>
      <c r="G240" s="7"/>
      <c r="H240" s="7"/>
      <c r="I240" s="7"/>
      <c r="J240" s="7"/>
      <c r="K240" s="7"/>
      <c r="L240" s="13"/>
      <c r="M240" s="13"/>
      <c r="N240" s="13"/>
      <c r="O240" s="13"/>
      <c r="P240" s="7"/>
      <c r="Q240" s="7"/>
      <c r="R240" s="7"/>
      <c r="S240" s="7"/>
      <c r="T240" s="7"/>
      <c r="U240" s="7"/>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113" ht="12" customHeight="1">
      <c r="A241" s="8"/>
      <c r="B241" s="118" t="s">
        <v>48</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113" ht="12" customHeight="1">
      <c r="A242" s="8"/>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BC242" s="16"/>
    </row>
    <row r="243" spans="1:113" ht="12" customHeight="1">
      <c r="A243" s="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113" ht="12" customHeight="1">
      <c r="A244" s="8"/>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113" ht="12" customHeight="1">
      <c r="A245" s="8"/>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113" ht="15" thickBot="1">
      <c r="A246" s="17"/>
      <c r="B246" s="18"/>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113">
      <c r="B247" s="21"/>
    </row>
    <row r="248" spans="1:113" ht="15" thickBot="1">
      <c r="A248" s="11"/>
      <c r="B248" s="10" t="s">
        <v>3</v>
      </c>
      <c r="C248" s="8"/>
      <c r="D248" s="8"/>
      <c r="E248" s="8"/>
      <c r="F248" s="8"/>
      <c r="G248" s="8"/>
      <c r="H248" s="8"/>
      <c r="I248" s="8"/>
      <c r="J248" s="8"/>
      <c r="K248" s="8"/>
      <c r="L248" s="9"/>
      <c r="M248" s="9"/>
      <c r="N248" s="9"/>
      <c r="O248" s="9"/>
      <c r="P248" s="8"/>
      <c r="Q248" s="8"/>
      <c r="R248" s="8"/>
      <c r="S248" s="8"/>
      <c r="T248" s="8"/>
      <c r="U248" s="8"/>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DI248" s="6"/>
    </row>
    <row r="249" spans="1:113" ht="14.4">
      <c r="A249" s="8"/>
      <c r="B249" s="12"/>
      <c r="C249" s="7"/>
      <c r="D249" s="7"/>
      <c r="E249" s="7"/>
      <c r="F249" s="7"/>
      <c r="G249" s="7"/>
      <c r="H249" s="7"/>
      <c r="I249" s="7"/>
      <c r="J249" s="7"/>
      <c r="K249" s="7"/>
      <c r="L249" s="13"/>
      <c r="M249" s="13"/>
      <c r="N249" s="13"/>
      <c r="O249" s="13"/>
      <c r="P249" s="7"/>
      <c r="Q249" s="7"/>
      <c r="R249" s="7"/>
      <c r="S249" s="7"/>
      <c r="T249" s="7"/>
      <c r="U249" s="7"/>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113" ht="12" customHeight="1">
      <c r="A250" s="8"/>
      <c r="B250" s="118" t="s">
        <v>49</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BC251" s="16"/>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2" customHeight="1">
      <c r="A254" s="8"/>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5" thickBot="1">
      <c r="A255" s="17"/>
      <c r="B255" s="18"/>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113">
      <c r="B256" s="21"/>
    </row>
    <row r="257" spans="1:251" ht="14.4">
      <c r="B257" s="10" t="s">
        <v>4</v>
      </c>
      <c r="C257" s="8"/>
      <c r="D257" s="8"/>
      <c r="E257" s="8"/>
      <c r="F257" s="8"/>
      <c r="G257" s="8"/>
      <c r="H257" s="8"/>
      <c r="I257" s="8"/>
      <c r="J257" s="8"/>
      <c r="K257" s="8"/>
      <c r="L257" s="9"/>
      <c r="M257" s="9"/>
      <c r="N257" s="9"/>
      <c r="O257" s="9"/>
      <c r="P257" s="8"/>
      <c r="Q257" s="8"/>
      <c r="R257" s="8"/>
      <c r="S257" s="8"/>
      <c r="T257" s="8"/>
      <c r="U257" s="8"/>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row>
    <row r="258" spans="1:251" ht="15" thickBot="1">
      <c r="B258" s="8"/>
      <c r="C258" s="8"/>
      <c r="D258" s="8"/>
      <c r="E258" s="8"/>
      <c r="F258" s="8"/>
      <c r="G258" s="8"/>
      <c r="H258" s="8"/>
      <c r="I258" s="8"/>
      <c r="J258" s="8"/>
      <c r="K258" s="8"/>
      <c r="L258" s="9"/>
      <c r="M258" s="9"/>
      <c r="N258" s="9"/>
      <c r="O258" s="9"/>
      <c r="P258" s="8"/>
      <c r="Q258" s="8"/>
      <c r="R258" s="8"/>
      <c r="S258" s="8"/>
      <c r="T258" s="8"/>
      <c r="U258" s="8"/>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22" t="s">
        <v>5</v>
      </c>
    </row>
    <row r="259" spans="1:251" s="16" customFormat="1" ht="13.5" customHeight="1">
      <c r="A259" s="8"/>
      <c r="B259" s="121" t="s">
        <v>6</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3"/>
      <c r="AA259" s="127" t="s">
        <v>12</v>
      </c>
      <c r="AB259" s="122"/>
      <c r="AC259" s="122"/>
      <c r="AD259" s="122"/>
      <c r="AE259" s="122"/>
      <c r="AF259" s="122"/>
      <c r="AG259" s="122"/>
      <c r="AH259" s="122"/>
      <c r="AI259" s="123"/>
      <c r="AJ259" s="127" t="s">
        <v>13</v>
      </c>
      <c r="AK259" s="122"/>
      <c r="AL259" s="122"/>
      <c r="AM259" s="122"/>
      <c r="AN259" s="122"/>
      <c r="AO259" s="122"/>
      <c r="AP259" s="122"/>
      <c r="AQ259" s="122"/>
      <c r="AR259" s="123"/>
      <c r="AS259" s="127" t="s">
        <v>7</v>
      </c>
      <c r="AT259" s="122"/>
      <c r="AU259" s="122"/>
      <c r="AV259" s="122"/>
      <c r="AW259" s="122"/>
      <c r="AX259" s="129"/>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c r="A260" s="8"/>
      <c r="B260" s="124"/>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6"/>
      <c r="AA260" s="128"/>
      <c r="AB260" s="125"/>
      <c r="AC260" s="125"/>
      <c r="AD260" s="125"/>
      <c r="AE260" s="125"/>
      <c r="AF260" s="125"/>
      <c r="AG260" s="125"/>
      <c r="AH260" s="125"/>
      <c r="AI260" s="126"/>
      <c r="AJ260" s="128"/>
      <c r="AK260" s="125"/>
      <c r="AL260" s="125"/>
      <c r="AM260" s="125"/>
      <c r="AN260" s="125"/>
      <c r="AO260" s="125"/>
      <c r="AP260" s="125"/>
      <c r="AQ260" s="125"/>
      <c r="AR260" s="126"/>
      <c r="AS260" s="128"/>
      <c r="AT260" s="125"/>
      <c r="AU260" s="125"/>
      <c r="AV260" s="125"/>
      <c r="AW260" s="125"/>
      <c r="AX260" s="130"/>
      <c r="AY260" s="2"/>
      <c r="AZ260" s="2"/>
      <c r="BA260" s="2"/>
      <c r="BB260" s="23"/>
      <c r="BC260" s="24"/>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c r="A261" s="8"/>
      <c r="B261" s="25"/>
      <c r="C261" s="93" t="s">
        <v>46</v>
      </c>
      <c r="D261" s="94"/>
      <c r="E261" s="94"/>
      <c r="F261" s="94"/>
      <c r="G261" s="94"/>
      <c r="H261" s="94"/>
      <c r="I261" s="94"/>
      <c r="J261" s="94"/>
      <c r="K261" s="94"/>
      <c r="L261" s="94"/>
      <c r="M261" s="94"/>
      <c r="N261" s="94"/>
      <c r="O261" s="94"/>
      <c r="P261" s="94"/>
      <c r="Q261" s="94"/>
      <c r="R261" s="94"/>
      <c r="S261" s="94"/>
      <c r="T261" s="94"/>
      <c r="U261" s="94"/>
      <c r="V261" s="94"/>
      <c r="W261" s="94"/>
      <c r="X261" s="94"/>
      <c r="Y261" s="94"/>
      <c r="Z261" s="95"/>
      <c r="AA261" s="96">
        <v>4505</v>
      </c>
      <c r="AB261" s="97"/>
      <c r="AC261" s="97"/>
      <c r="AD261" s="97"/>
      <c r="AE261" s="97"/>
      <c r="AF261" s="97"/>
      <c r="AG261" s="97"/>
      <c r="AH261" s="97"/>
      <c r="AI261" s="98"/>
      <c r="AJ261" s="96">
        <v>4505</v>
      </c>
      <c r="AK261" s="97"/>
      <c r="AL261" s="97"/>
      <c r="AM261" s="97"/>
      <c r="AN261" s="97"/>
      <c r="AO261" s="97"/>
      <c r="AP261" s="97"/>
      <c r="AQ261" s="97"/>
      <c r="AR261" s="98"/>
      <c r="AS261" s="99"/>
      <c r="AT261" s="100"/>
      <c r="AU261" s="100"/>
      <c r="AV261" s="100"/>
      <c r="AW261" s="100"/>
      <c r="AX261" s="101"/>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thickBot="1">
      <c r="A262" s="17"/>
      <c r="B262" s="102" t="s">
        <v>14</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4"/>
      <c r="AA262" s="105">
        <f>SUM($AA$261:$AA$261)</f>
        <v>4505</v>
      </c>
      <c r="AB262" s="106"/>
      <c r="AC262" s="106"/>
      <c r="AD262" s="106"/>
      <c r="AE262" s="106"/>
      <c r="AF262" s="106"/>
      <c r="AG262" s="106"/>
      <c r="AH262" s="106"/>
      <c r="AI262" s="107"/>
      <c r="AJ262" s="105">
        <f>SUM($AJ$261:$AJ$261)</f>
        <v>4505</v>
      </c>
      <c r="AK262" s="106"/>
      <c r="AL262" s="106"/>
      <c r="AM262" s="106"/>
      <c r="AN262" s="106"/>
      <c r="AO262" s="106"/>
      <c r="AP262" s="106"/>
      <c r="AQ262" s="106"/>
      <c r="AR262" s="107"/>
      <c r="AS262" s="108"/>
      <c r="AT262" s="109"/>
      <c r="AU262" s="109"/>
      <c r="AV262" s="109"/>
      <c r="AW262" s="109"/>
      <c r="AX262" s="110"/>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4" spans="1:251" ht="19.2">
      <c r="A264" s="1" t="s">
        <v>0</v>
      </c>
      <c r="AW264" s="3"/>
      <c r="AX264" s="4"/>
      <c r="AY264" s="3"/>
    </row>
    <row r="266" spans="1:251" ht="18">
      <c r="B266" s="111" t="s">
        <v>8</v>
      </c>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row>
    <row r="267" spans="1:251">
      <c r="Z267" s="5"/>
      <c r="AD267" s="5"/>
      <c r="AE267" s="5"/>
      <c r="AF267" s="5"/>
      <c r="AG267" s="5"/>
      <c r="AH267" s="5"/>
      <c r="AI267" s="5"/>
      <c r="AO267" s="5"/>
    </row>
    <row r="268" spans="1:251" ht="13.8" thickBot="1">
      <c r="Z268" s="5"/>
      <c r="AD268" s="5"/>
      <c r="AE268" s="5"/>
      <c r="AF268" s="5"/>
      <c r="AG268" s="5"/>
      <c r="AH268" s="5"/>
      <c r="AI268" s="5"/>
      <c r="AO268" s="5"/>
      <c r="DI268" s="6"/>
    </row>
    <row r="269" spans="1:251" ht="24.75" customHeight="1" thickBot="1">
      <c r="B269" s="113" t="s">
        <v>1</v>
      </c>
      <c r="C269" s="114"/>
      <c r="D269" s="114"/>
      <c r="E269" s="114"/>
      <c r="F269" s="114"/>
      <c r="G269" s="114"/>
      <c r="H269" s="115" t="s">
        <v>51</v>
      </c>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7"/>
      <c r="DI269" s="6"/>
    </row>
    <row r="270" spans="1:251" ht="14.4">
      <c r="B270" s="7"/>
      <c r="C270" s="7"/>
      <c r="D270" s="7"/>
      <c r="E270" s="7"/>
      <c r="F270" s="7"/>
      <c r="G270" s="7"/>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DI270" s="6"/>
    </row>
    <row r="271" spans="1:251" ht="15" thickBot="1">
      <c r="A271" s="11"/>
      <c r="B271" s="10" t="s">
        <v>2</v>
      </c>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DI271" s="6"/>
    </row>
    <row r="272" spans="1:251" ht="14.4">
      <c r="A272" s="8"/>
      <c r="B272" s="12"/>
      <c r="C272" s="7"/>
      <c r="D272" s="7"/>
      <c r="E272" s="7"/>
      <c r="F272" s="7"/>
      <c r="G272" s="7"/>
      <c r="H272" s="7"/>
      <c r="I272" s="7"/>
      <c r="J272" s="7"/>
      <c r="K272" s="7"/>
      <c r="L272" s="13"/>
      <c r="M272" s="13"/>
      <c r="N272" s="13"/>
      <c r="O272" s="13"/>
      <c r="P272" s="7"/>
      <c r="Q272" s="7"/>
      <c r="R272" s="7"/>
      <c r="S272" s="7"/>
      <c r="T272" s="7"/>
      <c r="U272" s="7"/>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5"/>
    </row>
    <row r="273" spans="1:113" ht="12" customHeight="1">
      <c r="A273" s="8"/>
      <c r="B273" s="118" t="s">
        <v>52</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113" ht="12" customHeight="1">
      <c r="A274" s="8"/>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113" ht="12" customHeight="1">
      <c r="A275" s="8"/>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BC275" s="16"/>
    </row>
    <row r="276" spans="1:113" ht="12" customHeight="1">
      <c r="A276" s="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113" ht="12" customHeight="1">
      <c r="A277" s="8"/>
      <c r="B277" s="118"/>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113" ht="12" customHeight="1">
      <c r="A278" s="8"/>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113" ht="15" thickBot="1">
      <c r="A279" s="17"/>
      <c r="B279" s="18"/>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113">
      <c r="B280" s="21"/>
    </row>
    <row r="281" spans="1:113" ht="15" thickBot="1">
      <c r="A281" s="11"/>
      <c r="B281" s="10" t="s">
        <v>3</v>
      </c>
      <c r="C281" s="8"/>
      <c r="D281" s="8"/>
      <c r="E281" s="8"/>
      <c r="F281" s="8"/>
      <c r="G281" s="8"/>
      <c r="H281" s="8"/>
      <c r="I281" s="8"/>
      <c r="J281" s="8"/>
      <c r="K281" s="8"/>
      <c r="L281" s="9"/>
      <c r="M281" s="9"/>
      <c r="N281" s="9"/>
      <c r="O281" s="9"/>
      <c r="P281" s="8"/>
      <c r="Q281" s="8"/>
      <c r="R281" s="8"/>
      <c r="S281" s="8"/>
      <c r="T281" s="8"/>
      <c r="U281" s="8"/>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DI281" s="6"/>
    </row>
    <row r="282" spans="1:113" ht="14.4">
      <c r="A282" s="8"/>
      <c r="B282" s="12"/>
      <c r="C282" s="7"/>
      <c r="D282" s="7"/>
      <c r="E282" s="7"/>
      <c r="F282" s="7"/>
      <c r="G282" s="7"/>
      <c r="H282" s="7"/>
      <c r="I282" s="7"/>
      <c r="J282" s="7"/>
      <c r="K282" s="7"/>
      <c r="L282" s="13"/>
      <c r="M282" s="13"/>
      <c r="N282" s="13"/>
      <c r="O282" s="13"/>
      <c r="P282" s="7"/>
      <c r="Q282" s="7"/>
      <c r="R282" s="7"/>
      <c r="S282" s="7"/>
      <c r="T282" s="7"/>
      <c r="U282" s="7"/>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5"/>
    </row>
    <row r="283" spans="1:113" ht="12" customHeight="1">
      <c r="A283" s="8"/>
      <c r="B283" s="118" t="s">
        <v>53</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c r="BC284" s="16"/>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2" customHeight="1">
      <c r="A286" s="8"/>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113" ht="12" customHeight="1">
      <c r="A287" s="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113" ht="15" thickBot="1">
      <c r="A288" s="17"/>
      <c r="B288" s="18"/>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20"/>
    </row>
    <row r="289" spans="1:251">
      <c r="B289" s="21"/>
    </row>
    <row r="290" spans="1:251" ht="14.4">
      <c r="B290" s="10" t="s">
        <v>4</v>
      </c>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row>
    <row r="291" spans="1:251" ht="15" thickBot="1">
      <c r="B291" s="8"/>
      <c r="C291" s="8"/>
      <c r="D291" s="8"/>
      <c r="E291" s="8"/>
      <c r="F291" s="8"/>
      <c r="G291" s="8"/>
      <c r="H291" s="8"/>
      <c r="I291" s="8"/>
      <c r="J291" s="8"/>
      <c r="K291" s="8"/>
      <c r="L291" s="9"/>
      <c r="M291" s="9"/>
      <c r="N291" s="9"/>
      <c r="O291" s="9"/>
      <c r="P291" s="8"/>
      <c r="Q291" s="8"/>
      <c r="R291" s="8"/>
      <c r="S291" s="8"/>
      <c r="T291" s="8"/>
      <c r="U291" s="8"/>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22" t="s">
        <v>5</v>
      </c>
    </row>
    <row r="292" spans="1:251" s="16" customFormat="1" ht="13.5" customHeight="1">
      <c r="A292" s="8"/>
      <c r="B292" s="121" t="s">
        <v>6</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3"/>
      <c r="AA292" s="127" t="s">
        <v>12</v>
      </c>
      <c r="AB292" s="122"/>
      <c r="AC292" s="122"/>
      <c r="AD292" s="122"/>
      <c r="AE292" s="122"/>
      <c r="AF292" s="122"/>
      <c r="AG292" s="122"/>
      <c r="AH292" s="122"/>
      <c r="AI292" s="123"/>
      <c r="AJ292" s="127" t="s">
        <v>13</v>
      </c>
      <c r="AK292" s="122"/>
      <c r="AL292" s="122"/>
      <c r="AM292" s="122"/>
      <c r="AN292" s="122"/>
      <c r="AO292" s="122"/>
      <c r="AP292" s="122"/>
      <c r="AQ292" s="122"/>
      <c r="AR292" s="123"/>
      <c r="AS292" s="127" t="s">
        <v>7</v>
      </c>
      <c r="AT292" s="122"/>
      <c r="AU292" s="122"/>
      <c r="AV292" s="122"/>
      <c r="AW292" s="122"/>
      <c r="AX292" s="129"/>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c r="A293" s="8"/>
      <c r="B293" s="124"/>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6"/>
      <c r="AA293" s="128"/>
      <c r="AB293" s="125"/>
      <c r="AC293" s="125"/>
      <c r="AD293" s="125"/>
      <c r="AE293" s="125"/>
      <c r="AF293" s="125"/>
      <c r="AG293" s="125"/>
      <c r="AH293" s="125"/>
      <c r="AI293" s="126"/>
      <c r="AJ293" s="128"/>
      <c r="AK293" s="125"/>
      <c r="AL293" s="125"/>
      <c r="AM293" s="125"/>
      <c r="AN293" s="125"/>
      <c r="AO293" s="125"/>
      <c r="AP293" s="125"/>
      <c r="AQ293" s="125"/>
      <c r="AR293" s="126"/>
      <c r="AS293" s="128"/>
      <c r="AT293" s="125"/>
      <c r="AU293" s="125"/>
      <c r="AV293" s="125"/>
      <c r="AW293" s="125"/>
      <c r="AX293" s="130"/>
      <c r="AY293" s="2"/>
      <c r="AZ293" s="2"/>
      <c r="BA293" s="2"/>
      <c r="BB293" s="23"/>
      <c r="BC293" s="24"/>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93" t="s">
        <v>50</v>
      </c>
      <c r="D294" s="94"/>
      <c r="E294" s="94"/>
      <c r="F294" s="94"/>
      <c r="G294" s="94"/>
      <c r="H294" s="94"/>
      <c r="I294" s="94"/>
      <c r="J294" s="94"/>
      <c r="K294" s="94"/>
      <c r="L294" s="94"/>
      <c r="M294" s="94"/>
      <c r="N294" s="94"/>
      <c r="O294" s="94"/>
      <c r="P294" s="94"/>
      <c r="Q294" s="94"/>
      <c r="R294" s="94"/>
      <c r="S294" s="94"/>
      <c r="T294" s="94"/>
      <c r="U294" s="94"/>
      <c r="V294" s="94"/>
      <c r="W294" s="94"/>
      <c r="X294" s="94"/>
      <c r="Y294" s="94"/>
      <c r="Z294" s="95"/>
      <c r="AA294" s="96">
        <v>3105</v>
      </c>
      <c r="AB294" s="97"/>
      <c r="AC294" s="97"/>
      <c r="AD294" s="97"/>
      <c r="AE294" s="97"/>
      <c r="AF294" s="97"/>
      <c r="AG294" s="97"/>
      <c r="AH294" s="97"/>
      <c r="AI294" s="98"/>
      <c r="AJ294" s="96">
        <v>3000</v>
      </c>
      <c r="AK294" s="97"/>
      <c r="AL294" s="97"/>
      <c r="AM294" s="97"/>
      <c r="AN294" s="97"/>
      <c r="AO294" s="97"/>
      <c r="AP294" s="97"/>
      <c r="AQ294" s="97"/>
      <c r="AR294" s="98"/>
      <c r="AS294" s="99"/>
      <c r="AT294" s="100"/>
      <c r="AU294" s="100"/>
      <c r="AV294" s="100"/>
      <c r="AW294" s="100"/>
      <c r="AX294" s="101"/>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thickBot="1">
      <c r="A295" s="17"/>
      <c r="B295" s="102" t="s">
        <v>14</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4"/>
      <c r="AA295" s="105">
        <f>SUM($AA$294:$AA$294)</f>
        <v>3105</v>
      </c>
      <c r="AB295" s="106"/>
      <c r="AC295" s="106"/>
      <c r="AD295" s="106"/>
      <c r="AE295" s="106"/>
      <c r="AF295" s="106"/>
      <c r="AG295" s="106"/>
      <c r="AH295" s="106"/>
      <c r="AI295" s="107"/>
      <c r="AJ295" s="105">
        <f>SUM($AJ$294:$AJ$294)</f>
        <v>3000</v>
      </c>
      <c r="AK295" s="106"/>
      <c r="AL295" s="106"/>
      <c r="AM295" s="106"/>
      <c r="AN295" s="106"/>
      <c r="AO295" s="106"/>
      <c r="AP295" s="106"/>
      <c r="AQ295" s="106"/>
      <c r="AR295" s="107"/>
      <c r="AS295" s="108"/>
      <c r="AT295" s="109"/>
      <c r="AU295" s="109"/>
      <c r="AV295" s="109"/>
      <c r="AW295" s="109"/>
      <c r="AX295" s="110"/>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7" spans="1:251" ht="19.2">
      <c r="A297" s="1" t="s">
        <v>0</v>
      </c>
      <c r="AW297" s="3"/>
      <c r="AX297" s="4"/>
      <c r="AY297" s="3"/>
    </row>
    <row r="299" spans="1:251" ht="18">
      <c r="B299" s="111" t="s">
        <v>8</v>
      </c>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row>
    <row r="300" spans="1:251">
      <c r="Z300" s="5"/>
      <c r="AD300" s="5"/>
      <c r="AE300" s="5"/>
      <c r="AF300" s="5"/>
      <c r="AG300" s="5"/>
      <c r="AH300" s="5"/>
      <c r="AI300" s="5"/>
      <c r="AO300" s="5"/>
    </row>
    <row r="301" spans="1:251" ht="13.8" thickBot="1">
      <c r="Z301" s="5"/>
      <c r="AD301" s="5"/>
      <c r="AE301" s="5"/>
      <c r="AF301" s="5"/>
      <c r="AG301" s="5"/>
      <c r="AH301" s="5"/>
      <c r="AI301" s="5"/>
      <c r="AO301" s="5"/>
      <c r="DI301" s="6"/>
    </row>
    <row r="302" spans="1:251" ht="24.75" customHeight="1" thickBot="1">
      <c r="B302" s="113" t="s">
        <v>1</v>
      </c>
      <c r="C302" s="114"/>
      <c r="D302" s="114"/>
      <c r="E302" s="114"/>
      <c r="F302" s="114"/>
      <c r="G302" s="114"/>
      <c r="H302" s="115" t="s">
        <v>55</v>
      </c>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7"/>
      <c r="DI302" s="6"/>
    </row>
    <row r="303" spans="1:251" ht="14.4">
      <c r="B303" s="7"/>
      <c r="C303" s="7"/>
      <c r="D303" s="7"/>
      <c r="E303" s="7"/>
      <c r="F303" s="7"/>
      <c r="G303" s="7"/>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251" ht="15" thickBot="1">
      <c r="A304" s="11"/>
      <c r="B304" s="10" t="s">
        <v>2</v>
      </c>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113" ht="14.4">
      <c r="A305" s="8"/>
      <c r="B305" s="12"/>
      <c r="C305" s="7"/>
      <c r="D305" s="7"/>
      <c r="E305" s="7"/>
      <c r="F305" s="7"/>
      <c r="G305" s="7"/>
      <c r="H305" s="7"/>
      <c r="I305" s="7"/>
      <c r="J305" s="7"/>
      <c r="K305" s="7"/>
      <c r="L305" s="13"/>
      <c r="M305" s="13"/>
      <c r="N305" s="13"/>
      <c r="O305" s="13"/>
      <c r="P305" s="7"/>
      <c r="Q305" s="7"/>
      <c r="R305" s="7"/>
      <c r="S305" s="7"/>
      <c r="T305" s="7"/>
      <c r="U305" s="7"/>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5"/>
    </row>
    <row r="306" spans="1:113" ht="12" customHeight="1">
      <c r="A306" s="8"/>
      <c r="B306" s="118" t="s">
        <v>56</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113" ht="12" customHeight="1">
      <c r="A307" s="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c r="BC307" s="16"/>
    </row>
    <row r="308" spans="1:113" ht="12" customHeight="1">
      <c r="A308" s="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113" ht="12" customHeight="1">
      <c r="A309" s="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113" ht="12" customHeight="1">
      <c r="A310" s="8"/>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row>
    <row r="311" spans="1:113" ht="15" thickBot="1">
      <c r="A311" s="17"/>
      <c r="B311" s="18"/>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20"/>
    </row>
    <row r="312" spans="1:113">
      <c r="B312" s="21"/>
    </row>
    <row r="313" spans="1:113" ht="15" thickBot="1">
      <c r="A313" s="11"/>
      <c r="B313" s="10" t="s">
        <v>3</v>
      </c>
      <c r="C313" s="8"/>
      <c r="D313" s="8"/>
      <c r="E313" s="8"/>
      <c r="F313" s="8"/>
      <c r="G313" s="8"/>
      <c r="H313" s="8"/>
      <c r="I313" s="8"/>
      <c r="J313" s="8"/>
      <c r="K313" s="8"/>
      <c r="L313" s="9"/>
      <c r="M313" s="9"/>
      <c r="N313" s="9"/>
      <c r="O313" s="9"/>
      <c r="P313" s="8"/>
      <c r="Q313" s="8"/>
      <c r="R313" s="8"/>
      <c r="S313" s="8"/>
      <c r="T313" s="8"/>
      <c r="U313" s="8"/>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DI313" s="6"/>
    </row>
    <row r="314" spans="1:113" ht="14.4">
      <c r="A314" s="8"/>
      <c r="B314" s="12"/>
      <c r="C314" s="7"/>
      <c r="D314" s="7"/>
      <c r="E314" s="7"/>
      <c r="F314" s="7"/>
      <c r="G314" s="7"/>
      <c r="H314" s="7"/>
      <c r="I314" s="7"/>
      <c r="J314" s="7"/>
      <c r="K314" s="7"/>
      <c r="L314" s="13"/>
      <c r="M314" s="13"/>
      <c r="N314" s="13"/>
      <c r="O314" s="13"/>
      <c r="P314" s="7"/>
      <c r="Q314" s="7"/>
      <c r="R314" s="7"/>
      <c r="S314" s="7"/>
      <c r="T314" s="7"/>
      <c r="U314" s="7"/>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5"/>
    </row>
    <row r="315" spans="1:113" ht="12" customHeight="1">
      <c r="A315" s="8"/>
      <c r="B315" s="118" t="s">
        <v>57</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113" ht="12" customHeight="1">
      <c r="A316" s="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c r="BC319" s="16"/>
    </row>
    <row r="320" spans="1:113" ht="12" customHeight="1">
      <c r="A320" s="8"/>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251" ht="12" customHeight="1">
      <c r="A321" s="8"/>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251" ht="12" customHeight="1">
      <c r="A322" s="8"/>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251" ht="15" thickBot="1">
      <c r="A323" s="17"/>
      <c r="B323" s="18"/>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20"/>
    </row>
    <row r="324" spans="1:251">
      <c r="B324" s="21"/>
    </row>
    <row r="325" spans="1:251" ht="14.4">
      <c r="B325" s="10" t="s">
        <v>4</v>
      </c>
      <c r="C325" s="8"/>
      <c r="D325" s="8"/>
      <c r="E325" s="8"/>
      <c r="F325" s="8"/>
      <c r="G325" s="8"/>
      <c r="H325" s="8"/>
      <c r="I325" s="8"/>
      <c r="J325" s="8"/>
      <c r="K325" s="8"/>
      <c r="L325" s="9"/>
      <c r="M325" s="9"/>
      <c r="N325" s="9"/>
      <c r="O325" s="9"/>
      <c r="P325" s="8"/>
      <c r="Q325" s="8"/>
      <c r="R325" s="8"/>
      <c r="S325" s="8"/>
      <c r="T325" s="8"/>
      <c r="U325" s="8"/>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251" ht="15" thickBot="1">
      <c r="B326" s="8"/>
      <c r="C326" s="8"/>
      <c r="D326" s="8"/>
      <c r="E326" s="8"/>
      <c r="F326" s="8"/>
      <c r="G326" s="8"/>
      <c r="H326" s="8"/>
      <c r="I326" s="8"/>
      <c r="J326" s="8"/>
      <c r="K326" s="8"/>
      <c r="L326" s="9"/>
      <c r="M326" s="9"/>
      <c r="N326" s="9"/>
      <c r="O326" s="9"/>
      <c r="P326" s="8"/>
      <c r="Q326" s="8"/>
      <c r="R326" s="8"/>
      <c r="S326" s="8"/>
      <c r="T326" s="8"/>
      <c r="U326" s="8"/>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22" t="s">
        <v>5</v>
      </c>
    </row>
    <row r="327" spans="1:251" s="16" customFormat="1" ht="13.5" customHeight="1">
      <c r="A327" s="8"/>
      <c r="B327" s="121" t="s">
        <v>6</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3"/>
      <c r="AA327" s="127" t="s">
        <v>12</v>
      </c>
      <c r="AB327" s="122"/>
      <c r="AC327" s="122"/>
      <c r="AD327" s="122"/>
      <c r="AE327" s="122"/>
      <c r="AF327" s="122"/>
      <c r="AG327" s="122"/>
      <c r="AH327" s="122"/>
      <c r="AI327" s="123"/>
      <c r="AJ327" s="127" t="s">
        <v>13</v>
      </c>
      <c r="AK327" s="122"/>
      <c r="AL327" s="122"/>
      <c r="AM327" s="122"/>
      <c r="AN327" s="122"/>
      <c r="AO327" s="122"/>
      <c r="AP327" s="122"/>
      <c r="AQ327" s="122"/>
      <c r="AR327" s="123"/>
      <c r="AS327" s="127" t="s">
        <v>7</v>
      </c>
      <c r="AT327" s="122"/>
      <c r="AU327" s="122"/>
      <c r="AV327" s="122"/>
      <c r="AW327" s="122"/>
      <c r="AX327" s="129"/>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s="16" customFormat="1">
      <c r="A328" s="8"/>
      <c r="B328" s="124"/>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6"/>
      <c r="AA328" s="128"/>
      <c r="AB328" s="125"/>
      <c r="AC328" s="125"/>
      <c r="AD328" s="125"/>
      <c r="AE328" s="125"/>
      <c r="AF328" s="125"/>
      <c r="AG328" s="125"/>
      <c r="AH328" s="125"/>
      <c r="AI328" s="126"/>
      <c r="AJ328" s="128"/>
      <c r="AK328" s="125"/>
      <c r="AL328" s="125"/>
      <c r="AM328" s="125"/>
      <c r="AN328" s="125"/>
      <c r="AO328" s="125"/>
      <c r="AP328" s="125"/>
      <c r="AQ328" s="125"/>
      <c r="AR328" s="126"/>
      <c r="AS328" s="128"/>
      <c r="AT328" s="125"/>
      <c r="AU328" s="125"/>
      <c r="AV328" s="125"/>
      <c r="AW328" s="125"/>
      <c r="AX328" s="130"/>
      <c r="AY328" s="2"/>
      <c r="AZ328" s="2"/>
      <c r="BA328" s="2"/>
      <c r="BB328" s="23"/>
      <c r="BC328" s="24"/>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29" spans="1:251" s="16" customFormat="1" ht="18.75" customHeight="1">
      <c r="A329" s="8"/>
      <c r="B329" s="25"/>
      <c r="C329" s="93" t="s">
        <v>54</v>
      </c>
      <c r="D329" s="94"/>
      <c r="E329" s="94"/>
      <c r="F329" s="94"/>
      <c r="G329" s="94"/>
      <c r="H329" s="94"/>
      <c r="I329" s="94"/>
      <c r="J329" s="94"/>
      <c r="K329" s="94"/>
      <c r="L329" s="94"/>
      <c r="M329" s="94"/>
      <c r="N329" s="94"/>
      <c r="O329" s="94"/>
      <c r="P329" s="94"/>
      <c r="Q329" s="94"/>
      <c r="R329" s="94"/>
      <c r="S329" s="94"/>
      <c r="T329" s="94"/>
      <c r="U329" s="94"/>
      <c r="V329" s="94"/>
      <c r="W329" s="94"/>
      <c r="X329" s="94"/>
      <c r="Y329" s="94"/>
      <c r="Z329" s="95"/>
      <c r="AA329" s="96">
        <v>5000</v>
      </c>
      <c r="AB329" s="97"/>
      <c r="AC329" s="97"/>
      <c r="AD329" s="97"/>
      <c r="AE329" s="97"/>
      <c r="AF329" s="97"/>
      <c r="AG329" s="97"/>
      <c r="AH329" s="97"/>
      <c r="AI329" s="98"/>
      <c r="AJ329" s="96">
        <v>0</v>
      </c>
      <c r="AK329" s="97"/>
      <c r="AL329" s="97"/>
      <c r="AM329" s="97"/>
      <c r="AN329" s="97"/>
      <c r="AO329" s="97"/>
      <c r="AP329" s="97"/>
      <c r="AQ329" s="97"/>
      <c r="AR329" s="98"/>
      <c r="AS329" s="99"/>
      <c r="AT329" s="100"/>
      <c r="AU329" s="100"/>
      <c r="AV329" s="100"/>
      <c r="AW329" s="100"/>
      <c r="AX329" s="101"/>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ht="18.75" customHeight="1" thickBot="1">
      <c r="A330" s="17"/>
      <c r="B330" s="102" t="s">
        <v>14</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4"/>
      <c r="AA330" s="105">
        <f>SUM($AA$329:$AA$329)</f>
        <v>5000</v>
      </c>
      <c r="AB330" s="106"/>
      <c r="AC330" s="106"/>
      <c r="AD330" s="106"/>
      <c r="AE330" s="106"/>
      <c r="AF330" s="106"/>
      <c r="AG330" s="106"/>
      <c r="AH330" s="106"/>
      <c r="AI330" s="107"/>
      <c r="AJ330" s="105">
        <f>SUM($AJ$329:$AJ$329)</f>
        <v>0</v>
      </c>
      <c r="AK330" s="106"/>
      <c r="AL330" s="106"/>
      <c r="AM330" s="106"/>
      <c r="AN330" s="106"/>
      <c r="AO330" s="106"/>
      <c r="AP330" s="106"/>
      <c r="AQ330" s="106"/>
      <c r="AR330" s="107"/>
      <c r="AS330" s="108"/>
      <c r="AT330" s="109"/>
      <c r="AU330" s="109"/>
      <c r="AV330" s="109"/>
      <c r="AW330" s="109"/>
      <c r="AX330" s="110"/>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2" spans="1:251" ht="19.2">
      <c r="A332" s="1" t="s">
        <v>0</v>
      </c>
      <c r="AW332" s="3"/>
      <c r="AX332" s="4"/>
      <c r="AY332" s="3"/>
    </row>
    <row r="334" spans="1:251" ht="18">
      <c r="B334" s="111" t="s">
        <v>8</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row>
    <row r="335" spans="1:251">
      <c r="Z335" s="5"/>
      <c r="AD335" s="5"/>
      <c r="AE335" s="5"/>
      <c r="AF335" s="5"/>
      <c r="AG335" s="5"/>
      <c r="AH335" s="5"/>
      <c r="AI335" s="5"/>
      <c r="AO335" s="5"/>
    </row>
    <row r="336" spans="1:251" ht="13.8" thickBot="1">
      <c r="Z336" s="5"/>
      <c r="AD336" s="5"/>
      <c r="AE336" s="5"/>
      <c r="AF336" s="5"/>
      <c r="AG336" s="5"/>
      <c r="AH336" s="5"/>
      <c r="AI336" s="5"/>
      <c r="AO336" s="5"/>
      <c r="DI336" s="6"/>
    </row>
    <row r="337" spans="1:113" ht="24.75" customHeight="1" thickBot="1">
      <c r="B337" s="113" t="s">
        <v>1</v>
      </c>
      <c r="C337" s="114"/>
      <c r="D337" s="114"/>
      <c r="E337" s="114"/>
      <c r="F337" s="114"/>
      <c r="G337" s="114"/>
      <c r="H337" s="115" t="s">
        <v>58</v>
      </c>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7"/>
      <c r="DI337" s="6"/>
    </row>
    <row r="338" spans="1:113" ht="14.4">
      <c r="B338" s="7"/>
      <c r="C338" s="7"/>
      <c r="D338" s="7"/>
      <c r="E338" s="7"/>
      <c r="F338" s="7"/>
      <c r="G338" s="7"/>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DI338" s="6"/>
    </row>
    <row r="339" spans="1:113" ht="15" thickBot="1">
      <c r="A339" s="11"/>
      <c r="B339" s="10" t="s">
        <v>2</v>
      </c>
      <c r="C339" s="8"/>
      <c r="D339" s="8"/>
      <c r="E339" s="8"/>
      <c r="F339" s="8"/>
      <c r="G339" s="8"/>
      <c r="H339" s="8"/>
      <c r="I339" s="8"/>
      <c r="J339" s="8"/>
      <c r="K339" s="8"/>
      <c r="L339" s="9"/>
      <c r="M339" s="9"/>
      <c r="N339" s="9"/>
      <c r="O339" s="9"/>
      <c r="P339" s="8"/>
      <c r="Q339" s="8"/>
      <c r="R339" s="8"/>
      <c r="S339" s="8"/>
      <c r="T339" s="8"/>
      <c r="U339" s="8"/>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DI339" s="6"/>
    </row>
    <row r="340" spans="1:113" ht="14.4">
      <c r="A340" s="8"/>
      <c r="B340" s="12"/>
      <c r="C340" s="7"/>
      <c r="D340" s="7"/>
      <c r="E340" s="7"/>
      <c r="F340" s="7"/>
      <c r="G340" s="7"/>
      <c r="H340" s="7"/>
      <c r="I340" s="7"/>
      <c r="J340" s="7"/>
      <c r="K340" s="7"/>
      <c r="L340" s="13"/>
      <c r="M340" s="13"/>
      <c r="N340" s="13"/>
      <c r="O340" s="13"/>
      <c r="P340" s="7"/>
      <c r="Q340" s="7"/>
      <c r="R340" s="7"/>
      <c r="S340" s="7"/>
      <c r="T340" s="7"/>
      <c r="U340" s="7"/>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5"/>
    </row>
    <row r="341" spans="1:113" ht="12" customHeight="1">
      <c r="A341" s="8"/>
      <c r="B341" s="118" t="s">
        <v>59</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113" ht="12" customHeight="1">
      <c r="A342" s="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c r="BC342" s="16"/>
    </row>
    <row r="343" spans="1:113" ht="12" customHeight="1">
      <c r="A343" s="8"/>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113" ht="12" customHeight="1">
      <c r="A344" s="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2" customHeight="1">
      <c r="A345" s="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113" ht="15" thickBot="1">
      <c r="A346" s="17"/>
      <c r="B346" s="18"/>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20"/>
    </row>
    <row r="347" spans="1:113">
      <c r="B347" s="21"/>
    </row>
    <row r="348" spans="1:113" ht="15" thickBot="1">
      <c r="A348" s="11"/>
      <c r="B348" s="10" t="s">
        <v>3</v>
      </c>
      <c r="C348" s="8"/>
      <c r="D348" s="8"/>
      <c r="E348" s="8"/>
      <c r="F348" s="8"/>
      <c r="G348" s="8"/>
      <c r="H348" s="8"/>
      <c r="I348" s="8"/>
      <c r="J348" s="8"/>
      <c r="K348" s="8"/>
      <c r="L348" s="9"/>
      <c r="M348" s="9"/>
      <c r="N348" s="9"/>
      <c r="O348" s="9"/>
      <c r="P348" s="8"/>
      <c r="Q348" s="8"/>
      <c r="R348" s="8"/>
      <c r="S348" s="8"/>
      <c r="T348" s="8"/>
      <c r="U348" s="8"/>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DI348" s="6"/>
    </row>
    <row r="349" spans="1:113" ht="14.4">
      <c r="A349" s="8"/>
      <c r="B349" s="12"/>
      <c r="C349" s="7"/>
      <c r="D349" s="7"/>
      <c r="E349" s="7"/>
      <c r="F349" s="7"/>
      <c r="G349" s="7"/>
      <c r="H349" s="7"/>
      <c r="I349" s="7"/>
      <c r="J349" s="7"/>
      <c r="K349" s="7"/>
      <c r="L349" s="13"/>
      <c r="M349" s="13"/>
      <c r="N349" s="13"/>
      <c r="O349" s="13"/>
      <c r="P349" s="7"/>
      <c r="Q349" s="7"/>
      <c r="R349" s="7"/>
      <c r="S349" s="7"/>
      <c r="T349" s="7"/>
      <c r="U349" s="7"/>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5"/>
    </row>
    <row r="350" spans="1:113" ht="12" customHeight="1">
      <c r="A350" s="8"/>
      <c r="B350" s="118" t="s">
        <v>60</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113" ht="12" customHeight="1">
      <c r="A351" s="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113"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c r="BC352" s="16"/>
    </row>
    <row r="353" spans="1:251" ht="12" customHeight="1">
      <c r="A353" s="8"/>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251" ht="12" customHeight="1">
      <c r="A354" s="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251" ht="12" customHeight="1">
      <c r="A355" s="8"/>
      <c r="B355" s="118"/>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251" ht="15" thickBot="1">
      <c r="A356" s="17"/>
      <c r="B356" s="18"/>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20"/>
    </row>
    <row r="357" spans="1:251">
      <c r="B357" s="21"/>
    </row>
    <row r="358" spans="1:251" ht="14.4">
      <c r="B358" s="10" t="s">
        <v>4</v>
      </c>
      <c r="C358" s="8"/>
      <c r="D358" s="8"/>
      <c r="E358" s="8"/>
      <c r="F358" s="8"/>
      <c r="G358" s="8"/>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row>
    <row r="359" spans="1:251" ht="15" thickBot="1">
      <c r="B359" s="8"/>
      <c r="C359" s="8"/>
      <c r="D359" s="8"/>
      <c r="E359" s="8"/>
      <c r="F359" s="8"/>
      <c r="G359" s="8"/>
      <c r="H359" s="8"/>
      <c r="I359" s="8"/>
      <c r="J359" s="8"/>
      <c r="K359" s="8"/>
      <c r="L359" s="9"/>
      <c r="M359" s="9"/>
      <c r="N359" s="9"/>
      <c r="O359" s="9"/>
      <c r="P359" s="8"/>
      <c r="Q359" s="8"/>
      <c r="R359" s="8"/>
      <c r="S359" s="8"/>
      <c r="T359" s="8"/>
      <c r="U359" s="8"/>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22" t="s">
        <v>5</v>
      </c>
    </row>
    <row r="360" spans="1:251" s="16" customFormat="1" ht="13.5" customHeight="1">
      <c r="A360" s="8"/>
      <c r="B360" s="121" t="s">
        <v>6</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3"/>
      <c r="AA360" s="127" t="s">
        <v>12</v>
      </c>
      <c r="AB360" s="122"/>
      <c r="AC360" s="122"/>
      <c r="AD360" s="122"/>
      <c r="AE360" s="122"/>
      <c r="AF360" s="122"/>
      <c r="AG360" s="122"/>
      <c r="AH360" s="122"/>
      <c r="AI360" s="123"/>
      <c r="AJ360" s="127" t="s">
        <v>13</v>
      </c>
      <c r="AK360" s="122"/>
      <c r="AL360" s="122"/>
      <c r="AM360" s="122"/>
      <c r="AN360" s="122"/>
      <c r="AO360" s="122"/>
      <c r="AP360" s="122"/>
      <c r="AQ360" s="122"/>
      <c r="AR360" s="123"/>
      <c r="AS360" s="127" t="s">
        <v>7</v>
      </c>
      <c r="AT360" s="122"/>
      <c r="AU360" s="122"/>
      <c r="AV360" s="122"/>
      <c r="AW360" s="122"/>
      <c r="AX360" s="129"/>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c r="A361" s="8"/>
      <c r="B361" s="124"/>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c r="AA361" s="128"/>
      <c r="AB361" s="125"/>
      <c r="AC361" s="125"/>
      <c r="AD361" s="125"/>
      <c r="AE361" s="125"/>
      <c r="AF361" s="125"/>
      <c r="AG361" s="125"/>
      <c r="AH361" s="125"/>
      <c r="AI361" s="126"/>
      <c r="AJ361" s="128"/>
      <c r="AK361" s="125"/>
      <c r="AL361" s="125"/>
      <c r="AM361" s="125"/>
      <c r="AN361" s="125"/>
      <c r="AO361" s="125"/>
      <c r="AP361" s="125"/>
      <c r="AQ361" s="125"/>
      <c r="AR361" s="126"/>
      <c r="AS361" s="128"/>
      <c r="AT361" s="125"/>
      <c r="AU361" s="125"/>
      <c r="AV361" s="125"/>
      <c r="AW361" s="125"/>
      <c r="AX361" s="130"/>
      <c r="AY361" s="2"/>
      <c r="AZ361" s="2"/>
      <c r="BA361" s="2"/>
      <c r="BB361" s="23"/>
      <c r="BC361" s="24"/>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s="16" customFormat="1" ht="18.75" customHeight="1">
      <c r="A362" s="8"/>
      <c r="B362" s="25"/>
      <c r="C362" s="93" t="s">
        <v>61</v>
      </c>
      <c r="D362" s="94"/>
      <c r="E362" s="94"/>
      <c r="F362" s="94"/>
      <c r="G362" s="94"/>
      <c r="H362" s="94"/>
      <c r="I362" s="94"/>
      <c r="J362" s="94"/>
      <c r="K362" s="94"/>
      <c r="L362" s="94"/>
      <c r="M362" s="94"/>
      <c r="N362" s="94"/>
      <c r="O362" s="94"/>
      <c r="P362" s="94"/>
      <c r="Q362" s="94"/>
      <c r="R362" s="94"/>
      <c r="S362" s="94"/>
      <c r="T362" s="94"/>
      <c r="U362" s="94"/>
      <c r="V362" s="94"/>
      <c r="W362" s="94"/>
      <c r="X362" s="94"/>
      <c r="Y362" s="94"/>
      <c r="Z362" s="95"/>
      <c r="AA362" s="96">
        <v>19794</v>
      </c>
      <c r="AB362" s="97"/>
      <c r="AC362" s="97"/>
      <c r="AD362" s="97"/>
      <c r="AE362" s="97"/>
      <c r="AF362" s="97"/>
      <c r="AG362" s="97"/>
      <c r="AH362" s="97"/>
      <c r="AI362" s="98"/>
      <c r="AJ362" s="96">
        <v>25352</v>
      </c>
      <c r="AK362" s="97"/>
      <c r="AL362" s="97"/>
      <c r="AM362" s="97"/>
      <c r="AN362" s="97"/>
      <c r="AO362" s="97"/>
      <c r="AP362" s="97"/>
      <c r="AQ362" s="97"/>
      <c r="AR362" s="98"/>
      <c r="AS362" s="99"/>
      <c r="AT362" s="100"/>
      <c r="AU362" s="100"/>
      <c r="AV362" s="100"/>
      <c r="AW362" s="100"/>
      <c r="AX362" s="101"/>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s="16" customFormat="1" ht="18.75" customHeight="1">
      <c r="A363" s="8"/>
      <c r="B363" s="25"/>
      <c r="C363" s="93" t="s">
        <v>62</v>
      </c>
      <c r="D363" s="94"/>
      <c r="E363" s="94"/>
      <c r="F363" s="94"/>
      <c r="G363" s="94"/>
      <c r="H363" s="94"/>
      <c r="I363" s="94"/>
      <c r="J363" s="94"/>
      <c r="K363" s="94"/>
      <c r="L363" s="94"/>
      <c r="M363" s="94"/>
      <c r="N363" s="94"/>
      <c r="O363" s="94"/>
      <c r="P363" s="94"/>
      <c r="Q363" s="94"/>
      <c r="R363" s="94"/>
      <c r="S363" s="94"/>
      <c r="T363" s="94"/>
      <c r="U363" s="94"/>
      <c r="V363" s="94"/>
      <c r="W363" s="94"/>
      <c r="X363" s="94"/>
      <c r="Y363" s="94"/>
      <c r="Z363" s="95"/>
      <c r="AA363" s="96">
        <v>15651</v>
      </c>
      <c r="AB363" s="97"/>
      <c r="AC363" s="97"/>
      <c r="AD363" s="97"/>
      <c r="AE363" s="97"/>
      <c r="AF363" s="97"/>
      <c r="AG363" s="97"/>
      <c r="AH363" s="97"/>
      <c r="AI363" s="98"/>
      <c r="AJ363" s="96">
        <v>16113</v>
      </c>
      <c r="AK363" s="97"/>
      <c r="AL363" s="97"/>
      <c r="AM363" s="97"/>
      <c r="AN363" s="97"/>
      <c r="AO363" s="97"/>
      <c r="AP363" s="97"/>
      <c r="AQ363" s="97"/>
      <c r="AR363" s="98"/>
      <c r="AS363" s="99"/>
      <c r="AT363" s="100"/>
      <c r="AU363" s="100"/>
      <c r="AV363" s="100"/>
      <c r="AW363" s="100"/>
      <c r="AX363" s="101"/>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s="16" customFormat="1" ht="18.75" customHeight="1">
      <c r="A364" s="8"/>
      <c r="B364" s="25"/>
      <c r="C364" s="93" t="s">
        <v>63</v>
      </c>
      <c r="D364" s="94"/>
      <c r="E364" s="94"/>
      <c r="F364" s="94"/>
      <c r="G364" s="94"/>
      <c r="H364" s="94"/>
      <c r="I364" s="94"/>
      <c r="J364" s="94"/>
      <c r="K364" s="94"/>
      <c r="L364" s="94"/>
      <c r="M364" s="94"/>
      <c r="N364" s="94"/>
      <c r="O364" s="94"/>
      <c r="P364" s="94"/>
      <c r="Q364" s="94"/>
      <c r="R364" s="94"/>
      <c r="S364" s="94"/>
      <c r="T364" s="94"/>
      <c r="U364" s="94"/>
      <c r="V364" s="94"/>
      <c r="W364" s="94"/>
      <c r="X364" s="94"/>
      <c r="Y364" s="94"/>
      <c r="Z364" s="95"/>
      <c r="AA364" s="96">
        <v>59</v>
      </c>
      <c r="AB364" s="97"/>
      <c r="AC364" s="97"/>
      <c r="AD364" s="97"/>
      <c r="AE364" s="97"/>
      <c r="AF364" s="97"/>
      <c r="AG364" s="97"/>
      <c r="AH364" s="97"/>
      <c r="AI364" s="98"/>
      <c r="AJ364" s="96">
        <v>0</v>
      </c>
      <c r="AK364" s="97"/>
      <c r="AL364" s="97"/>
      <c r="AM364" s="97"/>
      <c r="AN364" s="97"/>
      <c r="AO364" s="97"/>
      <c r="AP364" s="97"/>
      <c r="AQ364" s="97"/>
      <c r="AR364" s="98"/>
      <c r="AS364" s="99"/>
      <c r="AT364" s="100"/>
      <c r="AU364" s="100"/>
      <c r="AV364" s="100"/>
      <c r="AW364" s="100"/>
      <c r="AX364" s="101"/>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s="16" customFormat="1" ht="18.75" customHeight="1">
      <c r="A365" s="8"/>
      <c r="B365" s="25"/>
      <c r="C365" s="93" t="s">
        <v>64</v>
      </c>
      <c r="D365" s="94"/>
      <c r="E365" s="94"/>
      <c r="F365" s="94"/>
      <c r="G365" s="94"/>
      <c r="H365" s="94"/>
      <c r="I365" s="94"/>
      <c r="J365" s="94"/>
      <c r="K365" s="94"/>
      <c r="L365" s="94"/>
      <c r="M365" s="94"/>
      <c r="N365" s="94"/>
      <c r="O365" s="94"/>
      <c r="P365" s="94"/>
      <c r="Q365" s="94"/>
      <c r="R365" s="94"/>
      <c r="S365" s="94"/>
      <c r="T365" s="94"/>
      <c r="U365" s="94"/>
      <c r="V365" s="94"/>
      <c r="W365" s="94"/>
      <c r="X365" s="94"/>
      <c r="Y365" s="94"/>
      <c r="Z365" s="95"/>
      <c r="AA365" s="96">
        <v>5002</v>
      </c>
      <c r="AB365" s="97"/>
      <c r="AC365" s="97"/>
      <c r="AD365" s="97"/>
      <c r="AE365" s="97"/>
      <c r="AF365" s="97"/>
      <c r="AG365" s="97"/>
      <c r="AH365" s="97"/>
      <c r="AI365" s="98"/>
      <c r="AJ365" s="96">
        <v>0</v>
      </c>
      <c r="AK365" s="97"/>
      <c r="AL365" s="97"/>
      <c r="AM365" s="97"/>
      <c r="AN365" s="97"/>
      <c r="AO365" s="97"/>
      <c r="AP365" s="97"/>
      <c r="AQ365" s="97"/>
      <c r="AR365" s="98"/>
      <c r="AS365" s="99"/>
      <c r="AT365" s="100"/>
      <c r="AU365" s="100"/>
      <c r="AV365" s="100"/>
      <c r="AW365" s="100"/>
      <c r="AX365" s="101"/>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6" spans="1:251" s="16" customFormat="1" ht="18.75" customHeight="1" thickBot="1">
      <c r="A366" s="17"/>
      <c r="B366" s="102" t="s">
        <v>14</v>
      </c>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4"/>
      <c r="AA366" s="105">
        <f>SUM($AA$362:$AA$365)</f>
        <v>40506</v>
      </c>
      <c r="AB366" s="106"/>
      <c r="AC366" s="106"/>
      <c r="AD366" s="106"/>
      <c r="AE366" s="106"/>
      <c r="AF366" s="106"/>
      <c r="AG366" s="106"/>
      <c r="AH366" s="106"/>
      <c r="AI366" s="107"/>
      <c r="AJ366" s="105">
        <f>SUM($AJ$362:$AJ$365)</f>
        <v>41465</v>
      </c>
      <c r="AK366" s="106"/>
      <c r="AL366" s="106"/>
      <c r="AM366" s="106"/>
      <c r="AN366" s="106"/>
      <c r="AO366" s="106"/>
      <c r="AP366" s="106"/>
      <c r="AQ366" s="106"/>
      <c r="AR366" s="107"/>
      <c r="AS366" s="108"/>
      <c r="AT366" s="109"/>
      <c r="AU366" s="109"/>
      <c r="AV366" s="109"/>
      <c r="AW366" s="109"/>
      <c r="AX366" s="110"/>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8" spans="1:251" ht="19.2">
      <c r="A368" s="1" t="s">
        <v>0</v>
      </c>
      <c r="AW368" s="3"/>
      <c r="AX368" s="4"/>
      <c r="AY368" s="3"/>
    </row>
    <row r="370" spans="1:113" ht="18">
      <c r="B370" s="111" t="s">
        <v>8</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row>
    <row r="371" spans="1:113">
      <c r="Z371" s="5"/>
      <c r="AD371" s="5"/>
      <c r="AE371" s="5"/>
      <c r="AF371" s="5"/>
      <c r="AG371" s="5"/>
      <c r="AH371" s="5"/>
      <c r="AI371" s="5"/>
      <c r="AO371" s="5"/>
    </row>
    <row r="372" spans="1:113" ht="13.8" thickBot="1">
      <c r="Z372" s="5"/>
      <c r="AD372" s="5"/>
      <c r="AE372" s="5"/>
      <c r="AF372" s="5"/>
      <c r="AG372" s="5"/>
      <c r="AH372" s="5"/>
      <c r="AI372" s="5"/>
      <c r="AO372" s="5"/>
      <c r="DI372" s="6"/>
    </row>
    <row r="373" spans="1:113" ht="24.75" customHeight="1" thickBot="1">
      <c r="B373" s="113" t="s">
        <v>1</v>
      </c>
      <c r="C373" s="114"/>
      <c r="D373" s="114"/>
      <c r="E373" s="114"/>
      <c r="F373" s="114"/>
      <c r="G373" s="114"/>
      <c r="H373" s="115" t="s">
        <v>65</v>
      </c>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7"/>
      <c r="DI373" s="6"/>
    </row>
    <row r="374" spans="1:113" ht="14.4">
      <c r="B374" s="7"/>
      <c r="C374" s="7"/>
      <c r="D374" s="7"/>
      <c r="E374" s="7"/>
      <c r="F374" s="7"/>
      <c r="G374" s="7"/>
      <c r="H374" s="8"/>
      <c r="I374" s="8"/>
      <c r="J374" s="8"/>
      <c r="K374" s="8"/>
      <c r="L374" s="9"/>
      <c r="M374" s="9"/>
      <c r="N374" s="9"/>
      <c r="O374" s="9"/>
      <c r="P374" s="8"/>
      <c r="Q374" s="8"/>
      <c r="R374" s="8"/>
      <c r="S374" s="8"/>
      <c r="T374" s="8"/>
      <c r="U374" s="8"/>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DI374" s="6"/>
    </row>
    <row r="375" spans="1:113" ht="15" thickBot="1">
      <c r="A375" s="11"/>
      <c r="B375" s="10" t="s">
        <v>2</v>
      </c>
      <c r="C375" s="8"/>
      <c r="D375" s="8"/>
      <c r="E375" s="8"/>
      <c r="F375" s="8"/>
      <c r="G375" s="8"/>
      <c r="H375" s="8"/>
      <c r="I375" s="8"/>
      <c r="J375" s="8"/>
      <c r="K375" s="8"/>
      <c r="L375" s="9"/>
      <c r="M375" s="9"/>
      <c r="N375" s="9"/>
      <c r="O375" s="9"/>
      <c r="P375" s="8"/>
      <c r="Q375" s="8"/>
      <c r="R375" s="8"/>
      <c r="S375" s="8"/>
      <c r="T375" s="8"/>
      <c r="U375" s="8"/>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DI375" s="6"/>
    </row>
    <row r="376" spans="1:113" ht="14.4">
      <c r="A376" s="8"/>
      <c r="B376" s="12"/>
      <c r="C376" s="7"/>
      <c r="D376" s="7"/>
      <c r="E376" s="7"/>
      <c r="F376" s="7"/>
      <c r="G376" s="7"/>
      <c r="H376" s="7"/>
      <c r="I376" s="7"/>
      <c r="J376" s="7"/>
      <c r="K376" s="7"/>
      <c r="L376" s="13"/>
      <c r="M376" s="13"/>
      <c r="N376" s="13"/>
      <c r="O376" s="13"/>
      <c r="P376" s="7"/>
      <c r="Q376" s="7"/>
      <c r="R376" s="7"/>
      <c r="S376" s="7"/>
      <c r="T376" s="7"/>
      <c r="U376" s="7"/>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5"/>
    </row>
    <row r="377" spans="1:113" ht="12" customHeight="1">
      <c r="A377" s="8"/>
      <c r="B377" s="118" t="s">
        <v>66</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113" ht="12" customHeight="1">
      <c r="A378" s="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113" ht="12" customHeight="1">
      <c r="A379" s="8"/>
      <c r="B379" s="118"/>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113" ht="12" customHeight="1">
      <c r="A380" s="8"/>
      <c r="B380" s="118"/>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113" ht="12" customHeight="1">
      <c r="A381" s="8"/>
      <c r="B381" s="118"/>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c r="BC381" s="16"/>
    </row>
    <row r="382" spans="1:113" ht="12" customHeight="1">
      <c r="A382" s="8"/>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113" ht="12" customHeight="1">
      <c r="A383" s="8"/>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113"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5" thickBot="1">
      <c r="A385" s="17"/>
      <c r="B385" s="18"/>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20"/>
    </row>
    <row r="386" spans="1:251">
      <c r="B386" s="21"/>
    </row>
    <row r="387" spans="1:251" ht="15" thickBot="1">
      <c r="A387" s="11"/>
      <c r="B387" s="10" t="s">
        <v>3</v>
      </c>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DI387" s="6"/>
    </row>
    <row r="388" spans="1:251" ht="14.4">
      <c r="A388" s="8"/>
      <c r="B388" s="12"/>
      <c r="C388" s="7"/>
      <c r="D388" s="7"/>
      <c r="E388" s="7"/>
      <c r="F388" s="7"/>
      <c r="G388" s="7"/>
      <c r="H388" s="7"/>
      <c r="I388" s="7"/>
      <c r="J388" s="7"/>
      <c r="K388" s="7"/>
      <c r="L388" s="13"/>
      <c r="M388" s="13"/>
      <c r="N388" s="13"/>
      <c r="O388" s="13"/>
      <c r="P388" s="7"/>
      <c r="Q388" s="7"/>
      <c r="R388" s="7"/>
      <c r="S388" s="7"/>
      <c r="T388" s="7"/>
      <c r="U388" s="7"/>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5"/>
    </row>
    <row r="389" spans="1:251" ht="12" customHeight="1">
      <c r="A389" s="8"/>
      <c r="B389" s="118" t="s">
        <v>67</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251" ht="12" customHeight="1">
      <c r="A390" s="8"/>
      <c r="B390" s="118"/>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251" ht="12" customHeight="1">
      <c r="A391" s="8"/>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c r="BC391" s="16"/>
    </row>
    <row r="392" spans="1:251" ht="12" customHeight="1">
      <c r="A392" s="8"/>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251" ht="12" customHeight="1">
      <c r="A393" s="8"/>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251" ht="12" customHeight="1">
      <c r="A394" s="8"/>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251" ht="15" thickBot="1">
      <c r="A395" s="17"/>
      <c r="B395" s="18"/>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20"/>
    </row>
    <row r="396" spans="1:251">
      <c r="B396" s="21"/>
    </row>
    <row r="397" spans="1:251" ht="14.4">
      <c r="B397" s="10" t="s">
        <v>4</v>
      </c>
      <c r="C397" s="8"/>
      <c r="D397" s="8"/>
      <c r="E397" s="8"/>
      <c r="F397" s="8"/>
      <c r="G397" s="8"/>
      <c r="H397" s="8"/>
      <c r="I397" s="8"/>
      <c r="J397" s="8"/>
      <c r="K397" s="8"/>
      <c r="L397" s="9"/>
      <c r="M397" s="9"/>
      <c r="N397" s="9"/>
      <c r="O397" s="9"/>
      <c r="P397" s="8"/>
      <c r="Q397" s="8"/>
      <c r="R397" s="8"/>
      <c r="S397" s="8"/>
      <c r="T397" s="8"/>
      <c r="U397" s="8"/>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row>
    <row r="398" spans="1:251" ht="15" thickBot="1">
      <c r="B398" s="8"/>
      <c r="C398" s="8"/>
      <c r="D398" s="8"/>
      <c r="E398" s="8"/>
      <c r="F398" s="8"/>
      <c r="G398" s="8"/>
      <c r="H398" s="8"/>
      <c r="I398" s="8"/>
      <c r="J398" s="8"/>
      <c r="K398" s="8"/>
      <c r="L398" s="9"/>
      <c r="M398" s="9"/>
      <c r="N398" s="9"/>
      <c r="O398" s="9"/>
      <c r="P398" s="8"/>
      <c r="Q398" s="8"/>
      <c r="R398" s="8"/>
      <c r="S398" s="8"/>
      <c r="T398" s="8"/>
      <c r="U398" s="8"/>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22" t="s">
        <v>5</v>
      </c>
    </row>
    <row r="399" spans="1:251" s="16" customFormat="1" ht="13.5" customHeight="1">
      <c r="A399" s="8"/>
      <c r="B399" s="121" t="s">
        <v>6</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3"/>
      <c r="AA399" s="127" t="s">
        <v>12</v>
      </c>
      <c r="AB399" s="122"/>
      <c r="AC399" s="122"/>
      <c r="AD399" s="122"/>
      <c r="AE399" s="122"/>
      <c r="AF399" s="122"/>
      <c r="AG399" s="122"/>
      <c r="AH399" s="122"/>
      <c r="AI399" s="123"/>
      <c r="AJ399" s="127" t="s">
        <v>13</v>
      </c>
      <c r="AK399" s="122"/>
      <c r="AL399" s="122"/>
      <c r="AM399" s="122"/>
      <c r="AN399" s="122"/>
      <c r="AO399" s="122"/>
      <c r="AP399" s="122"/>
      <c r="AQ399" s="122"/>
      <c r="AR399" s="123"/>
      <c r="AS399" s="127" t="s">
        <v>7</v>
      </c>
      <c r="AT399" s="122"/>
      <c r="AU399" s="122"/>
      <c r="AV399" s="122"/>
      <c r="AW399" s="122"/>
      <c r="AX399" s="129"/>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s="16" customFormat="1">
      <c r="A400" s="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6"/>
      <c r="AA400" s="128"/>
      <c r="AB400" s="125"/>
      <c r="AC400" s="125"/>
      <c r="AD400" s="125"/>
      <c r="AE400" s="125"/>
      <c r="AF400" s="125"/>
      <c r="AG400" s="125"/>
      <c r="AH400" s="125"/>
      <c r="AI400" s="126"/>
      <c r="AJ400" s="128"/>
      <c r="AK400" s="125"/>
      <c r="AL400" s="125"/>
      <c r="AM400" s="125"/>
      <c r="AN400" s="125"/>
      <c r="AO400" s="125"/>
      <c r="AP400" s="125"/>
      <c r="AQ400" s="125"/>
      <c r="AR400" s="126"/>
      <c r="AS400" s="128"/>
      <c r="AT400" s="125"/>
      <c r="AU400" s="125"/>
      <c r="AV400" s="125"/>
      <c r="AW400" s="125"/>
      <c r="AX400" s="130"/>
      <c r="AY400" s="2"/>
      <c r="AZ400" s="2"/>
      <c r="BA400" s="2"/>
      <c r="BB400" s="23"/>
      <c r="BC400" s="24"/>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s="16" customFormat="1" ht="18.75" customHeight="1">
      <c r="A401" s="8"/>
      <c r="B401" s="25"/>
      <c r="C401" s="93" t="s">
        <v>68</v>
      </c>
      <c r="D401" s="94"/>
      <c r="E401" s="94"/>
      <c r="F401" s="94"/>
      <c r="G401" s="94"/>
      <c r="H401" s="94"/>
      <c r="I401" s="94"/>
      <c r="J401" s="94"/>
      <c r="K401" s="94"/>
      <c r="L401" s="94"/>
      <c r="M401" s="94"/>
      <c r="N401" s="94"/>
      <c r="O401" s="94"/>
      <c r="P401" s="94"/>
      <c r="Q401" s="94"/>
      <c r="R401" s="94"/>
      <c r="S401" s="94"/>
      <c r="T401" s="94"/>
      <c r="U401" s="94"/>
      <c r="V401" s="94"/>
      <c r="W401" s="94"/>
      <c r="X401" s="94"/>
      <c r="Y401" s="94"/>
      <c r="Z401" s="95"/>
      <c r="AA401" s="96">
        <v>16220</v>
      </c>
      <c r="AB401" s="97"/>
      <c r="AC401" s="97"/>
      <c r="AD401" s="97"/>
      <c r="AE401" s="97"/>
      <c r="AF401" s="97"/>
      <c r="AG401" s="97"/>
      <c r="AH401" s="97"/>
      <c r="AI401" s="98"/>
      <c r="AJ401" s="96">
        <v>26742</v>
      </c>
      <c r="AK401" s="97"/>
      <c r="AL401" s="97"/>
      <c r="AM401" s="97"/>
      <c r="AN401" s="97"/>
      <c r="AO401" s="97"/>
      <c r="AP401" s="97"/>
      <c r="AQ401" s="97"/>
      <c r="AR401" s="98"/>
      <c r="AS401" s="99"/>
      <c r="AT401" s="100"/>
      <c r="AU401" s="100"/>
      <c r="AV401" s="100"/>
      <c r="AW401" s="100"/>
      <c r="AX401" s="101"/>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8.75" customHeight="1">
      <c r="A402" s="8"/>
      <c r="B402" s="25"/>
      <c r="C402" s="93" t="s">
        <v>69</v>
      </c>
      <c r="D402" s="94"/>
      <c r="E402" s="94"/>
      <c r="F402" s="94"/>
      <c r="G402" s="94"/>
      <c r="H402" s="94"/>
      <c r="I402" s="94"/>
      <c r="J402" s="94"/>
      <c r="K402" s="94"/>
      <c r="L402" s="94"/>
      <c r="M402" s="94"/>
      <c r="N402" s="94"/>
      <c r="O402" s="94"/>
      <c r="P402" s="94"/>
      <c r="Q402" s="94"/>
      <c r="R402" s="94"/>
      <c r="S402" s="94"/>
      <c r="T402" s="94"/>
      <c r="U402" s="94"/>
      <c r="V402" s="94"/>
      <c r="W402" s="94"/>
      <c r="X402" s="94"/>
      <c r="Y402" s="94"/>
      <c r="Z402" s="95"/>
      <c r="AA402" s="96">
        <v>3797</v>
      </c>
      <c r="AB402" s="97"/>
      <c r="AC402" s="97"/>
      <c r="AD402" s="97"/>
      <c r="AE402" s="97"/>
      <c r="AF402" s="97"/>
      <c r="AG402" s="97"/>
      <c r="AH402" s="97"/>
      <c r="AI402" s="98"/>
      <c r="AJ402" s="96">
        <v>4138</v>
      </c>
      <c r="AK402" s="97"/>
      <c r="AL402" s="97"/>
      <c r="AM402" s="97"/>
      <c r="AN402" s="97"/>
      <c r="AO402" s="97"/>
      <c r="AP402" s="97"/>
      <c r="AQ402" s="97"/>
      <c r="AR402" s="98"/>
      <c r="AS402" s="99"/>
      <c r="AT402" s="100"/>
      <c r="AU402" s="100"/>
      <c r="AV402" s="100"/>
      <c r="AW402" s="100"/>
      <c r="AX402" s="101"/>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s="16" customFormat="1" ht="18.75" customHeight="1">
      <c r="A403" s="8"/>
      <c r="B403" s="25"/>
      <c r="C403" s="93" t="s">
        <v>70</v>
      </c>
      <c r="D403" s="94"/>
      <c r="E403" s="94"/>
      <c r="F403" s="94"/>
      <c r="G403" s="94"/>
      <c r="H403" s="94"/>
      <c r="I403" s="94"/>
      <c r="J403" s="94"/>
      <c r="K403" s="94"/>
      <c r="L403" s="94"/>
      <c r="M403" s="94"/>
      <c r="N403" s="94"/>
      <c r="O403" s="94"/>
      <c r="P403" s="94"/>
      <c r="Q403" s="94"/>
      <c r="R403" s="94"/>
      <c r="S403" s="94"/>
      <c r="T403" s="94"/>
      <c r="U403" s="94"/>
      <c r="V403" s="94"/>
      <c r="W403" s="94"/>
      <c r="X403" s="94"/>
      <c r="Y403" s="94"/>
      <c r="Z403" s="95"/>
      <c r="AA403" s="96">
        <v>965</v>
      </c>
      <c r="AB403" s="97"/>
      <c r="AC403" s="97"/>
      <c r="AD403" s="97"/>
      <c r="AE403" s="97"/>
      <c r="AF403" s="97"/>
      <c r="AG403" s="97"/>
      <c r="AH403" s="97"/>
      <c r="AI403" s="98"/>
      <c r="AJ403" s="96">
        <v>388</v>
      </c>
      <c r="AK403" s="97"/>
      <c r="AL403" s="97"/>
      <c r="AM403" s="97"/>
      <c r="AN403" s="97"/>
      <c r="AO403" s="97"/>
      <c r="AP403" s="97"/>
      <c r="AQ403" s="97"/>
      <c r="AR403" s="98"/>
      <c r="AS403" s="99"/>
      <c r="AT403" s="100"/>
      <c r="AU403" s="100"/>
      <c r="AV403" s="100"/>
      <c r="AW403" s="100"/>
      <c r="AX403" s="101"/>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4" spans="1:251" s="16" customFormat="1" ht="18.75" customHeight="1" thickBot="1">
      <c r="A404" s="17"/>
      <c r="B404" s="102" t="s">
        <v>14</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4"/>
      <c r="AA404" s="105">
        <f>SUM($AA$401:$AA$403)</f>
        <v>20982</v>
      </c>
      <c r="AB404" s="106"/>
      <c r="AC404" s="106"/>
      <c r="AD404" s="106"/>
      <c r="AE404" s="106"/>
      <c r="AF404" s="106"/>
      <c r="AG404" s="106"/>
      <c r="AH404" s="106"/>
      <c r="AI404" s="107"/>
      <c r="AJ404" s="105">
        <f>SUM($AJ$401:$AJ$403)</f>
        <v>31268</v>
      </c>
      <c r="AK404" s="106"/>
      <c r="AL404" s="106"/>
      <c r="AM404" s="106"/>
      <c r="AN404" s="106"/>
      <c r="AO404" s="106"/>
      <c r="AP404" s="106"/>
      <c r="AQ404" s="106"/>
      <c r="AR404" s="107"/>
      <c r="AS404" s="108"/>
      <c r="AT404" s="109"/>
      <c r="AU404" s="109"/>
      <c r="AV404" s="109"/>
      <c r="AW404" s="109"/>
      <c r="AX404" s="110"/>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6" spans="1:251" ht="19.2">
      <c r="A406" s="1" t="s">
        <v>0</v>
      </c>
      <c r="AW406" s="3"/>
      <c r="AX406" s="4"/>
      <c r="AY406" s="3"/>
    </row>
    <row r="408" spans="1:251" ht="18">
      <c r="B408" s="111" t="s">
        <v>8</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row>
    <row r="409" spans="1:251">
      <c r="Z409" s="5"/>
      <c r="AD409" s="5"/>
      <c r="AE409" s="5"/>
      <c r="AF409" s="5"/>
      <c r="AG409" s="5"/>
      <c r="AH409" s="5"/>
      <c r="AI409" s="5"/>
      <c r="AO409" s="5"/>
    </row>
    <row r="410" spans="1:251" ht="13.8" thickBot="1">
      <c r="Z410" s="5"/>
      <c r="AD410" s="5"/>
      <c r="AE410" s="5"/>
      <c r="AF410" s="5"/>
      <c r="AG410" s="5"/>
      <c r="AH410" s="5"/>
      <c r="AI410" s="5"/>
      <c r="AO410" s="5"/>
      <c r="DI410" s="6"/>
    </row>
    <row r="411" spans="1:251" ht="24.75" customHeight="1" thickBot="1">
      <c r="B411" s="113" t="s">
        <v>1</v>
      </c>
      <c r="C411" s="114"/>
      <c r="D411" s="114"/>
      <c r="E411" s="114"/>
      <c r="F411" s="114"/>
      <c r="G411" s="114"/>
      <c r="H411" s="115" t="s">
        <v>71</v>
      </c>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7"/>
      <c r="DI411" s="6"/>
    </row>
    <row r="412" spans="1:251" ht="14.4">
      <c r="B412" s="7"/>
      <c r="C412" s="7"/>
      <c r="D412" s="7"/>
      <c r="E412" s="7"/>
      <c r="F412" s="7"/>
      <c r="G412" s="7"/>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DI412" s="6"/>
    </row>
    <row r="413" spans="1:251" ht="15" thickBot="1">
      <c r="A413" s="11"/>
      <c r="B413" s="10" t="s">
        <v>2</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DI413" s="6"/>
    </row>
    <row r="414" spans="1:251" ht="14.4">
      <c r="A414" s="8"/>
      <c r="B414" s="12"/>
      <c r="C414" s="7"/>
      <c r="D414" s="7"/>
      <c r="E414" s="7"/>
      <c r="F414" s="7"/>
      <c r="G414" s="7"/>
      <c r="H414" s="7"/>
      <c r="I414" s="7"/>
      <c r="J414" s="7"/>
      <c r="K414" s="7"/>
      <c r="L414" s="13"/>
      <c r="M414" s="13"/>
      <c r="N414" s="13"/>
      <c r="O414" s="13"/>
      <c r="P414" s="7"/>
      <c r="Q414" s="7"/>
      <c r="R414" s="7"/>
      <c r="S414" s="7"/>
      <c r="T414" s="7"/>
      <c r="U414" s="7"/>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5"/>
    </row>
    <row r="415" spans="1:251" ht="12" customHeight="1">
      <c r="A415" s="8"/>
      <c r="B415" s="118" t="s">
        <v>72</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251" ht="12" customHeight="1">
      <c r="A416" s="8"/>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113" ht="12" customHeight="1">
      <c r="A417" s="8"/>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113" ht="12" customHeight="1">
      <c r="A418" s="8"/>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c r="BC418" s="16"/>
    </row>
    <row r="419" spans="1:113" ht="12" customHeight="1">
      <c r="A419" s="8"/>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113" ht="12" customHeight="1">
      <c r="A420" s="8"/>
      <c r="B420" s="118"/>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113" ht="12" customHeight="1">
      <c r="A421" s="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113" ht="15" thickBot="1">
      <c r="A422" s="17"/>
      <c r="B422" s="18"/>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20"/>
    </row>
    <row r="423" spans="1:113">
      <c r="B423" s="21"/>
    </row>
    <row r="424" spans="1:113" ht="15" thickBot="1">
      <c r="A424" s="11"/>
      <c r="B424" s="10" t="s">
        <v>3</v>
      </c>
      <c r="C424" s="8"/>
      <c r="D424" s="8"/>
      <c r="E424" s="8"/>
      <c r="F424" s="8"/>
      <c r="G424" s="8"/>
      <c r="H424" s="8"/>
      <c r="I424" s="8"/>
      <c r="J424" s="8"/>
      <c r="K424" s="8"/>
      <c r="L424" s="9"/>
      <c r="M424" s="9"/>
      <c r="N424" s="9"/>
      <c r="O424" s="9"/>
      <c r="P424" s="8"/>
      <c r="Q424" s="8"/>
      <c r="R424" s="8"/>
      <c r="S424" s="8"/>
      <c r="T424" s="8"/>
      <c r="U424" s="8"/>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DI424" s="6"/>
    </row>
    <row r="425" spans="1:113" ht="14.4">
      <c r="A425" s="8"/>
      <c r="B425" s="12"/>
      <c r="C425" s="7"/>
      <c r="D425" s="7"/>
      <c r="E425" s="7"/>
      <c r="F425" s="7"/>
      <c r="G425" s="7"/>
      <c r="H425" s="7"/>
      <c r="I425" s="7"/>
      <c r="J425" s="7"/>
      <c r="K425" s="7"/>
      <c r="L425" s="13"/>
      <c r="M425" s="13"/>
      <c r="N425" s="13"/>
      <c r="O425" s="13"/>
      <c r="P425" s="7"/>
      <c r="Q425" s="7"/>
      <c r="R425" s="7"/>
      <c r="S425" s="7"/>
      <c r="T425" s="7"/>
      <c r="U425" s="7"/>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5"/>
    </row>
    <row r="426" spans="1:113" ht="12" customHeight="1">
      <c r="A426" s="8"/>
      <c r="B426" s="118" t="s">
        <v>73</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113" ht="12" customHeight="1">
      <c r="A427" s="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113" ht="12" customHeight="1">
      <c r="A428" s="8"/>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113" ht="12" customHeight="1">
      <c r="A429" s="8"/>
      <c r="B429" s="118"/>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113" ht="12" customHeight="1">
      <c r="A430" s="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113"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113"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row>
    <row r="433" spans="1:251"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c r="BC433" s="16"/>
    </row>
    <row r="434" spans="1:251" ht="12" customHeight="1">
      <c r="A434" s="8"/>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251" ht="12" customHeight="1">
      <c r="A435" s="8"/>
      <c r="B435" s="118"/>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20"/>
    </row>
    <row r="436" spans="1:251" ht="12" customHeight="1">
      <c r="A436" s="8"/>
      <c r="B436" s="118"/>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20"/>
    </row>
    <row r="437" spans="1:251" ht="15" thickBot="1">
      <c r="A437" s="17"/>
      <c r="B437" s="18"/>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20"/>
    </row>
    <row r="438" spans="1:251">
      <c r="B438" s="21"/>
    </row>
    <row r="439" spans="1:251" ht="14.4">
      <c r="B439" s="10" t="s">
        <v>4</v>
      </c>
      <c r="C439" s="8"/>
      <c r="D439" s="8"/>
      <c r="E439" s="8"/>
      <c r="F439" s="8"/>
      <c r="G439" s="8"/>
      <c r="H439" s="8"/>
      <c r="I439" s="8"/>
      <c r="J439" s="8"/>
      <c r="K439" s="8"/>
      <c r="L439" s="9"/>
      <c r="M439" s="9"/>
      <c r="N439" s="9"/>
      <c r="O439" s="9"/>
      <c r="P439" s="8"/>
      <c r="Q439" s="8"/>
      <c r="R439" s="8"/>
      <c r="S439" s="8"/>
      <c r="T439" s="8"/>
      <c r="U439" s="8"/>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row>
    <row r="440" spans="1:251" ht="15" thickBot="1">
      <c r="B440" s="8"/>
      <c r="C440" s="8"/>
      <c r="D440" s="8"/>
      <c r="E440" s="8"/>
      <c r="F440" s="8"/>
      <c r="G440" s="8"/>
      <c r="H440" s="8"/>
      <c r="I440" s="8"/>
      <c r="J440" s="8"/>
      <c r="K440" s="8"/>
      <c r="L440" s="9"/>
      <c r="M440" s="9"/>
      <c r="N440" s="9"/>
      <c r="O440" s="9"/>
      <c r="P440" s="8"/>
      <c r="Q440" s="8"/>
      <c r="R440" s="8"/>
      <c r="S440" s="8"/>
      <c r="T440" s="8"/>
      <c r="U440" s="8"/>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22" t="s">
        <v>5</v>
      </c>
    </row>
    <row r="441" spans="1:251" s="16" customFormat="1" ht="13.5" customHeight="1">
      <c r="A441" s="8"/>
      <c r="B441" s="121" t="s">
        <v>6</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3"/>
      <c r="AA441" s="127" t="s">
        <v>12</v>
      </c>
      <c r="AB441" s="122"/>
      <c r="AC441" s="122"/>
      <c r="AD441" s="122"/>
      <c r="AE441" s="122"/>
      <c r="AF441" s="122"/>
      <c r="AG441" s="122"/>
      <c r="AH441" s="122"/>
      <c r="AI441" s="123"/>
      <c r="AJ441" s="127" t="s">
        <v>13</v>
      </c>
      <c r="AK441" s="122"/>
      <c r="AL441" s="122"/>
      <c r="AM441" s="122"/>
      <c r="AN441" s="122"/>
      <c r="AO441" s="122"/>
      <c r="AP441" s="122"/>
      <c r="AQ441" s="122"/>
      <c r="AR441" s="123"/>
      <c r="AS441" s="127" t="s">
        <v>7</v>
      </c>
      <c r="AT441" s="122"/>
      <c r="AU441" s="122"/>
      <c r="AV441" s="122"/>
      <c r="AW441" s="122"/>
      <c r="AX441" s="129"/>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row>
    <row r="442" spans="1:251" s="16" customFormat="1">
      <c r="A442" s="8"/>
      <c r="B442" s="124"/>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6"/>
      <c r="AA442" s="128"/>
      <c r="AB442" s="125"/>
      <c r="AC442" s="125"/>
      <c r="AD442" s="125"/>
      <c r="AE442" s="125"/>
      <c r="AF442" s="125"/>
      <c r="AG442" s="125"/>
      <c r="AH442" s="125"/>
      <c r="AI442" s="126"/>
      <c r="AJ442" s="128"/>
      <c r="AK442" s="125"/>
      <c r="AL442" s="125"/>
      <c r="AM442" s="125"/>
      <c r="AN442" s="125"/>
      <c r="AO442" s="125"/>
      <c r="AP442" s="125"/>
      <c r="AQ442" s="125"/>
      <c r="AR442" s="126"/>
      <c r="AS442" s="128"/>
      <c r="AT442" s="125"/>
      <c r="AU442" s="125"/>
      <c r="AV442" s="125"/>
      <c r="AW442" s="125"/>
      <c r="AX442" s="130"/>
      <c r="AY442" s="2"/>
      <c r="AZ442" s="2"/>
      <c r="BA442" s="2"/>
      <c r="BB442" s="23"/>
      <c r="BC442" s="24"/>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row>
    <row r="443" spans="1:251" s="16" customFormat="1" ht="18.75" customHeight="1">
      <c r="A443" s="8"/>
      <c r="B443" s="25"/>
      <c r="C443" s="93" t="s">
        <v>74</v>
      </c>
      <c r="D443" s="94"/>
      <c r="E443" s="94"/>
      <c r="F443" s="94"/>
      <c r="G443" s="94"/>
      <c r="H443" s="94"/>
      <c r="I443" s="94"/>
      <c r="J443" s="94"/>
      <c r="K443" s="94"/>
      <c r="L443" s="94"/>
      <c r="M443" s="94"/>
      <c r="N443" s="94"/>
      <c r="O443" s="94"/>
      <c r="P443" s="94"/>
      <c r="Q443" s="94"/>
      <c r="R443" s="94"/>
      <c r="S443" s="94"/>
      <c r="T443" s="94"/>
      <c r="U443" s="94"/>
      <c r="V443" s="94"/>
      <c r="W443" s="94"/>
      <c r="X443" s="94"/>
      <c r="Y443" s="94"/>
      <c r="Z443" s="95"/>
      <c r="AA443" s="96">
        <v>3190</v>
      </c>
      <c r="AB443" s="97"/>
      <c r="AC443" s="97"/>
      <c r="AD443" s="97"/>
      <c r="AE443" s="97"/>
      <c r="AF443" s="97"/>
      <c r="AG443" s="97"/>
      <c r="AH443" s="97"/>
      <c r="AI443" s="98"/>
      <c r="AJ443" s="96">
        <v>10132</v>
      </c>
      <c r="AK443" s="97"/>
      <c r="AL443" s="97"/>
      <c r="AM443" s="97"/>
      <c r="AN443" s="97"/>
      <c r="AO443" s="97"/>
      <c r="AP443" s="97"/>
      <c r="AQ443" s="97"/>
      <c r="AR443" s="98"/>
      <c r="AS443" s="99"/>
      <c r="AT443" s="100"/>
      <c r="AU443" s="100"/>
      <c r="AV443" s="100"/>
      <c r="AW443" s="100"/>
      <c r="AX443" s="101"/>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row>
    <row r="444" spans="1:251" s="16" customFormat="1" ht="18.75" customHeight="1">
      <c r="A444" s="8"/>
      <c r="B444" s="25"/>
      <c r="C444" s="93" t="s">
        <v>75</v>
      </c>
      <c r="D444" s="94"/>
      <c r="E444" s="94"/>
      <c r="F444" s="94"/>
      <c r="G444" s="94"/>
      <c r="H444" s="94"/>
      <c r="I444" s="94"/>
      <c r="J444" s="94"/>
      <c r="K444" s="94"/>
      <c r="L444" s="94"/>
      <c r="M444" s="94"/>
      <c r="N444" s="94"/>
      <c r="O444" s="94"/>
      <c r="P444" s="94"/>
      <c r="Q444" s="94"/>
      <c r="R444" s="94"/>
      <c r="S444" s="94"/>
      <c r="T444" s="94"/>
      <c r="U444" s="94"/>
      <c r="V444" s="94"/>
      <c r="W444" s="94"/>
      <c r="X444" s="94"/>
      <c r="Y444" s="94"/>
      <c r="Z444" s="95"/>
      <c r="AA444" s="96">
        <v>4739</v>
      </c>
      <c r="AB444" s="97"/>
      <c r="AC444" s="97"/>
      <c r="AD444" s="97"/>
      <c r="AE444" s="97"/>
      <c r="AF444" s="97"/>
      <c r="AG444" s="97"/>
      <c r="AH444" s="97"/>
      <c r="AI444" s="98"/>
      <c r="AJ444" s="96">
        <v>5923</v>
      </c>
      <c r="AK444" s="97"/>
      <c r="AL444" s="97"/>
      <c r="AM444" s="97"/>
      <c r="AN444" s="97"/>
      <c r="AO444" s="97"/>
      <c r="AP444" s="97"/>
      <c r="AQ444" s="97"/>
      <c r="AR444" s="98"/>
      <c r="AS444" s="99"/>
      <c r="AT444" s="100"/>
      <c r="AU444" s="100"/>
      <c r="AV444" s="100"/>
      <c r="AW444" s="100"/>
      <c r="AX444" s="101"/>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row>
    <row r="445" spans="1:251" s="16" customFormat="1" ht="18.75" customHeight="1" thickBot="1">
      <c r="A445" s="17"/>
      <c r="B445" s="102" t="s">
        <v>14</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4"/>
      <c r="AA445" s="105">
        <f>SUM($AA$443:$AA$444)</f>
        <v>7929</v>
      </c>
      <c r="AB445" s="106"/>
      <c r="AC445" s="106"/>
      <c r="AD445" s="106"/>
      <c r="AE445" s="106"/>
      <c r="AF445" s="106"/>
      <c r="AG445" s="106"/>
      <c r="AH445" s="106"/>
      <c r="AI445" s="107"/>
      <c r="AJ445" s="105">
        <f>SUM($AJ$443:$AJ$444)</f>
        <v>16055</v>
      </c>
      <c r="AK445" s="106"/>
      <c r="AL445" s="106"/>
      <c r="AM445" s="106"/>
      <c r="AN445" s="106"/>
      <c r="AO445" s="106"/>
      <c r="AP445" s="106"/>
      <c r="AQ445" s="106"/>
      <c r="AR445" s="107"/>
      <c r="AS445" s="108"/>
      <c r="AT445" s="109"/>
      <c r="AU445" s="109"/>
      <c r="AV445" s="109"/>
      <c r="AW445" s="109"/>
      <c r="AX445" s="110"/>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row>
    <row r="447" spans="1:251" ht="19.2">
      <c r="A447" s="1" t="s">
        <v>0</v>
      </c>
      <c r="AW447" s="3"/>
      <c r="AX447" s="4"/>
      <c r="AY447" s="3"/>
    </row>
    <row r="449" spans="1:113" ht="18">
      <c r="B449" s="111" t="s">
        <v>8</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row>
    <row r="450" spans="1:113">
      <c r="Z450" s="5"/>
      <c r="AD450" s="5"/>
      <c r="AE450" s="5"/>
      <c r="AF450" s="5"/>
      <c r="AG450" s="5"/>
      <c r="AH450" s="5"/>
      <c r="AI450" s="5"/>
      <c r="AO450" s="5"/>
    </row>
    <row r="451" spans="1:113" ht="13.8" thickBot="1">
      <c r="Z451" s="5"/>
      <c r="AD451" s="5"/>
      <c r="AE451" s="5"/>
      <c r="AF451" s="5"/>
      <c r="AG451" s="5"/>
      <c r="AH451" s="5"/>
      <c r="AI451" s="5"/>
      <c r="AO451" s="5"/>
      <c r="DI451" s="6"/>
    </row>
    <row r="452" spans="1:113" ht="24.75" customHeight="1" thickBot="1">
      <c r="B452" s="113" t="s">
        <v>1</v>
      </c>
      <c r="C452" s="114"/>
      <c r="D452" s="114"/>
      <c r="E452" s="114"/>
      <c r="F452" s="114"/>
      <c r="G452" s="114"/>
      <c r="H452" s="115" t="s">
        <v>76</v>
      </c>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7"/>
      <c r="DI452" s="6"/>
    </row>
    <row r="453" spans="1:113" ht="14.4">
      <c r="B453" s="7"/>
      <c r="C453" s="7"/>
      <c r="D453" s="7"/>
      <c r="E453" s="7"/>
      <c r="F453" s="7"/>
      <c r="G453" s="7"/>
      <c r="H453" s="8"/>
      <c r="I453" s="8"/>
      <c r="J453" s="8"/>
      <c r="K453" s="8"/>
      <c r="L453" s="9"/>
      <c r="M453" s="9"/>
      <c r="N453" s="9"/>
      <c r="O453" s="9"/>
      <c r="P453" s="8"/>
      <c r="Q453" s="8"/>
      <c r="R453" s="8"/>
      <c r="S453" s="8"/>
      <c r="T453" s="8"/>
      <c r="U453" s="8"/>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DI453" s="6"/>
    </row>
    <row r="454" spans="1:113" ht="15" thickBot="1">
      <c r="A454" s="11"/>
      <c r="B454" s="10" t="s">
        <v>2</v>
      </c>
      <c r="C454" s="8"/>
      <c r="D454" s="8"/>
      <c r="E454" s="8"/>
      <c r="F454" s="8"/>
      <c r="G454" s="8"/>
      <c r="H454" s="8"/>
      <c r="I454" s="8"/>
      <c r="J454" s="8"/>
      <c r="K454" s="8"/>
      <c r="L454" s="9"/>
      <c r="M454" s="9"/>
      <c r="N454" s="9"/>
      <c r="O454" s="9"/>
      <c r="P454" s="8"/>
      <c r="Q454" s="8"/>
      <c r="R454" s="8"/>
      <c r="S454" s="8"/>
      <c r="T454" s="8"/>
      <c r="U454" s="8"/>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DI454" s="6"/>
    </row>
    <row r="455" spans="1:113" ht="14.4">
      <c r="A455" s="8"/>
      <c r="B455" s="12"/>
      <c r="C455" s="7"/>
      <c r="D455" s="7"/>
      <c r="E455" s="7"/>
      <c r="F455" s="7"/>
      <c r="G455" s="7"/>
      <c r="H455" s="7"/>
      <c r="I455" s="7"/>
      <c r="J455" s="7"/>
      <c r="K455" s="7"/>
      <c r="L455" s="13"/>
      <c r="M455" s="13"/>
      <c r="N455" s="13"/>
      <c r="O455" s="13"/>
      <c r="P455" s="7"/>
      <c r="Q455" s="7"/>
      <c r="R455" s="7"/>
      <c r="S455" s="7"/>
      <c r="T455" s="7"/>
      <c r="U455" s="7"/>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5"/>
    </row>
    <row r="456" spans="1:113" ht="12" customHeight="1">
      <c r="A456" s="8"/>
      <c r="B456" s="118" t="s">
        <v>77</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20"/>
    </row>
    <row r="457" spans="1:113" ht="12" customHeight="1">
      <c r="A457" s="8"/>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c r="BC457" s="16"/>
    </row>
    <row r="458" spans="1:113" ht="12" customHeight="1">
      <c r="A458" s="8"/>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113" ht="12" customHeight="1">
      <c r="A459" s="8"/>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row>
    <row r="460" spans="1:113" ht="12" customHeight="1">
      <c r="A460" s="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5" thickBot="1">
      <c r="A461" s="17"/>
      <c r="B461" s="18"/>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20"/>
    </row>
    <row r="462" spans="1:113">
      <c r="B462" s="21"/>
    </row>
    <row r="463" spans="1:113" ht="15" thickBot="1">
      <c r="A463" s="11"/>
      <c r="B463" s="10" t="s">
        <v>3</v>
      </c>
      <c r="C463" s="8"/>
      <c r="D463" s="8"/>
      <c r="E463" s="8"/>
      <c r="F463" s="8"/>
      <c r="G463" s="8"/>
      <c r="H463" s="8"/>
      <c r="I463" s="8"/>
      <c r="J463" s="8"/>
      <c r="K463" s="8"/>
      <c r="L463" s="9"/>
      <c r="M463" s="9"/>
      <c r="N463" s="9"/>
      <c r="O463" s="9"/>
      <c r="P463" s="8"/>
      <c r="Q463" s="8"/>
      <c r="R463" s="8"/>
      <c r="S463" s="8"/>
      <c r="T463" s="8"/>
      <c r="U463" s="8"/>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DI463" s="6"/>
    </row>
    <row r="464" spans="1:113" ht="14.4">
      <c r="A464" s="8"/>
      <c r="B464" s="12"/>
      <c r="C464" s="7"/>
      <c r="D464" s="7"/>
      <c r="E464" s="7"/>
      <c r="F464" s="7"/>
      <c r="G464" s="7"/>
      <c r="H464" s="7"/>
      <c r="I464" s="7"/>
      <c r="J464" s="7"/>
      <c r="K464" s="7"/>
      <c r="L464" s="13"/>
      <c r="M464" s="13"/>
      <c r="N464" s="13"/>
      <c r="O464" s="13"/>
      <c r="P464" s="7"/>
      <c r="Q464" s="7"/>
      <c r="R464" s="7"/>
      <c r="S464" s="7"/>
      <c r="T464" s="7"/>
      <c r="U464" s="7"/>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5"/>
    </row>
    <row r="465" spans="1:251" ht="12" customHeight="1">
      <c r="A465" s="8"/>
      <c r="B465" s="118" t="s">
        <v>78</v>
      </c>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20"/>
    </row>
    <row r="466" spans="1:251" ht="12" customHeight="1">
      <c r="A466" s="8"/>
      <c r="B466" s="118"/>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20"/>
      <c r="BC466" s="16"/>
    </row>
    <row r="467" spans="1:251" ht="12" customHeight="1">
      <c r="A467" s="8"/>
      <c r="B467" s="118"/>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20"/>
    </row>
    <row r="468" spans="1:251" ht="12" customHeight="1">
      <c r="A468" s="8"/>
      <c r="B468" s="118"/>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20"/>
    </row>
    <row r="469" spans="1:251" ht="12" customHeight="1">
      <c r="A469" s="8"/>
      <c r="B469" s="118"/>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20"/>
    </row>
    <row r="470" spans="1:251" ht="15" thickBot="1">
      <c r="A470" s="17"/>
      <c r="B470" s="18"/>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20"/>
    </row>
    <row r="471" spans="1:251">
      <c r="B471" s="21"/>
    </row>
    <row r="472" spans="1:251" ht="14.4">
      <c r="B472" s="10" t="s">
        <v>4</v>
      </c>
      <c r="C472" s="8"/>
      <c r="D472" s="8"/>
      <c r="E472" s="8"/>
      <c r="F472" s="8"/>
      <c r="G472" s="8"/>
      <c r="H472" s="8"/>
      <c r="I472" s="8"/>
      <c r="J472" s="8"/>
      <c r="K472" s="8"/>
      <c r="L472" s="9"/>
      <c r="M472" s="9"/>
      <c r="N472" s="9"/>
      <c r="O472" s="9"/>
      <c r="P472" s="8"/>
      <c r="Q472" s="8"/>
      <c r="R472" s="8"/>
      <c r="S472" s="8"/>
      <c r="T472" s="8"/>
      <c r="U472" s="8"/>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row>
    <row r="473" spans="1:251" ht="15" thickBot="1">
      <c r="B473" s="8"/>
      <c r="C473" s="8"/>
      <c r="D473" s="8"/>
      <c r="E473" s="8"/>
      <c r="F473" s="8"/>
      <c r="G473" s="8"/>
      <c r="H473" s="8"/>
      <c r="I473" s="8"/>
      <c r="J473" s="8"/>
      <c r="K473" s="8"/>
      <c r="L473" s="9"/>
      <c r="M473" s="9"/>
      <c r="N473" s="9"/>
      <c r="O473" s="9"/>
      <c r="P473" s="8"/>
      <c r="Q473" s="8"/>
      <c r="R473" s="8"/>
      <c r="S473" s="8"/>
      <c r="T473" s="8"/>
      <c r="U473" s="8"/>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22" t="s">
        <v>5</v>
      </c>
    </row>
    <row r="474" spans="1:251" s="16" customFormat="1" ht="13.5" customHeight="1">
      <c r="A474" s="8"/>
      <c r="B474" s="121" t="s">
        <v>6</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3"/>
      <c r="AA474" s="127" t="s">
        <v>12</v>
      </c>
      <c r="AB474" s="122"/>
      <c r="AC474" s="122"/>
      <c r="AD474" s="122"/>
      <c r="AE474" s="122"/>
      <c r="AF474" s="122"/>
      <c r="AG474" s="122"/>
      <c r="AH474" s="122"/>
      <c r="AI474" s="123"/>
      <c r="AJ474" s="127" t="s">
        <v>13</v>
      </c>
      <c r="AK474" s="122"/>
      <c r="AL474" s="122"/>
      <c r="AM474" s="122"/>
      <c r="AN474" s="122"/>
      <c r="AO474" s="122"/>
      <c r="AP474" s="122"/>
      <c r="AQ474" s="122"/>
      <c r="AR474" s="123"/>
      <c r="AS474" s="127" t="s">
        <v>7</v>
      </c>
      <c r="AT474" s="122"/>
      <c r="AU474" s="122"/>
      <c r="AV474" s="122"/>
      <c r="AW474" s="122"/>
      <c r="AX474" s="129"/>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row>
    <row r="475" spans="1:251" s="16" customFormat="1">
      <c r="A475" s="8"/>
      <c r="B475" s="124"/>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6"/>
      <c r="AA475" s="128"/>
      <c r="AB475" s="125"/>
      <c r="AC475" s="125"/>
      <c r="AD475" s="125"/>
      <c r="AE475" s="125"/>
      <c r="AF475" s="125"/>
      <c r="AG475" s="125"/>
      <c r="AH475" s="125"/>
      <c r="AI475" s="126"/>
      <c r="AJ475" s="128"/>
      <c r="AK475" s="125"/>
      <c r="AL475" s="125"/>
      <c r="AM475" s="125"/>
      <c r="AN475" s="125"/>
      <c r="AO475" s="125"/>
      <c r="AP475" s="125"/>
      <c r="AQ475" s="125"/>
      <c r="AR475" s="126"/>
      <c r="AS475" s="128"/>
      <c r="AT475" s="125"/>
      <c r="AU475" s="125"/>
      <c r="AV475" s="125"/>
      <c r="AW475" s="125"/>
      <c r="AX475" s="130"/>
      <c r="AY475" s="2"/>
      <c r="AZ475" s="2"/>
      <c r="BA475" s="2"/>
      <c r="BB475" s="23"/>
      <c r="BC475" s="24"/>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row>
    <row r="476" spans="1:251" s="16" customFormat="1" ht="18.75" customHeight="1">
      <c r="A476" s="8"/>
      <c r="B476" s="25"/>
      <c r="C476" s="93" t="s">
        <v>79</v>
      </c>
      <c r="D476" s="94"/>
      <c r="E476" s="94"/>
      <c r="F476" s="94"/>
      <c r="G476" s="94"/>
      <c r="H476" s="94"/>
      <c r="I476" s="94"/>
      <c r="J476" s="94"/>
      <c r="K476" s="94"/>
      <c r="L476" s="94"/>
      <c r="M476" s="94"/>
      <c r="N476" s="94"/>
      <c r="O476" s="94"/>
      <c r="P476" s="94"/>
      <c r="Q476" s="94"/>
      <c r="R476" s="94"/>
      <c r="S476" s="94"/>
      <c r="T476" s="94"/>
      <c r="U476" s="94"/>
      <c r="V476" s="94"/>
      <c r="W476" s="94"/>
      <c r="X476" s="94"/>
      <c r="Y476" s="94"/>
      <c r="Z476" s="95"/>
      <c r="AA476" s="96">
        <v>9625</v>
      </c>
      <c r="AB476" s="97"/>
      <c r="AC476" s="97"/>
      <c r="AD476" s="97"/>
      <c r="AE476" s="97"/>
      <c r="AF476" s="97"/>
      <c r="AG476" s="97"/>
      <c r="AH476" s="97"/>
      <c r="AI476" s="98"/>
      <c r="AJ476" s="96">
        <v>9177</v>
      </c>
      <c r="AK476" s="97"/>
      <c r="AL476" s="97"/>
      <c r="AM476" s="97"/>
      <c r="AN476" s="97"/>
      <c r="AO476" s="97"/>
      <c r="AP476" s="97"/>
      <c r="AQ476" s="97"/>
      <c r="AR476" s="98"/>
      <c r="AS476" s="99"/>
      <c r="AT476" s="100"/>
      <c r="AU476" s="100"/>
      <c r="AV476" s="100"/>
      <c r="AW476" s="100"/>
      <c r="AX476" s="101"/>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row>
    <row r="477" spans="1:251" s="16" customFormat="1" ht="18.75" customHeight="1" thickBot="1">
      <c r="A477" s="17"/>
      <c r="B477" s="102" t="s">
        <v>14</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4"/>
      <c r="AA477" s="105">
        <f>SUM($AA$476:$AA$476)</f>
        <v>9625</v>
      </c>
      <c r="AB477" s="106"/>
      <c r="AC477" s="106"/>
      <c r="AD477" s="106"/>
      <c r="AE477" s="106"/>
      <c r="AF477" s="106"/>
      <c r="AG477" s="106"/>
      <c r="AH477" s="106"/>
      <c r="AI477" s="107"/>
      <c r="AJ477" s="105">
        <f>SUM($AJ$476:$AJ$476)</f>
        <v>9177</v>
      </c>
      <c r="AK477" s="106"/>
      <c r="AL477" s="106"/>
      <c r="AM477" s="106"/>
      <c r="AN477" s="106"/>
      <c r="AO477" s="106"/>
      <c r="AP477" s="106"/>
      <c r="AQ477" s="106"/>
      <c r="AR477" s="107"/>
      <c r="AS477" s="108"/>
      <c r="AT477" s="109"/>
      <c r="AU477" s="109"/>
      <c r="AV477" s="109"/>
      <c r="AW477" s="109"/>
      <c r="AX477" s="110"/>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row>
    <row r="479" spans="1:251" ht="19.2">
      <c r="A479" s="1" t="s">
        <v>0</v>
      </c>
      <c r="AW479" s="3"/>
      <c r="AX479" s="4"/>
      <c r="AY479" s="3"/>
    </row>
    <row r="481" spans="1:113" ht="18">
      <c r="B481" s="111" t="s">
        <v>8</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row>
    <row r="482" spans="1:113">
      <c r="Z482" s="5"/>
      <c r="AD482" s="5"/>
      <c r="AE482" s="5"/>
      <c r="AF482" s="5"/>
      <c r="AG482" s="5"/>
      <c r="AH482" s="5"/>
      <c r="AI482" s="5"/>
      <c r="AO482" s="5"/>
    </row>
    <row r="483" spans="1:113" ht="13.8" thickBot="1">
      <c r="Z483" s="5"/>
      <c r="AD483" s="5"/>
      <c r="AE483" s="5"/>
      <c r="AF483" s="5"/>
      <c r="AG483" s="5"/>
      <c r="AH483" s="5"/>
      <c r="AI483" s="5"/>
      <c r="AO483" s="5"/>
      <c r="DI483" s="6"/>
    </row>
    <row r="484" spans="1:113" ht="24.75" customHeight="1" thickBot="1">
      <c r="B484" s="113" t="s">
        <v>1</v>
      </c>
      <c r="C484" s="114"/>
      <c r="D484" s="114"/>
      <c r="E484" s="114"/>
      <c r="F484" s="114"/>
      <c r="G484" s="114"/>
      <c r="H484" s="115" t="s">
        <v>80</v>
      </c>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7"/>
      <c r="DI484" s="6"/>
    </row>
    <row r="485" spans="1:113" ht="14.4">
      <c r="B485" s="7"/>
      <c r="C485" s="7"/>
      <c r="D485" s="7"/>
      <c r="E485" s="7"/>
      <c r="F485" s="7"/>
      <c r="G485" s="7"/>
      <c r="H485" s="8"/>
      <c r="I485" s="8"/>
      <c r="J485" s="8"/>
      <c r="K485" s="8"/>
      <c r="L485" s="9"/>
      <c r="M485" s="9"/>
      <c r="N485" s="9"/>
      <c r="O485" s="9"/>
      <c r="P485" s="8"/>
      <c r="Q485" s="8"/>
      <c r="R485" s="8"/>
      <c r="S485" s="8"/>
      <c r="T485" s="8"/>
      <c r="U485" s="8"/>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DI485" s="6"/>
    </row>
    <row r="486" spans="1:113" ht="15" thickBot="1">
      <c r="A486" s="11"/>
      <c r="B486" s="10" t="s">
        <v>2</v>
      </c>
      <c r="C486" s="8"/>
      <c r="D486" s="8"/>
      <c r="E486" s="8"/>
      <c r="F486" s="8"/>
      <c r="G486" s="8"/>
      <c r="H486" s="8"/>
      <c r="I486" s="8"/>
      <c r="J486" s="8"/>
      <c r="K486" s="8"/>
      <c r="L486" s="9"/>
      <c r="M486" s="9"/>
      <c r="N486" s="9"/>
      <c r="O486" s="9"/>
      <c r="P486" s="8"/>
      <c r="Q486" s="8"/>
      <c r="R486" s="8"/>
      <c r="S486" s="8"/>
      <c r="T486" s="8"/>
      <c r="U486" s="8"/>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DI486" s="6"/>
    </row>
    <row r="487" spans="1:113" ht="14.4">
      <c r="A487" s="8"/>
      <c r="B487" s="12"/>
      <c r="C487" s="7"/>
      <c r="D487" s="7"/>
      <c r="E487" s="7"/>
      <c r="F487" s="7"/>
      <c r="G487" s="7"/>
      <c r="H487" s="7"/>
      <c r="I487" s="7"/>
      <c r="J487" s="7"/>
      <c r="K487" s="7"/>
      <c r="L487" s="13"/>
      <c r="M487" s="13"/>
      <c r="N487" s="13"/>
      <c r="O487" s="13"/>
      <c r="P487" s="7"/>
      <c r="Q487" s="7"/>
      <c r="R487" s="7"/>
      <c r="S487" s="7"/>
      <c r="T487" s="7"/>
      <c r="U487" s="7"/>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5"/>
    </row>
    <row r="488" spans="1:113" ht="12" customHeight="1">
      <c r="A488" s="8"/>
      <c r="B488" s="118" t="s">
        <v>81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113" ht="12" customHeight="1">
      <c r="A489" s="8"/>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113" ht="12" customHeight="1">
      <c r="A490" s="8"/>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113" ht="12" customHeight="1">
      <c r="A491" s="8"/>
      <c r="B491" s="118"/>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20"/>
      <c r="BC491" s="16"/>
    </row>
    <row r="492" spans="1:113" ht="12" customHeight="1">
      <c r="A492" s="8"/>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row>
    <row r="493" spans="1:113" ht="12" customHeight="1">
      <c r="A493" s="8"/>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113" ht="12" customHeight="1">
      <c r="A494" s="8"/>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row>
    <row r="495" spans="1:113" ht="15" thickBot="1">
      <c r="A495" s="17"/>
      <c r="B495" s="18"/>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20"/>
    </row>
    <row r="496" spans="1:113">
      <c r="B496" s="21"/>
    </row>
    <row r="497" spans="1:113" ht="15" thickBot="1">
      <c r="A497" s="11"/>
      <c r="B497" s="10" t="s">
        <v>3</v>
      </c>
      <c r="C497" s="8"/>
      <c r="D497" s="8"/>
      <c r="E497" s="8"/>
      <c r="F497" s="8"/>
      <c r="G497" s="8"/>
      <c r="H497" s="8"/>
      <c r="I497" s="8"/>
      <c r="J497" s="8"/>
      <c r="K497" s="8"/>
      <c r="L497" s="9"/>
      <c r="M497" s="9"/>
      <c r="N497" s="9"/>
      <c r="O497" s="9"/>
      <c r="P497" s="8"/>
      <c r="Q497" s="8"/>
      <c r="R497" s="8"/>
      <c r="S497" s="8"/>
      <c r="T497" s="8"/>
      <c r="U497" s="8"/>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DI497" s="6"/>
    </row>
    <row r="498" spans="1:113" ht="14.4">
      <c r="A498" s="8"/>
      <c r="B498" s="12"/>
      <c r="C498" s="7"/>
      <c r="D498" s="7"/>
      <c r="E498" s="7"/>
      <c r="F498" s="7"/>
      <c r="G498" s="7"/>
      <c r="H498" s="7"/>
      <c r="I498" s="7"/>
      <c r="J498" s="7"/>
      <c r="K498" s="7"/>
      <c r="L498" s="13"/>
      <c r="M498" s="13"/>
      <c r="N498" s="13"/>
      <c r="O498" s="13"/>
      <c r="P498" s="7"/>
      <c r="Q498" s="7"/>
      <c r="R498" s="7"/>
      <c r="S498" s="7"/>
      <c r="T498" s="7"/>
      <c r="U498" s="7"/>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5"/>
    </row>
    <row r="499" spans="1:113" ht="12" customHeight="1">
      <c r="A499" s="8"/>
      <c r="B499" s="118" t="s">
        <v>82</v>
      </c>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row>
    <row r="500" spans="1:113" ht="12" customHeight="1">
      <c r="A500" s="8"/>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row>
    <row r="501" spans="1:113" ht="12" customHeight="1">
      <c r="A501" s="8"/>
      <c r="B501" s="118"/>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20"/>
    </row>
    <row r="502" spans="1:113" ht="12" customHeight="1">
      <c r="A502" s="8"/>
      <c r="B502" s="118"/>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113" ht="12" customHeight="1">
      <c r="A503" s="8"/>
      <c r="B503" s="118"/>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20"/>
    </row>
    <row r="504" spans="1:113" ht="12" customHeight="1">
      <c r="A504" s="8"/>
      <c r="B504" s="118"/>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20"/>
    </row>
    <row r="505" spans="1:113" ht="12" customHeight="1">
      <c r="A505" s="8"/>
      <c r="B505" s="118"/>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c r="BC505" s="16"/>
    </row>
    <row r="506" spans="1:113" ht="12" customHeight="1">
      <c r="A506" s="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row>
    <row r="507" spans="1:113" ht="12" customHeight="1">
      <c r="A507" s="8"/>
      <c r="B507" s="118"/>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row>
    <row r="509" spans="1:113" ht="15" thickBot="1">
      <c r="A509" s="17"/>
      <c r="B509" s="18"/>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20"/>
    </row>
    <row r="510" spans="1:113">
      <c r="B510" s="21"/>
    </row>
    <row r="511" spans="1:113" ht="14.4">
      <c r="B511" s="10" t="s">
        <v>4</v>
      </c>
      <c r="C511" s="8"/>
      <c r="D511" s="8"/>
      <c r="E511" s="8"/>
      <c r="F511" s="8"/>
      <c r="G511" s="8"/>
      <c r="H511" s="8"/>
      <c r="I511" s="8"/>
      <c r="J511" s="8"/>
      <c r="K511" s="8"/>
      <c r="L511" s="9"/>
      <c r="M511" s="9"/>
      <c r="N511" s="9"/>
      <c r="O511" s="9"/>
      <c r="P511" s="8"/>
      <c r="Q511" s="8"/>
      <c r="R511" s="8"/>
      <c r="S511" s="8"/>
      <c r="T511" s="8"/>
      <c r="U511" s="8"/>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row>
    <row r="512" spans="1:113" ht="15" thickBot="1">
      <c r="B512" s="8"/>
      <c r="C512" s="8"/>
      <c r="D512" s="8"/>
      <c r="E512" s="8"/>
      <c r="F512" s="8"/>
      <c r="G512" s="8"/>
      <c r="H512" s="8"/>
      <c r="I512" s="8"/>
      <c r="J512" s="8"/>
      <c r="K512" s="8"/>
      <c r="L512" s="9"/>
      <c r="M512" s="9"/>
      <c r="N512" s="9"/>
      <c r="O512" s="9"/>
      <c r="P512" s="8"/>
      <c r="Q512" s="8"/>
      <c r="R512" s="8"/>
      <c r="S512" s="8"/>
      <c r="T512" s="8"/>
      <c r="U512" s="8"/>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22" t="s">
        <v>5</v>
      </c>
    </row>
    <row r="513" spans="1:251" s="16" customFormat="1" ht="13.5" customHeight="1">
      <c r="A513" s="8"/>
      <c r="B513" s="121" t="s">
        <v>6</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3"/>
      <c r="AA513" s="127" t="s">
        <v>12</v>
      </c>
      <c r="AB513" s="122"/>
      <c r="AC513" s="122"/>
      <c r="AD513" s="122"/>
      <c r="AE513" s="122"/>
      <c r="AF513" s="122"/>
      <c r="AG513" s="122"/>
      <c r="AH513" s="122"/>
      <c r="AI513" s="123"/>
      <c r="AJ513" s="127" t="s">
        <v>13</v>
      </c>
      <c r="AK513" s="122"/>
      <c r="AL513" s="122"/>
      <c r="AM513" s="122"/>
      <c r="AN513" s="122"/>
      <c r="AO513" s="122"/>
      <c r="AP513" s="122"/>
      <c r="AQ513" s="122"/>
      <c r="AR513" s="123"/>
      <c r="AS513" s="127" t="s">
        <v>7</v>
      </c>
      <c r="AT513" s="122"/>
      <c r="AU513" s="122"/>
      <c r="AV513" s="122"/>
      <c r="AW513" s="122"/>
      <c r="AX513" s="129"/>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row>
    <row r="514" spans="1:251" s="16" customFormat="1">
      <c r="A514" s="8"/>
      <c r="B514" s="124"/>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6"/>
      <c r="AA514" s="128"/>
      <c r="AB514" s="125"/>
      <c r="AC514" s="125"/>
      <c r="AD514" s="125"/>
      <c r="AE514" s="125"/>
      <c r="AF514" s="125"/>
      <c r="AG514" s="125"/>
      <c r="AH514" s="125"/>
      <c r="AI514" s="126"/>
      <c r="AJ514" s="128"/>
      <c r="AK514" s="125"/>
      <c r="AL514" s="125"/>
      <c r="AM514" s="125"/>
      <c r="AN514" s="125"/>
      <c r="AO514" s="125"/>
      <c r="AP514" s="125"/>
      <c r="AQ514" s="125"/>
      <c r="AR514" s="126"/>
      <c r="AS514" s="128"/>
      <c r="AT514" s="125"/>
      <c r="AU514" s="125"/>
      <c r="AV514" s="125"/>
      <c r="AW514" s="125"/>
      <c r="AX514" s="130"/>
      <c r="AY514" s="2"/>
      <c r="AZ514" s="2"/>
      <c r="BA514" s="2"/>
      <c r="BB514" s="23"/>
      <c r="BC514" s="24"/>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row>
    <row r="515" spans="1:251" s="16" customFormat="1" ht="18.75" customHeight="1">
      <c r="A515" s="8"/>
      <c r="B515" s="25"/>
      <c r="C515" s="93" t="s">
        <v>83</v>
      </c>
      <c r="D515" s="94"/>
      <c r="E515" s="94"/>
      <c r="F515" s="94"/>
      <c r="G515" s="94"/>
      <c r="H515" s="94"/>
      <c r="I515" s="94"/>
      <c r="J515" s="94"/>
      <c r="K515" s="94"/>
      <c r="L515" s="94"/>
      <c r="M515" s="94"/>
      <c r="N515" s="94"/>
      <c r="O515" s="94"/>
      <c r="P515" s="94"/>
      <c r="Q515" s="94"/>
      <c r="R515" s="94"/>
      <c r="S515" s="94"/>
      <c r="T515" s="94"/>
      <c r="U515" s="94"/>
      <c r="V515" s="94"/>
      <c r="W515" s="94"/>
      <c r="X515" s="94"/>
      <c r="Y515" s="94"/>
      <c r="Z515" s="95"/>
      <c r="AA515" s="96">
        <v>3347</v>
      </c>
      <c r="AB515" s="97"/>
      <c r="AC515" s="97"/>
      <c r="AD515" s="97"/>
      <c r="AE515" s="97"/>
      <c r="AF515" s="97"/>
      <c r="AG515" s="97"/>
      <c r="AH515" s="97"/>
      <c r="AI515" s="98"/>
      <c r="AJ515" s="96">
        <v>3731</v>
      </c>
      <c r="AK515" s="97"/>
      <c r="AL515" s="97"/>
      <c r="AM515" s="97"/>
      <c r="AN515" s="97"/>
      <c r="AO515" s="97"/>
      <c r="AP515" s="97"/>
      <c r="AQ515" s="97"/>
      <c r="AR515" s="98"/>
      <c r="AS515" s="99"/>
      <c r="AT515" s="100"/>
      <c r="AU515" s="100"/>
      <c r="AV515" s="100"/>
      <c r="AW515" s="100"/>
      <c r="AX515" s="101"/>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row>
    <row r="516" spans="1:251" s="16" customFormat="1" ht="18.75" customHeight="1">
      <c r="A516" s="8"/>
      <c r="B516" s="25"/>
      <c r="C516" s="93" t="s">
        <v>84</v>
      </c>
      <c r="D516" s="94"/>
      <c r="E516" s="94"/>
      <c r="F516" s="94"/>
      <c r="G516" s="94"/>
      <c r="H516" s="94"/>
      <c r="I516" s="94"/>
      <c r="J516" s="94"/>
      <c r="K516" s="94"/>
      <c r="L516" s="94"/>
      <c r="M516" s="94"/>
      <c r="N516" s="94"/>
      <c r="O516" s="94"/>
      <c r="P516" s="94"/>
      <c r="Q516" s="94"/>
      <c r="R516" s="94"/>
      <c r="S516" s="94"/>
      <c r="T516" s="94"/>
      <c r="U516" s="94"/>
      <c r="V516" s="94"/>
      <c r="W516" s="94"/>
      <c r="X516" s="94"/>
      <c r="Y516" s="94"/>
      <c r="Z516" s="95"/>
      <c r="AA516" s="96">
        <v>459</v>
      </c>
      <c r="AB516" s="97"/>
      <c r="AC516" s="97"/>
      <c r="AD516" s="97"/>
      <c r="AE516" s="97"/>
      <c r="AF516" s="97"/>
      <c r="AG516" s="97"/>
      <c r="AH516" s="97"/>
      <c r="AI516" s="98"/>
      <c r="AJ516" s="96">
        <v>450</v>
      </c>
      <c r="AK516" s="97"/>
      <c r="AL516" s="97"/>
      <c r="AM516" s="97"/>
      <c r="AN516" s="97"/>
      <c r="AO516" s="97"/>
      <c r="AP516" s="97"/>
      <c r="AQ516" s="97"/>
      <c r="AR516" s="98"/>
      <c r="AS516" s="99"/>
      <c r="AT516" s="100"/>
      <c r="AU516" s="100"/>
      <c r="AV516" s="100"/>
      <c r="AW516" s="100"/>
      <c r="AX516" s="101"/>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row>
    <row r="517" spans="1:251" s="16" customFormat="1" ht="18.75" customHeight="1">
      <c r="A517" s="8"/>
      <c r="B517" s="25"/>
      <c r="C517" s="93" t="s">
        <v>85</v>
      </c>
      <c r="D517" s="94"/>
      <c r="E517" s="94"/>
      <c r="F517" s="94"/>
      <c r="G517" s="94"/>
      <c r="H517" s="94"/>
      <c r="I517" s="94"/>
      <c r="J517" s="94"/>
      <c r="K517" s="94"/>
      <c r="L517" s="94"/>
      <c r="M517" s="94"/>
      <c r="N517" s="94"/>
      <c r="O517" s="94"/>
      <c r="P517" s="94"/>
      <c r="Q517" s="94"/>
      <c r="R517" s="94"/>
      <c r="S517" s="94"/>
      <c r="T517" s="94"/>
      <c r="U517" s="94"/>
      <c r="V517" s="94"/>
      <c r="W517" s="94"/>
      <c r="X517" s="94"/>
      <c r="Y517" s="94"/>
      <c r="Z517" s="95"/>
      <c r="AA517" s="96">
        <v>51</v>
      </c>
      <c r="AB517" s="97"/>
      <c r="AC517" s="97"/>
      <c r="AD517" s="97"/>
      <c r="AE517" s="97"/>
      <c r="AF517" s="97"/>
      <c r="AG517" s="97"/>
      <c r="AH517" s="97"/>
      <c r="AI517" s="98"/>
      <c r="AJ517" s="96">
        <v>63</v>
      </c>
      <c r="AK517" s="97"/>
      <c r="AL517" s="97"/>
      <c r="AM517" s="97"/>
      <c r="AN517" s="97"/>
      <c r="AO517" s="97"/>
      <c r="AP517" s="97"/>
      <c r="AQ517" s="97"/>
      <c r="AR517" s="98"/>
      <c r="AS517" s="99"/>
      <c r="AT517" s="100"/>
      <c r="AU517" s="100"/>
      <c r="AV517" s="100"/>
      <c r="AW517" s="100"/>
      <c r="AX517" s="101"/>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ht="18.75" customHeight="1">
      <c r="A518" s="8"/>
      <c r="B518" s="25"/>
      <c r="C518" s="93" t="s">
        <v>86</v>
      </c>
      <c r="D518" s="94"/>
      <c r="E518" s="94"/>
      <c r="F518" s="94"/>
      <c r="G518" s="94"/>
      <c r="H518" s="94"/>
      <c r="I518" s="94"/>
      <c r="J518" s="94"/>
      <c r="K518" s="94"/>
      <c r="L518" s="94"/>
      <c r="M518" s="94"/>
      <c r="N518" s="94"/>
      <c r="O518" s="94"/>
      <c r="P518" s="94"/>
      <c r="Q518" s="94"/>
      <c r="R518" s="94"/>
      <c r="S518" s="94"/>
      <c r="T518" s="94"/>
      <c r="U518" s="94"/>
      <c r="V518" s="94"/>
      <c r="W518" s="94"/>
      <c r="X518" s="94"/>
      <c r="Y518" s="94"/>
      <c r="Z518" s="95"/>
      <c r="AA518" s="96">
        <v>17</v>
      </c>
      <c r="AB518" s="97"/>
      <c r="AC518" s="97"/>
      <c r="AD518" s="97"/>
      <c r="AE518" s="97"/>
      <c r="AF518" s="97"/>
      <c r="AG518" s="97"/>
      <c r="AH518" s="97"/>
      <c r="AI518" s="98"/>
      <c r="AJ518" s="96">
        <v>20</v>
      </c>
      <c r="AK518" s="97"/>
      <c r="AL518" s="97"/>
      <c r="AM518" s="97"/>
      <c r="AN518" s="97"/>
      <c r="AO518" s="97"/>
      <c r="AP518" s="97"/>
      <c r="AQ518" s="97"/>
      <c r="AR518" s="98"/>
      <c r="AS518" s="99"/>
      <c r="AT518" s="100"/>
      <c r="AU518" s="100"/>
      <c r="AV518" s="100"/>
      <c r="AW518" s="100"/>
      <c r="AX518" s="101"/>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8.75" customHeight="1">
      <c r="A519" s="8"/>
      <c r="B519" s="25"/>
      <c r="C519" s="93" t="s">
        <v>87</v>
      </c>
      <c r="D519" s="94"/>
      <c r="E519" s="94"/>
      <c r="F519" s="94"/>
      <c r="G519" s="94"/>
      <c r="H519" s="94"/>
      <c r="I519" s="94"/>
      <c r="J519" s="94"/>
      <c r="K519" s="94"/>
      <c r="L519" s="94"/>
      <c r="M519" s="94"/>
      <c r="N519" s="94"/>
      <c r="O519" s="94"/>
      <c r="P519" s="94"/>
      <c r="Q519" s="94"/>
      <c r="R519" s="94"/>
      <c r="S519" s="94"/>
      <c r="T519" s="94"/>
      <c r="U519" s="94"/>
      <c r="V519" s="94"/>
      <c r="W519" s="94"/>
      <c r="X519" s="94"/>
      <c r="Y519" s="94"/>
      <c r="Z519" s="95"/>
      <c r="AA519" s="96">
        <v>1376</v>
      </c>
      <c r="AB519" s="97"/>
      <c r="AC519" s="97"/>
      <c r="AD519" s="97"/>
      <c r="AE519" s="97"/>
      <c r="AF519" s="97"/>
      <c r="AG519" s="97"/>
      <c r="AH519" s="97"/>
      <c r="AI519" s="98"/>
      <c r="AJ519" s="96">
        <v>0</v>
      </c>
      <c r="AK519" s="97"/>
      <c r="AL519" s="97"/>
      <c r="AM519" s="97"/>
      <c r="AN519" s="97"/>
      <c r="AO519" s="97"/>
      <c r="AP519" s="97"/>
      <c r="AQ519" s="97"/>
      <c r="AR519" s="98"/>
      <c r="AS519" s="99"/>
      <c r="AT519" s="100"/>
      <c r="AU519" s="100"/>
      <c r="AV519" s="100"/>
      <c r="AW519" s="100"/>
      <c r="AX519" s="101"/>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thickBot="1">
      <c r="A520" s="17"/>
      <c r="B520" s="102" t="s">
        <v>14</v>
      </c>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4"/>
      <c r="AA520" s="105">
        <f>SUM($AA$515:$AA$519)</f>
        <v>5250</v>
      </c>
      <c r="AB520" s="106"/>
      <c r="AC520" s="106"/>
      <c r="AD520" s="106"/>
      <c r="AE520" s="106"/>
      <c r="AF520" s="106"/>
      <c r="AG520" s="106"/>
      <c r="AH520" s="106"/>
      <c r="AI520" s="107"/>
      <c r="AJ520" s="105">
        <f>SUM($AJ$515:$AJ$519)</f>
        <v>4264</v>
      </c>
      <c r="AK520" s="106"/>
      <c r="AL520" s="106"/>
      <c r="AM520" s="106"/>
      <c r="AN520" s="106"/>
      <c r="AO520" s="106"/>
      <c r="AP520" s="106"/>
      <c r="AQ520" s="106"/>
      <c r="AR520" s="107"/>
      <c r="AS520" s="108"/>
      <c r="AT520" s="109"/>
      <c r="AU520" s="109"/>
      <c r="AV520" s="109"/>
      <c r="AW520" s="109"/>
      <c r="AX520" s="110"/>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2" spans="1:251" ht="19.2">
      <c r="A522" s="1" t="s">
        <v>0</v>
      </c>
      <c r="AW522" s="3"/>
      <c r="AX522" s="4"/>
      <c r="AY522" s="3"/>
    </row>
    <row r="524" spans="1:251" ht="18">
      <c r="B524" s="111" t="s">
        <v>8</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row>
    <row r="525" spans="1:251">
      <c r="Z525" s="5"/>
      <c r="AD525" s="5"/>
      <c r="AE525" s="5"/>
      <c r="AF525" s="5"/>
      <c r="AG525" s="5"/>
      <c r="AH525" s="5"/>
      <c r="AI525" s="5"/>
      <c r="AO525" s="5"/>
    </row>
    <row r="526" spans="1:251" ht="13.8" thickBot="1">
      <c r="Z526" s="5"/>
      <c r="AD526" s="5"/>
      <c r="AE526" s="5"/>
      <c r="AF526" s="5"/>
      <c r="AG526" s="5"/>
      <c r="AH526" s="5"/>
      <c r="AI526" s="5"/>
      <c r="AO526" s="5"/>
      <c r="DI526" s="6"/>
    </row>
    <row r="527" spans="1:251" ht="24.75" customHeight="1" thickBot="1">
      <c r="B527" s="113" t="s">
        <v>1</v>
      </c>
      <c r="C527" s="114"/>
      <c r="D527" s="114"/>
      <c r="E527" s="114"/>
      <c r="F527" s="114"/>
      <c r="G527" s="114"/>
      <c r="H527" s="115" t="s">
        <v>88</v>
      </c>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7"/>
      <c r="DI527" s="6"/>
    </row>
    <row r="528" spans="1:251" ht="14.4">
      <c r="B528" s="7"/>
      <c r="C528" s="7"/>
      <c r="D528" s="7"/>
      <c r="E528" s="7"/>
      <c r="F528" s="7"/>
      <c r="G528" s="7"/>
      <c r="H528" s="8"/>
      <c r="I528" s="8"/>
      <c r="J528" s="8"/>
      <c r="K528" s="8"/>
      <c r="L528" s="9"/>
      <c r="M528" s="9"/>
      <c r="N528" s="9"/>
      <c r="O528" s="9"/>
      <c r="P528" s="8"/>
      <c r="Q528" s="8"/>
      <c r="R528" s="8"/>
      <c r="S528" s="8"/>
      <c r="T528" s="8"/>
      <c r="U528" s="8"/>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DI528" s="6"/>
    </row>
    <row r="529" spans="1:113" ht="15" thickBot="1">
      <c r="A529" s="11"/>
      <c r="B529" s="10" t="s">
        <v>2</v>
      </c>
      <c r="C529" s="8"/>
      <c r="D529" s="8"/>
      <c r="E529" s="8"/>
      <c r="F529" s="8"/>
      <c r="G529" s="8"/>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DI529" s="6"/>
    </row>
    <row r="530" spans="1:113" ht="14.4">
      <c r="A530" s="8"/>
      <c r="B530" s="12"/>
      <c r="C530" s="7"/>
      <c r="D530" s="7"/>
      <c r="E530" s="7"/>
      <c r="F530" s="7"/>
      <c r="G530" s="7"/>
      <c r="H530" s="7"/>
      <c r="I530" s="7"/>
      <c r="J530" s="7"/>
      <c r="K530" s="7"/>
      <c r="L530" s="13"/>
      <c r="M530" s="13"/>
      <c r="N530" s="13"/>
      <c r="O530" s="13"/>
      <c r="P530" s="7"/>
      <c r="Q530" s="7"/>
      <c r="R530" s="7"/>
      <c r="S530" s="7"/>
      <c r="T530" s="7"/>
      <c r="U530" s="7"/>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5"/>
    </row>
    <row r="531" spans="1:113" ht="12" customHeight="1">
      <c r="A531" s="8"/>
      <c r="B531" s="118" t="s">
        <v>89</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113" ht="12" customHeight="1">
      <c r="A532" s="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113"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113" ht="12" customHeight="1">
      <c r="A534" s="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c r="BC534" s="16"/>
    </row>
    <row r="535" spans="1:113" ht="12" customHeight="1">
      <c r="A535" s="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113" ht="12" customHeight="1">
      <c r="A536" s="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113" ht="12" customHeight="1">
      <c r="A537" s="8"/>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113" ht="15" thickBot="1">
      <c r="A538" s="17"/>
      <c r="B538" s="18"/>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20"/>
    </row>
    <row r="539" spans="1:113">
      <c r="B539" s="21"/>
    </row>
    <row r="540" spans="1:113" ht="15" thickBot="1">
      <c r="A540" s="11"/>
      <c r="B540" s="10" t="s">
        <v>3</v>
      </c>
      <c r="C540" s="8"/>
      <c r="D540" s="8"/>
      <c r="E540" s="8"/>
      <c r="F540" s="8"/>
      <c r="G540" s="8"/>
      <c r="H540" s="8"/>
      <c r="I540" s="8"/>
      <c r="J540" s="8"/>
      <c r="K540" s="8"/>
      <c r="L540" s="9"/>
      <c r="M540" s="9"/>
      <c r="N540" s="9"/>
      <c r="O540" s="9"/>
      <c r="P540" s="8"/>
      <c r="Q540" s="8"/>
      <c r="R540" s="8"/>
      <c r="S540" s="8"/>
      <c r="T540" s="8"/>
      <c r="U540" s="8"/>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DI540" s="6"/>
    </row>
    <row r="541" spans="1:113" ht="14.4">
      <c r="A541" s="8"/>
      <c r="B541" s="12"/>
      <c r="C541" s="7"/>
      <c r="D541" s="7"/>
      <c r="E541" s="7"/>
      <c r="F541" s="7"/>
      <c r="G541" s="7"/>
      <c r="H541" s="7"/>
      <c r="I541" s="7"/>
      <c r="J541" s="7"/>
      <c r="K541" s="7"/>
      <c r="L541" s="13"/>
      <c r="M541" s="13"/>
      <c r="N541" s="13"/>
      <c r="O541" s="13"/>
      <c r="P541" s="7"/>
      <c r="Q541" s="7"/>
      <c r="R541" s="7"/>
      <c r="S541" s="7"/>
      <c r="T541" s="7"/>
      <c r="U541" s="7"/>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5"/>
    </row>
    <row r="542" spans="1:113" ht="12" customHeight="1">
      <c r="A542" s="8"/>
      <c r="B542" s="118" t="s">
        <v>90</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113" ht="12" customHeight="1">
      <c r="A543" s="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row>
    <row r="544" spans="1:113" ht="12" customHeight="1">
      <c r="A544" s="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2" customHeight="1">
      <c r="A545" s="8"/>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c r="BC545" s="16"/>
    </row>
    <row r="546" spans="1:251" ht="12" customHeight="1">
      <c r="A546" s="8"/>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row>
    <row r="547" spans="1:251" ht="12" customHeight="1">
      <c r="A547" s="8"/>
      <c r="B547" s="118"/>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row>
    <row r="548" spans="1:251" ht="12" customHeight="1">
      <c r="A548" s="8"/>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20"/>
    </row>
    <row r="549" spans="1:251" ht="15" thickBot="1">
      <c r="A549" s="17"/>
      <c r="B549" s="18"/>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20"/>
    </row>
    <row r="550" spans="1:251">
      <c r="B550" s="21"/>
    </row>
    <row r="551" spans="1:251" ht="14.4">
      <c r="B551" s="10" t="s">
        <v>4</v>
      </c>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row>
    <row r="552" spans="1:251" ht="15" thickBot="1">
      <c r="B552" s="8"/>
      <c r="C552" s="8"/>
      <c r="D552" s="8"/>
      <c r="E552" s="8"/>
      <c r="F552" s="8"/>
      <c r="G552" s="8"/>
      <c r="H552" s="8"/>
      <c r="I552" s="8"/>
      <c r="J552" s="8"/>
      <c r="K552" s="8"/>
      <c r="L552" s="9"/>
      <c r="M552" s="9"/>
      <c r="N552" s="9"/>
      <c r="O552" s="9"/>
      <c r="P552" s="8"/>
      <c r="Q552" s="8"/>
      <c r="R552" s="8"/>
      <c r="S552" s="8"/>
      <c r="T552" s="8"/>
      <c r="U552" s="8"/>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22" t="s">
        <v>5</v>
      </c>
    </row>
    <row r="553" spans="1:251" s="16" customFormat="1" ht="13.5" customHeight="1">
      <c r="A553" s="8"/>
      <c r="B553" s="121" t="s">
        <v>6</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3"/>
      <c r="AA553" s="127" t="s">
        <v>12</v>
      </c>
      <c r="AB553" s="122"/>
      <c r="AC553" s="122"/>
      <c r="AD553" s="122"/>
      <c r="AE553" s="122"/>
      <c r="AF553" s="122"/>
      <c r="AG553" s="122"/>
      <c r="AH553" s="122"/>
      <c r="AI553" s="123"/>
      <c r="AJ553" s="127" t="s">
        <v>13</v>
      </c>
      <c r="AK553" s="122"/>
      <c r="AL553" s="122"/>
      <c r="AM553" s="122"/>
      <c r="AN553" s="122"/>
      <c r="AO553" s="122"/>
      <c r="AP553" s="122"/>
      <c r="AQ553" s="122"/>
      <c r="AR553" s="123"/>
      <c r="AS553" s="127" t="s">
        <v>7</v>
      </c>
      <c r="AT553" s="122"/>
      <c r="AU553" s="122"/>
      <c r="AV553" s="122"/>
      <c r="AW553" s="122"/>
      <c r="AX553" s="129"/>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c r="A554" s="8"/>
      <c r="B554" s="124"/>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6"/>
      <c r="AA554" s="128"/>
      <c r="AB554" s="125"/>
      <c r="AC554" s="125"/>
      <c r="AD554" s="125"/>
      <c r="AE554" s="125"/>
      <c r="AF554" s="125"/>
      <c r="AG554" s="125"/>
      <c r="AH554" s="125"/>
      <c r="AI554" s="126"/>
      <c r="AJ554" s="128"/>
      <c r="AK554" s="125"/>
      <c r="AL554" s="125"/>
      <c r="AM554" s="125"/>
      <c r="AN554" s="125"/>
      <c r="AO554" s="125"/>
      <c r="AP554" s="125"/>
      <c r="AQ554" s="125"/>
      <c r="AR554" s="126"/>
      <c r="AS554" s="128"/>
      <c r="AT554" s="125"/>
      <c r="AU554" s="125"/>
      <c r="AV554" s="125"/>
      <c r="AW554" s="125"/>
      <c r="AX554" s="130"/>
      <c r="AY554" s="2"/>
      <c r="AZ554" s="2"/>
      <c r="BA554" s="2"/>
      <c r="BB554" s="23"/>
      <c r="BC554" s="24"/>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ht="18.75" customHeight="1">
      <c r="A555" s="8"/>
      <c r="B555" s="25"/>
      <c r="C555" s="93" t="s">
        <v>91</v>
      </c>
      <c r="D555" s="94"/>
      <c r="E555" s="94"/>
      <c r="F555" s="94"/>
      <c r="G555" s="94"/>
      <c r="H555" s="94"/>
      <c r="I555" s="94"/>
      <c r="J555" s="94"/>
      <c r="K555" s="94"/>
      <c r="L555" s="94"/>
      <c r="M555" s="94"/>
      <c r="N555" s="94"/>
      <c r="O555" s="94"/>
      <c r="P555" s="94"/>
      <c r="Q555" s="94"/>
      <c r="R555" s="94"/>
      <c r="S555" s="94"/>
      <c r="T555" s="94"/>
      <c r="U555" s="94"/>
      <c r="V555" s="94"/>
      <c r="W555" s="94"/>
      <c r="X555" s="94"/>
      <c r="Y555" s="94"/>
      <c r="Z555" s="95"/>
      <c r="AA555" s="96">
        <v>1572</v>
      </c>
      <c r="AB555" s="97"/>
      <c r="AC555" s="97"/>
      <c r="AD555" s="97"/>
      <c r="AE555" s="97"/>
      <c r="AF555" s="97"/>
      <c r="AG555" s="97"/>
      <c r="AH555" s="97"/>
      <c r="AI555" s="98"/>
      <c r="AJ555" s="96">
        <v>1572</v>
      </c>
      <c r="AK555" s="97"/>
      <c r="AL555" s="97"/>
      <c r="AM555" s="97"/>
      <c r="AN555" s="97"/>
      <c r="AO555" s="97"/>
      <c r="AP555" s="97"/>
      <c r="AQ555" s="97"/>
      <c r="AR555" s="98"/>
      <c r="AS555" s="99"/>
      <c r="AT555" s="100"/>
      <c r="AU555" s="100"/>
      <c r="AV555" s="100"/>
      <c r="AW555" s="100"/>
      <c r="AX555" s="101"/>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6" spans="1:251" s="16" customFormat="1" ht="18.75" customHeight="1">
      <c r="A556" s="8"/>
      <c r="B556" s="25"/>
      <c r="C556" s="93" t="s">
        <v>92</v>
      </c>
      <c r="D556" s="94"/>
      <c r="E556" s="94"/>
      <c r="F556" s="94"/>
      <c r="G556" s="94"/>
      <c r="H556" s="94"/>
      <c r="I556" s="94"/>
      <c r="J556" s="94"/>
      <c r="K556" s="94"/>
      <c r="L556" s="94"/>
      <c r="M556" s="94"/>
      <c r="N556" s="94"/>
      <c r="O556" s="94"/>
      <c r="P556" s="94"/>
      <c r="Q556" s="94"/>
      <c r="R556" s="94"/>
      <c r="S556" s="94"/>
      <c r="T556" s="94"/>
      <c r="U556" s="94"/>
      <c r="V556" s="94"/>
      <c r="W556" s="94"/>
      <c r="X556" s="94"/>
      <c r="Y556" s="94"/>
      <c r="Z556" s="95"/>
      <c r="AA556" s="96">
        <v>564</v>
      </c>
      <c r="AB556" s="97"/>
      <c r="AC556" s="97"/>
      <c r="AD556" s="97"/>
      <c r="AE556" s="97"/>
      <c r="AF556" s="97"/>
      <c r="AG556" s="97"/>
      <c r="AH556" s="97"/>
      <c r="AI556" s="98"/>
      <c r="AJ556" s="96">
        <v>1567</v>
      </c>
      <c r="AK556" s="97"/>
      <c r="AL556" s="97"/>
      <c r="AM556" s="97"/>
      <c r="AN556" s="97"/>
      <c r="AO556" s="97"/>
      <c r="AP556" s="97"/>
      <c r="AQ556" s="97"/>
      <c r="AR556" s="98"/>
      <c r="AS556" s="99"/>
      <c r="AT556" s="100"/>
      <c r="AU556" s="100"/>
      <c r="AV556" s="100"/>
      <c r="AW556" s="100"/>
      <c r="AX556" s="101"/>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row>
    <row r="557" spans="1:251" s="16" customFormat="1" ht="18.75" customHeight="1">
      <c r="A557" s="8"/>
      <c r="B557" s="25"/>
      <c r="C557" s="93" t="s">
        <v>93</v>
      </c>
      <c r="D557" s="94"/>
      <c r="E557" s="94"/>
      <c r="F557" s="94"/>
      <c r="G557" s="94"/>
      <c r="H557" s="94"/>
      <c r="I557" s="94"/>
      <c r="J557" s="94"/>
      <c r="K557" s="94"/>
      <c r="L557" s="94"/>
      <c r="M557" s="94"/>
      <c r="N557" s="94"/>
      <c r="O557" s="94"/>
      <c r="P557" s="94"/>
      <c r="Q557" s="94"/>
      <c r="R557" s="94"/>
      <c r="S557" s="94"/>
      <c r="T557" s="94"/>
      <c r="U557" s="94"/>
      <c r="V557" s="94"/>
      <c r="W557" s="94"/>
      <c r="X557" s="94"/>
      <c r="Y557" s="94"/>
      <c r="Z557" s="95"/>
      <c r="AA557" s="96">
        <v>125</v>
      </c>
      <c r="AB557" s="97"/>
      <c r="AC557" s="97"/>
      <c r="AD557" s="97"/>
      <c r="AE557" s="97"/>
      <c r="AF557" s="97"/>
      <c r="AG557" s="97"/>
      <c r="AH557" s="97"/>
      <c r="AI557" s="98"/>
      <c r="AJ557" s="96">
        <v>125</v>
      </c>
      <c r="AK557" s="97"/>
      <c r="AL557" s="97"/>
      <c r="AM557" s="97"/>
      <c r="AN557" s="97"/>
      <c r="AO557" s="97"/>
      <c r="AP557" s="97"/>
      <c r="AQ557" s="97"/>
      <c r="AR557" s="98"/>
      <c r="AS557" s="99"/>
      <c r="AT557" s="100"/>
      <c r="AU557" s="100"/>
      <c r="AV557" s="100"/>
      <c r="AW557" s="100"/>
      <c r="AX557" s="101"/>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row>
    <row r="558" spans="1:251" s="16" customFormat="1" ht="18.75" customHeight="1">
      <c r="A558" s="8"/>
      <c r="B558" s="25"/>
      <c r="C558" s="93" t="s">
        <v>94</v>
      </c>
      <c r="D558" s="94"/>
      <c r="E558" s="94"/>
      <c r="F558" s="94"/>
      <c r="G558" s="94"/>
      <c r="H558" s="94"/>
      <c r="I558" s="94"/>
      <c r="J558" s="94"/>
      <c r="K558" s="94"/>
      <c r="L558" s="94"/>
      <c r="M558" s="94"/>
      <c r="N558" s="94"/>
      <c r="O558" s="94"/>
      <c r="P558" s="94"/>
      <c r="Q558" s="94"/>
      <c r="R558" s="94"/>
      <c r="S558" s="94"/>
      <c r="T558" s="94"/>
      <c r="U558" s="94"/>
      <c r="V558" s="94"/>
      <c r="W558" s="94"/>
      <c r="X558" s="94"/>
      <c r="Y558" s="94"/>
      <c r="Z558" s="95"/>
      <c r="AA558" s="96">
        <v>973</v>
      </c>
      <c r="AB558" s="97"/>
      <c r="AC558" s="97"/>
      <c r="AD558" s="97"/>
      <c r="AE558" s="97"/>
      <c r="AF558" s="97"/>
      <c r="AG558" s="97"/>
      <c r="AH558" s="97"/>
      <c r="AI558" s="98"/>
      <c r="AJ558" s="96">
        <v>0</v>
      </c>
      <c r="AK558" s="97"/>
      <c r="AL558" s="97"/>
      <c r="AM558" s="97"/>
      <c r="AN558" s="97"/>
      <c r="AO558" s="97"/>
      <c r="AP558" s="97"/>
      <c r="AQ558" s="97"/>
      <c r="AR558" s="98"/>
      <c r="AS558" s="99"/>
      <c r="AT558" s="100"/>
      <c r="AU558" s="100"/>
      <c r="AV558" s="100"/>
      <c r="AW558" s="100"/>
      <c r="AX558" s="101"/>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row>
    <row r="559" spans="1:251" s="16" customFormat="1" ht="18.75" customHeight="1" thickBot="1">
      <c r="A559" s="17"/>
      <c r="B559" s="102" t="s">
        <v>14</v>
      </c>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4"/>
      <c r="AA559" s="105">
        <f>SUM($AA$555:$AA$558)</f>
        <v>3234</v>
      </c>
      <c r="AB559" s="106"/>
      <c r="AC559" s="106"/>
      <c r="AD559" s="106"/>
      <c r="AE559" s="106"/>
      <c r="AF559" s="106"/>
      <c r="AG559" s="106"/>
      <c r="AH559" s="106"/>
      <c r="AI559" s="107"/>
      <c r="AJ559" s="105">
        <f>SUM($AJ$555:$AJ$558)</f>
        <v>3264</v>
      </c>
      <c r="AK559" s="106"/>
      <c r="AL559" s="106"/>
      <c r="AM559" s="106"/>
      <c r="AN559" s="106"/>
      <c r="AO559" s="106"/>
      <c r="AP559" s="106"/>
      <c r="AQ559" s="106"/>
      <c r="AR559" s="107"/>
      <c r="AS559" s="108"/>
      <c r="AT559" s="109"/>
      <c r="AU559" s="109"/>
      <c r="AV559" s="109"/>
      <c r="AW559" s="109"/>
      <c r="AX559" s="110"/>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row>
    <row r="561" spans="1:113" ht="19.2">
      <c r="A561" s="1" t="s">
        <v>0</v>
      </c>
      <c r="AW561" s="3"/>
      <c r="AX561" s="4"/>
      <c r="AY561" s="3"/>
    </row>
    <row r="563" spans="1:113" ht="18">
      <c r="B563" s="111" t="s">
        <v>8</v>
      </c>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row>
    <row r="564" spans="1:113">
      <c r="Z564" s="5"/>
      <c r="AD564" s="5"/>
      <c r="AE564" s="5"/>
      <c r="AF564" s="5"/>
      <c r="AG564" s="5"/>
      <c r="AH564" s="5"/>
      <c r="AI564" s="5"/>
      <c r="AO564" s="5"/>
    </row>
    <row r="565" spans="1:113" ht="13.8" thickBot="1">
      <c r="Z565" s="5"/>
      <c r="AD565" s="5"/>
      <c r="AE565" s="5"/>
      <c r="AF565" s="5"/>
      <c r="AG565" s="5"/>
      <c r="AH565" s="5"/>
      <c r="AI565" s="5"/>
      <c r="AO565" s="5"/>
      <c r="DI565" s="6"/>
    </row>
    <row r="566" spans="1:113" ht="24.75" customHeight="1" thickBot="1">
      <c r="B566" s="113" t="s">
        <v>1</v>
      </c>
      <c r="C566" s="114"/>
      <c r="D566" s="114"/>
      <c r="E566" s="114"/>
      <c r="F566" s="114"/>
      <c r="G566" s="114"/>
      <c r="H566" s="115" t="s">
        <v>95</v>
      </c>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7"/>
      <c r="DI566" s="6"/>
    </row>
    <row r="567" spans="1:113" ht="14.4">
      <c r="B567" s="7"/>
      <c r="C567" s="7"/>
      <c r="D567" s="7"/>
      <c r="E567" s="7"/>
      <c r="F567" s="7"/>
      <c r="G567" s="7"/>
      <c r="H567" s="8"/>
      <c r="I567" s="8"/>
      <c r="J567" s="8"/>
      <c r="K567" s="8"/>
      <c r="L567" s="9"/>
      <c r="M567" s="9"/>
      <c r="N567" s="9"/>
      <c r="O567" s="9"/>
      <c r="P567" s="8"/>
      <c r="Q567" s="8"/>
      <c r="R567" s="8"/>
      <c r="S567" s="8"/>
      <c r="T567" s="8"/>
      <c r="U567" s="8"/>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DI567" s="6"/>
    </row>
    <row r="568" spans="1:113" ht="15" thickBot="1">
      <c r="A568" s="11"/>
      <c r="B568" s="10" t="s">
        <v>2</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DI568" s="6"/>
    </row>
    <row r="569" spans="1:113" ht="14.4">
      <c r="A569" s="8"/>
      <c r="B569" s="12"/>
      <c r="C569" s="7"/>
      <c r="D569" s="7"/>
      <c r="E569" s="7"/>
      <c r="F569" s="7"/>
      <c r="G569" s="7"/>
      <c r="H569" s="7"/>
      <c r="I569" s="7"/>
      <c r="J569" s="7"/>
      <c r="K569" s="7"/>
      <c r="L569" s="13"/>
      <c r="M569" s="13"/>
      <c r="N569" s="13"/>
      <c r="O569" s="13"/>
      <c r="P569" s="7"/>
      <c r="Q569" s="7"/>
      <c r="R569" s="7"/>
      <c r="S569" s="7"/>
      <c r="T569" s="7"/>
      <c r="U569" s="7"/>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5"/>
    </row>
    <row r="570" spans="1:113" ht="12" customHeight="1">
      <c r="A570" s="8"/>
      <c r="B570" s="118" t="s">
        <v>96</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113" ht="12" customHeight="1">
      <c r="A571" s="8"/>
      <c r="B571" s="118"/>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c r="BC571" s="16"/>
    </row>
    <row r="572" spans="1:113" ht="12" customHeight="1">
      <c r="A572" s="8"/>
      <c r="B572" s="118"/>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113" ht="12" customHeight="1">
      <c r="A573" s="8"/>
      <c r="B573" s="118"/>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20"/>
    </row>
    <row r="574" spans="1:113" ht="12" customHeight="1">
      <c r="A574" s="8"/>
      <c r="B574" s="118"/>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5" thickBot="1">
      <c r="A575" s="17"/>
      <c r="B575" s="18"/>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20"/>
    </row>
    <row r="576" spans="1:113">
      <c r="B576" s="21"/>
    </row>
    <row r="577" spans="1:251" ht="15" thickBot="1">
      <c r="A577" s="11"/>
      <c r="B577" s="10" t="s">
        <v>3</v>
      </c>
      <c r="C577" s="8"/>
      <c r="D577" s="8"/>
      <c r="E577" s="8"/>
      <c r="F577" s="8"/>
      <c r="G577" s="8"/>
      <c r="H577" s="8"/>
      <c r="I577" s="8"/>
      <c r="J577" s="8"/>
      <c r="K577" s="8"/>
      <c r="L577" s="9"/>
      <c r="M577" s="9"/>
      <c r="N577" s="9"/>
      <c r="O577" s="9"/>
      <c r="P577" s="8"/>
      <c r="Q577" s="8"/>
      <c r="R577" s="8"/>
      <c r="S577" s="8"/>
      <c r="T577" s="8"/>
      <c r="U577" s="8"/>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DI577" s="6"/>
    </row>
    <row r="578" spans="1:251" ht="14.4">
      <c r="A578" s="8"/>
      <c r="B578" s="12"/>
      <c r="C578" s="7"/>
      <c r="D578" s="7"/>
      <c r="E578" s="7"/>
      <c r="F578" s="7"/>
      <c r="G578" s="7"/>
      <c r="H578" s="7"/>
      <c r="I578" s="7"/>
      <c r="J578" s="7"/>
      <c r="K578" s="7"/>
      <c r="L578" s="13"/>
      <c r="M578" s="13"/>
      <c r="N578" s="13"/>
      <c r="O578" s="13"/>
      <c r="P578" s="7"/>
      <c r="Q578" s="7"/>
      <c r="R578" s="7"/>
      <c r="S578" s="7"/>
      <c r="T578" s="7"/>
      <c r="U578" s="7"/>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5"/>
    </row>
    <row r="579" spans="1:251" ht="12" customHeight="1">
      <c r="A579" s="8"/>
      <c r="B579" s="118" t="s">
        <v>97</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2" customHeight="1">
      <c r="A580" s="8"/>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row>
    <row r="581" spans="1:251" ht="12" customHeight="1">
      <c r="A581" s="8"/>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20"/>
    </row>
    <row r="582" spans="1:251" ht="12" customHeight="1">
      <c r="A582" s="8"/>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20"/>
    </row>
    <row r="583" spans="1:251" ht="12" customHeight="1">
      <c r="A583" s="8"/>
      <c r="B583" s="118"/>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251" ht="12" customHeight="1">
      <c r="A584" s="8"/>
      <c r="B584" s="118"/>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20"/>
      <c r="BC584" s="16"/>
    </row>
    <row r="585" spans="1:251" ht="12" customHeight="1">
      <c r="A585" s="8"/>
      <c r="B585" s="118"/>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20"/>
    </row>
    <row r="586" spans="1:251" ht="12" customHeight="1">
      <c r="A586" s="8"/>
      <c r="B586" s="118"/>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20"/>
    </row>
    <row r="587" spans="1:251" ht="12" customHeight="1">
      <c r="A587" s="8"/>
      <c r="B587" s="118"/>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20"/>
    </row>
    <row r="588" spans="1:251" ht="15" thickBot="1">
      <c r="A588" s="17"/>
      <c r="B588" s="18"/>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20"/>
    </row>
    <row r="589" spans="1:251">
      <c r="B589" s="21"/>
    </row>
    <row r="590" spans="1:251" ht="14.4">
      <c r="B590" s="10" t="s">
        <v>4</v>
      </c>
      <c r="C590" s="8"/>
      <c r="D590" s="8"/>
      <c r="E590" s="8"/>
      <c r="F590" s="8"/>
      <c r="G590" s="8"/>
      <c r="H590" s="8"/>
      <c r="I590" s="8"/>
      <c r="J590" s="8"/>
      <c r="K590" s="8"/>
      <c r="L590" s="9"/>
      <c r="M590" s="9"/>
      <c r="N590" s="9"/>
      <c r="O590" s="9"/>
      <c r="P590" s="8"/>
      <c r="Q590" s="8"/>
      <c r="R590" s="8"/>
      <c r="S590" s="8"/>
      <c r="T590" s="8"/>
      <c r="U590" s="8"/>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spans="1:251" ht="15" thickBot="1">
      <c r="B591" s="8"/>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22" t="s">
        <v>5</v>
      </c>
    </row>
    <row r="592" spans="1:251" s="16" customFormat="1" ht="13.5" customHeight="1">
      <c r="A592" s="8"/>
      <c r="B592" s="121" t="s">
        <v>6</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3"/>
      <c r="AA592" s="127" t="s">
        <v>12</v>
      </c>
      <c r="AB592" s="122"/>
      <c r="AC592" s="122"/>
      <c r="AD592" s="122"/>
      <c r="AE592" s="122"/>
      <c r="AF592" s="122"/>
      <c r="AG592" s="122"/>
      <c r="AH592" s="122"/>
      <c r="AI592" s="123"/>
      <c r="AJ592" s="127" t="s">
        <v>13</v>
      </c>
      <c r="AK592" s="122"/>
      <c r="AL592" s="122"/>
      <c r="AM592" s="122"/>
      <c r="AN592" s="122"/>
      <c r="AO592" s="122"/>
      <c r="AP592" s="122"/>
      <c r="AQ592" s="122"/>
      <c r="AR592" s="123"/>
      <c r="AS592" s="127" t="s">
        <v>7</v>
      </c>
      <c r="AT592" s="122"/>
      <c r="AU592" s="122"/>
      <c r="AV592" s="122"/>
      <c r="AW592" s="122"/>
      <c r="AX592" s="129"/>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3" spans="1:251" s="16" customFormat="1">
      <c r="A593" s="8"/>
      <c r="B593" s="124"/>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6"/>
      <c r="AA593" s="128"/>
      <c r="AB593" s="125"/>
      <c r="AC593" s="125"/>
      <c r="AD593" s="125"/>
      <c r="AE593" s="125"/>
      <c r="AF593" s="125"/>
      <c r="AG593" s="125"/>
      <c r="AH593" s="125"/>
      <c r="AI593" s="126"/>
      <c r="AJ593" s="128"/>
      <c r="AK593" s="125"/>
      <c r="AL593" s="125"/>
      <c r="AM593" s="125"/>
      <c r="AN593" s="125"/>
      <c r="AO593" s="125"/>
      <c r="AP593" s="125"/>
      <c r="AQ593" s="125"/>
      <c r="AR593" s="126"/>
      <c r="AS593" s="128"/>
      <c r="AT593" s="125"/>
      <c r="AU593" s="125"/>
      <c r="AV593" s="125"/>
      <c r="AW593" s="125"/>
      <c r="AX593" s="130"/>
      <c r="AY593" s="2"/>
      <c r="AZ593" s="2"/>
      <c r="BA593" s="2"/>
      <c r="BB593" s="23"/>
      <c r="BC593" s="24"/>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8.75" customHeight="1">
      <c r="A594" s="8"/>
      <c r="B594" s="25"/>
      <c r="C594" s="93" t="s">
        <v>98</v>
      </c>
      <c r="D594" s="94"/>
      <c r="E594" s="94"/>
      <c r="F594" s="94"/>
      <c r="G594" s="94"/>
      <c r="H594" s="94"/>
      <c r="I594" s="94"/>
      <c r="J594" s="94"/>
      <c r="K594" s="94"/>
      <c r="L594" s="94"/>
      <c r="M594" s="94"/>
      <c r="N594" s="94"/>
      <c r="O594" s="94"/>
      <c r="P594" s="94"/>
      <c r="Q594" s="94"/>
      <c r="R594" s="94"/>
      <c r="S594" s="94"/>
      <c r="T594" s="94"/>
      <c r="U594" s="94"/>
      <c r="V594" s="94"/>
      <c r="W594" s="94"/>
      <c r="X594" s="94"/>
      <c r="Y594" s="94"/>
      <c r="Z594" s="95"/>
      <c r="AA594" s="96">
        <v>215</v>
      </c>
      <c r="AB594" s="97"/>
      <c r="AC594" s="97"/>
      <c r="AD594" s="97"/>
      <c r="AE594" s="97"/>
      <c r="AF594" s="97"/>
      <c r="AG594" s="97"/>
      <c r="AH594" s="97"/>
      <c r="AI594" s="98"/>
      <c r="AJ594" s="96">
        <v>2573</v>
      </c>
      <c r="AK594" s="97"/>
      <c r="AL594" s="97"/>
      <c r="AM594" s="97"/>
      <c r="AN594" s="97"/>
      <c r="AO594" s="97"/>
      <c r="AP594" s="97"/>
      <c r="AQ594" s="97"/>
      <c r="AR594" s="98"/>
      <c r="AS594" s="99"/>
      <c r="AT594" s="100"/>
      <c r="AU594" s="100"/>
      <c r="AV594" s="100"/>
      <c r="AW594" s="100"/>
      <c r="AX594" s="101"/>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c r="A595" s="8"/>
      <c r="B595" s="25"/>
      <c r="C595" s="93" t="s">
        <v>99</v>
      </c>
      <c r="D595" s="94"/>
      <c r="E595" s="94"/>
      <c r="F595" s="94"/>
      <c r="G595" s="94"/>
      <c r="H595" s="94"/>
      <c r="I595" s="94"/>
      <c r="J595" s="94"/>
      <c r="K595" s="94"/>
      <c r="L595" s="94"/>
      <c r="M595" s="94"/>
      <c r="N595" s="94"/>
      <c r="O595" s="94"/>
      <c r="P595" s="94"/>
      <c r="Q595" s="94"/>
      <c r="R595" s="94"/>
      <c r="S595" s="94"/>
      <c r="T595" s="94"/>
      <c r="U595" s="94"/>
      <c r="V595" s="94"/>
      <c r="W595" s="94"/>
      <c r="X595" s="94"/>
      <c r="Y595" s="94"/>
      <c r="Z595" s="95"/>
      <c r="AA595" s="96">
        <v>72</v>
      </c>
      <c r="AB595" s="97"/>
      <c r="AC595" s="97"/>
      <c r="AD595" s="97"/>
      <c r="AE595" s="97"/>
      <c r="AF595" s="97"/>
      <c r="AG595" s="97"/>
      <c r="AH595" s="97"/>
      <c r="AI595" s="98"/>
      <c r="AJ595" s="96">
        <v>26</v>
      </c>
      <c r="AK595" s="97"/>
      <c r="AL595" s="97"/>
      <c r="AM595" s="97"/>
      <c r="AN595" s="97"/>
      <c r="AO595" s="97"/>
      <c r="AP595" s="97"/>
      <c r="AQ595" s="97"/>
      <c r="AR595" s="98"/>
      <c r="AS595" s="99"/>
      <c r="AT595" s="100"/>
      <c r="AU595" s="100"/>
      <c r="AV595" s="100"/>
      <c r="AW595" s="100"/>
      <c r="AX595" s="101"/>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6" spans="1:251" s="16" customFormat="1" ht="18.75" customHeight="1">
      <c r="A596" s="8"/>
      <c r="B596" s="25"/>
      <c r="C596" s="93" t="s">
        <v>100</v>
      </c>
      <c r="D596" s="94"/>
      <c r="E596" s="94"/>
      <c r="F596" s="94"/>
      <c r="G596" s="94"/>
      <c r="H596" s="94"/>
      <c r="I596" s="94"/>
      <c r="J596" s="94"/>
      <c r="K596" s="94"/>
      <c r="L596" s="94"/>
      <c r="M596" s="94"/>
      <c r="N596" s="94"/>
      <c r="O596" s="94"/>
      <c r="P596" s="94"/>
      <c r="Q596" s="94"/>
      <c r="R596" s="94"/>
      <c r="S596" s="94"/>
      <c r="T596" s="94"/>
      <c r="U596" s="94"/>
      <c r="V596" s="94"/>
      <c r="W596" s="94"/>
      <c r="X596" s="94"/>
      <c r="Y596" s="94"/>
      <c r="Z596" s="95"/>
      <c r="AA596" s="96">
        <v>1875</v>
      </c>
      <c r="AB596" s="97"/>
      <c r="AC596" s="97"/>
      <c r="AD596" s="97"/>
      <c r="AE596" s="97"/>
      <c r="AF596" s="97"/>
      <c r="AG596" s="97"/>
      <c r="AH596" s="97"/>
      <c r="AI596" s="98"/>
      <c r="AJ596" s="96">
        <v>0</v>
      </c>
      <c r="AK596" s="97"/>
      <c r="AL596" s="97"/>
      <c r="AM596" s="97"/>
      <c r="AN596" s="97"/>
      <c r="AO596" s="97"/>
      <c r="AP596" s="97"/>
      <c r="AQ596" s="97"/>
      <c r="AR596" s="98"/>
      <c r="AS596" s="99"/>
      <c r="AT596" s="100"/>
      <c r="AU596" s="100"/>
      <c r="AV596" s="100"/>
      <c r="AW596" s="100"/>
      <c r="AX596" s="101"/>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c r="IE596" s="2"/>
      <c r="IF596" s="2"/>
      <c r="IG596" s="2"/>
      <c r="IH596" s="2"/>
      <c r="II596" s="2"/>
      <c r="IJ596" s="2"/>
      <c r="IK596" s="2"/>
      <c r="IL596" s="2"/>
      <c r="IM596" s="2"/>
      <c r="IN596" s="2"/>
      <c r="IO596" s="2"/>
      <c r="IP596" s="2"/>
      <c r="IQ596" s="2"/>
    </row>
    <row r="597" spans="1:251" s="16" customFormat="1" ht="18.75" customHeight="1">
      <c r="A597" s="8"/>
      <c r="B597" s="25"/>
      <c r="C597" s="93" t="s">
        <v>101</v>
      </c>
      <c r="D597" s="94"/>
      <c r="E597" s="94"/>
      <c r="F597" s="94"/>
      <c r="G597" s="94"/>
      <c r="H597" s="94"/>
      <c r="I597" s="94"/>
      <c r="J597" s="94"/>
      <c r="K597" s="94"/>
      <c r="L597" s="94"/>
      <c r="M597" s="94"/>
      <c r="N597" s="94"/>
      <c r="O597" s="94"/>
      <c r="P597" s="94"/>
      <c r="Q597" s="94"/>
      <c r="R597" s="94"/>
      <c r="S597" s="94"/>
      <c r="T597" s="94"/>
      <c r="U597" s="94"/>
      <c r="V597" s="94"/>
      <c r="W597" s="94"/>
      <c r="X597" s="94"/>
      <c r="Y597" s="94"/>
      <c r="Z597" s="95"/>
      <c r="AA597" s="96">
        <v>276</v>
      </c>
      <c r="AB597" s="97"/>
      <c r="AC597" s="97"/>
      <c r="AD597" s="97"/>
      <c r="AE597" s="97"/>
      <c r="AF597" s="97"/>
      <c r="AG597" s="97"/>
      <c r="AH597" s="97"/>
      <c r="AI597" s="98"/>
      <c r="AJ597" s="96">
        <v>0</v>
      </c>
      <c r="AK597" s="97"/>
      <c r="AL597" s="97"/>
      <c r="AM597" s="97"/>
      <c r="AN597" s="97"/>
      <c r="AO597" s="97"/>
      <c r="AP597" s="97"/>
      <c r="AQ597" s="97"/>
      <c r="AR597" s="98"/>
      <c r="AS597" s="99"/>
      <c r="AT597" s="100"/>
      <c r="AU597" s="100"/>
      <c r="AV597" s="100"/>
      <c r="AW597" s="100"/>
      <c r="AX597" s="101"/>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c r="GQ597" s="2"/>
      <c r="GR597" s="2"/>
      <c r="GS597" s="2"/>
      <c r="GT597" s="2"/>
      <c r="GU597" s="2"/>
      <c r="GV597" s="2"/>
      <c r="GW597" s="2"/>
      <c r="GX597" s="2"/>
      <c r="GY597" s="2"/>
      <c r="GZ597" s="2"/>
      <c r="HA597" s="2"/>
      <c r="HB597" s="2"/>
      <c r="HC597" s="2"/>
      <c r="HD597" s="2"/>
      <c r="HE597" s="2"/>
      <c r="HF597" s="2"/>
      <c r="HG597" s="2"/>
      <c r="HH597" s="2"/>
      <c r="HI597" s="2"/>
      <c r="HJ597" s="2"/>
      <c r="HK597" s="2"/>
      <c r="HL597" s="2"/>
      <c r="HM597" s="2"/>
      <c r="HN597" s="2"/>
      <c r="HO597" s="2"/>
      <c r="HP597" s="2"/>
      <c r="HQ597" s="2"/>
      <c r="HR597" s="2"/>
      <c r="HS597" s="2"/>
      <c r="HT597" s="2"/>
      <c r="HU597" s="2"/>
      <c r="HV597" s="2"/>
      <c r="HW597" s="2"/>
      <c r="HX597" s="2"/>
      <c r="HY597" s="2"/>
      <c r="HZ597" s="2"/>
      <c r="IA597" s="2"/>
      <c r="IB597" s="2"/>
      <c r="IC597" s="2"/>
      <c r="ID597" s="2"/>
      <c r="IE597" s="2"/>
      <c r="IF597" s="2"/>
      <c r="IG597" s="2"/>
      <c r="IH597" s="2"/>
      <c r="II597" s="2"/>
      <c r="IJ597" s="2"/>
      <c r="IK597" s="2"/>
      <c r="IL597" s="2"/>
      <c r="IM597" s="2"/>
      <c r="IN597" s="2"/>
      <c r="IO597" s="2"/>
      <c r="IP597" s="2"/>
      <c r="IQ597" s="2"/>
    </row>
    <row r="598" spans="1:251" s="16" customFormat="1" ht="18.75" customHeight="1">
      <c r="A598" s="8"/>
      <c r="B598" s="25"/>
      <c r="C598" s="93" t="s">
        <v>102</v>
      </c>
      <c r="D598" s="94"/>
      <c r="E598" s="94"/>
      <c r="F598" s="94"/>
      <c r="G598" s="94"/>
      <c r="H598" s="94"/>
      <c r="I598" s="94"/>
      <c r="J598" s="94"/>
      <c r="K598" s="94"/>
      <c r="L598" s="94"/>
      <c r="M598" s="94"/>
      <c r="N598" s="94"/>
      <c r="O598" s="94"/>
      <c r="P598" s="94"/>
      <c r="Q598" s="94"/>
      <c r="R598" s="94"/>
      <c r="S598" s="94"/>
      <c r="T598" s="94"/>
      <c r="U598" s="94"/>
      <c r="V598" s="94"/>
      <c r="W598" s="94"/>
      <c r="X598" s="94"/>
      <c r="Y598" s="94"/>
      <c r="Z598" s="95"/>
      <c r="AA598" s="96">
        <v>48</v>
      </c>
      <c r="AB598" s="97"/>
      <c r="AC598" s="97"/>
      <c r="AD598" s="97"/>
      <c r="AE598" s="97"/>
      <c r="AF598" s="97"/>
      <c r="AG598" s="97"/>
      <c r="AH598" s="97"/>
      <c r="AI598" s="98"/>
      <c r="AJ598" s="96">
        <v>0</v>
      </c>
      <c r="AK598" s="97"/>
      <c r="AL598" s="97"/>
      <c r="AM598" s="97"/>
      <c r="AN598" s="97"/>
      <c r="AO598" s="97"/>
      <c r="AP598" s="97"/>
      <c r="AQ598" s="97"/>
      <c r="AR598" s="98"/>
      <c r="AS598" s="99"/>
      <c r="AT598" s="100"/>
      <c r="AU598" s="100"/>
      <c r="AV598" s="100"/>
      <c r="AW598" s="100"/>
      <c r="AX598" s="101"/>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c r="GQ598" s="2"/>
      <c r="GR598" s="2"/>
      <c r="GS598" s="2"/>
      <c r="GT598" s="2"/>
      <c r="GU598" s="2"/>
      <c r="GV598" s="2"/>
      <c r="GW598" s="2"/>
      <c r="GX598" s="2"/>
      <c r="GY598" s="2"/>
      <c r="GZ598" s="2"/>
      <c r="HA598" s="2"/>
      <c r="HB598" s="2"/>
      <c r="HC598" s="2"/>
      <c r="HD598" s="2"/>
      <c r="HE598" s="2"/>
      <c r="HF598" s="2"/>
      <c r="HG598" s="2"/>
      <c r="HH598" s="2"/>
      <c r="HI598" s="2"/>
      <c r="HJ598" s="2"/>
      <c r="HK598" s="2"/>
      <c r="HL598" s="2"/>
      <c r="HM598" s="2"/>
      <c r="HN598" s="2"/>
      <c r="HO598" s="2"/>
      <c r="HP598" s="2"/>
      <c r="HQ598" s="2"/>
      <c r="HR598" s="2"/>
      <c r="HS598" s="2"/>
      <c r="HT598" s="2"/>
      <c r="HU598" s="2"/>
      <c r="HV598" s="2"/>
      <c r="HW598" s="2"/>
      <c r="HX598" s="2"/>
      <c r="HY598" s="2"/>
      <c r="HZ598" s="2"/>
      <c r="IA598" s="2"/>
      <c r="IB598" s="2"/>
      <c r="IC598" s="2"/>
      <c r="ID598" s="2"/>
      <c r="IE598" s="2"/>
      <c r="IF598" s="2"/>
      <c r="IG598" s="2"/>
      <c r="IH598" s="2"/>
      <c r="II598" s="2"/>
      <c r="IJ598" s="2"/>
      <c r="IK598" s="2"/>
      <c r="IL598" s="2"/>
      <c r="IM598" s="2"/>
      <c r="IN598" s="2"/>
      <c r="IO598" s="2"/>
      <c r="IP598" s="2"/>
      <c r="IQ598" s="2"/>
    </row>
    <row r="599" spans="1:251" s="16" customFormat="1" ht="18.75" customHeight="1">
      <c r="A599" s="8"/>
      <c r="B599" s="25"/>
      <c r="C599" s="93" t="s">
        <v>103</v>
      </c>
      <c r="D599" s="94"/>
      <c r="E599" s="94"/>
      <c r="F599" s="94"/>
      <c r="G599" s="94"/>
      <c r="H599" s="94"/>
      <c r="I599" s="94"/>
      <c r="J599" s="94"/>
      <c r="K599" s="94"/>
      <c r="L599" s="94"/>
      <c r="M599" s="94"/>
      <c r="N599" s="94"/>
      <c r="O599" s="94"/>
      <c r="P599" s="94"/>
      <c r="Q599" s="94"/>
      <c r="R599" s="94"/>
      <c r="S599" s="94"/>
      <c r="T599" s="94"/>
      <c r="U599" s="94"/>
      <c r="V599" s="94"/>
      <c r="W599" s="94"/>
      <c r="X599" s="94"/>
      <c r="Y599" s="94"/>
      <c r="Z599" s="95"/>
      <c r="AA599" s="96">
        <v>703</v>
      </c>
      <c r="AB599" s="97"/>
      <c r="AC599" s="97"/>
      <c r="AD599" s="97"/>
      <c r="AE599" s="97"/>
      <c r="AF599" s="97"/>
      <c r="AG599" s="97"/>
      <c r="AH599" s="97"/>
      <c r="AI599" s="98"/>
      <c r="AJ599" s="96">
        <v>0</v>
      </c>
      <c r="AK599" s="97"/>
      <c r="AL599" s="97"/>
      <c r="AM599" s="97"/>
      <c r="AN599" s="97"/>
      <c r="AO599" s="97"/>
      <c r="AP599" s="97"/>
      <c r="AQ599" s="97"/>
      <c r="AR599" s="98"/>
      <c r="AS599" s="99"/>
      <c r="AT599" s="100"/>
      <c r="AU599" s="100"/>
      <c r="AV599" s="100"/>
      <c r="AW599" s="100"/>
      <c r="AX599" s="101"/>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c r="GQ599" s="2"/>
      <c r="GR599" s="2"/>
      <c r="GS599" s="2"/>
      <c r="GT599" s="2"/>
      <c r="GU599" s="2"/>
      <c r="GV599" s="2"/>
      <c r="GW599" s="2"/>
      <c r="GX599" s="2"/>
      <c r="GY599" s="2"/>
      <c r="GZ599" s="2"/>
      <c r="HA599" s="2"/>
      <c r="HB599" s="2"/>
      <c r="HC599" s="2"/>
      <c r="HD599" s="2"/>
      <c r="HE599" s="2"/>
      <c r="HF599" s="2"/>
      <c r="HG599" s="2"/>
      <c r="HH599" s="2"/>
      <c r="HI599" s="2"/>
      <c r="HJ599" s="2"/>
      <c r="HK599" s="2"/>
      <c r="HL599" s="2"/>
      <c r="HM599" s="2"/>
      <c r="HN599" s="2"/>
      <c r="HO599" s="2"/>
      <c r="HP599" s="2"/>
      <c r="HQ599" s="2"/>
      <c r="HR599" s="2"/>
      <c r="HS599" s="2"/>
      <c r="HT599" s="2"/>
      <c r="HU599" s="2"/>
      <c r="HV599" s="2"/>
      <c r="HW599" s="2"/>
      <c r="HX599" s="2"/>
      <c r="HY599" s="2"/>
      <c r="HZ599" s="2"/>
      <c r="IA599" s="2"/>
      <c r="IB599" s="2"/>
      <c r="IC599" s="2"/>
      <c r="ID599" s="2"/>
      <c r="IE599" s="2"/>
      <c r="IF599" s="2"/>
      <c r="IG599" s="2"/>
      <c r="IH599" s="2"/>
      <c r="II599" s="2"/>
      <c r="IJ599" s="2"/>
      <c r="IK599" s="2"/>
      <c r="IL599" s="2"/>
      <c r="IM599" s="2"/>
      <c r="IN599" s="2"/>
      <c r="IO599" s="2"/>
      <c r="IP599" s="2"/>
      <c r="IQ599" s="2"/>
    </row>
    <row r="600" spans="1:251" s="16" customFormat="1" ht="18.75" customHeight="1" thickBot="1">
      <c r="A600" s="17"/>
      <c r="B600" s="102" t="s">
        <v>14</v>
      </c>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4"/>
      <c r="AA600" s="105">
        <f>SUM($AA$594:$AA$599)</f>
        <v>3189</v>
      </c>
      <c r="AB600" s="106"/>
      <c r="AC600" s="106"/>
      <c r="AD600" s="106"/>
      <c r="AE600" s="106"/>
      <c r="AF600" s="106"/>
      <c r="AG600" s="106"/>
      <c r="AH600" s="106"/>
      <c r="AI600" s="107"/>
      <c r="AJ600" s="105">
        <f>SUM($AJ$594:$AJ$599)</f>
        <v>2599</v>
      </c>
      <c r="AK600" s="106"/>
      <c r="AL600" s="106"/>
      <c r="AM600" s="106"/>
      <c r="AN600" s="106"/>
      <c r="AO600" s="106"/>
      <c r="AP600" s="106"/>
      <c r="AQ600" s="106"/>
      <c r="AR600" s="107"/>
      <c r="AS600" s="108"/>
      <c r="AT600" s="109"/>
      <c r="AU600" s="109"/>
      <c r="AV600" s="109"/>
      <c r="AW600" s="109"/>
      <c r="AX600" s="110"/>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c r="GS600" s="2"/>
      <c r="GT600" s="2"/>
      <c r="GU600" s="2"/>
      <c r="GV600" s="2"/>
      <c r="GW600" s="2"/>
      <c r="GX600" s="2"/>
      <c r="GY600" s="2"/>
      <c r="GZ600" s="2"/>
      <c r="HA600" s="2"/>
      <c r="HB600" s="2"/>
      <c r="HC600" s="2"/>
      <c r="HD600" s="2"/>
      <c r="HE600" s="2"/>
      <c r="HF600" s="2"/>
      <c r="HG600" s="2"/>
      <c r="HH600" s="2"/>
      <c r="HI600" s="2"/>
      <c r="HJ600" s="2"/>
      <c r="HK600" s="2"/>
      <c r="HL600" s="2"/>
      <c r="HM600" s="2"/>
      <c r="HN600" s="2"/>
      <c r="HO600" s="2"/>
      <c r="HP600" s="2"/>
      <c r="HQ600" s="2"/>
      <c r="HR600" s="2"/>
      <c r="HS600" s="2"/>
      <c r="HT600" s="2"/>
      <c r="HU600" s="2"/>
      <c r="HV600" s="2"/>
      <c r="HW600" s="2"/>
      <c r="HX600" s="2"/>
      <c r="HY600" s="2"/>
      <c r="HZ600" s="2"/>
      <c r="IA600" s="2"/>
      <c r="IB600" s="2"/>
      <c r="IC600" s="2"/>
      <c r="ID600" s="2"/>
      <c r="IE600" s="2"/>
      <c r="IF600" s="2"/>
      <c r="IG600" s="2"/>
      <c r="IH600" s="2"/>
      <c r="II600" s="2"/>
      <c r="IJ600" s="2"/>
      <c r="IK600" s="2"/>
      <c r="IL600" s="2"/>
      <c r="IM600" s="2"/>
      <c r="IN600" s="2"/>
      <c r="IO600" s="2"/>
      <c r="IP600" s="2"/>
      <c r="IQ600" s="2"/>
    </row>
    <row r="602" spans="1:251" ht="19.2">
      <c r="A602" s="1" t="s">
        <v>0</v>
      </c>
      <c r="AW602" s="3"/>
      <c r="AX602" s="4"/>
      <c r="AY602" s="3"/>
    </row>
    <row r="604" spans="1:251" ht="18">
      <c r="B604" s="111" t="s">
        <v>8</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row>
    <row r="605" spans="1:251">
      <c r="Z605" s="5"/>
      <c r="AD605" s="5"/>
      <c r="AE605" s="5"/>
      <c r="AF605" s="5"/>
      <c r="AG605" s="5"/>
      <c r="AH605" s="5"/>
      <c r="AI605" s="5"/>
      <c r="AO605" s="5"/>
    </row>
    <row r="606" spans="1:251" ht="13.8" thickBot="1">
      <c r="Z606" s="5"/>
      <c r="AD606" s="5"/>
      <c r="AE606" s="5"/>
      <c r="AF606" s="5"/>
      <c r="AG606" s="5"/>
      <c r="AH606" s="5"/>
      <c r="AI606" s="5"/>
      <c r="AO606" s="5"/>
      <c r="DI606" s="6"/>
    </row>
    <row r="607" spans="1:251" ht="24.75" customHeight="1" thickBot="1">
      <c r="B607" s="113" t="s">
        <v>1</v>
      </c>
      <c r="C607" s="114"/>
      <c r="D607" s="114"/>
      <c r="E607" s="114"/>
      <c r="F607" s="114"/>
      <c r="G607" s="114"/>
      <c r="H607" s="115" t="s">
        <v>104</v>
      </c>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7"/>
      <c r="DI607" s="6"/>
    </row>
    <row r="608" spans="1:251" ht="14.4">
      <c r="B608" s="7"/>
      <c r="C608" s="7"/>
      <c r="D608" s="7"/>
      <c r="E608" s="7"/>
      <c r="F608" s="7"/>
      <c r="G608" s="7"/>
      <c r="H608" s="8"/>
      <c r="I608" s="8"/>
      <c r="J608" s="8"/>
      <c r="K608" s="8"/>
      <c r="L608" s="9"/>
      <c r="M608" s="9"/>
      <c r="N608" s="9"/>
      <c r="O608" s="9"/>
      <c r="P608" s="8"/>
      <c r="Q608" s="8"/>
      <c r="R608" s="8"/>
      <c r="S608" s="8"/>
      <c r="T608" s="8"/>
      <c r="U608" s="8"/>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DI608" s="6"/>
    </row>
    <row r="609" spans="1:113" ht="15" thickBot="1">
      <c r="A609" s="11"/>
      <c r="B609" s="10" t="s">
        <v>2</v>
      </c>
      <c r="C609" s="8"/>
      <c r="D609" s="8"/>
      <c r="E609" s="8"/>
      <c r="F609" s="8"/>
      <c r="G609" s="8"/>
      <c r="H609" s="8"/>
      <c r="I609" s="8"/>
      <c r="J609" s="8"/>
      <c r="K609" s="8"/>
      <c r="L609" s="9"/>
      <c r="M609" s="9"/>
      <c r="N609" s="9"/>
      <c r="O609" s="9"/>
      <c r="P609" s="8"/>
      <c r="Q609" s="8"/>
      <c r="R609" s="8"/>
      <c r="S609" s="8"/>
      <c r="T609" s="8"/>
      <c r="U609" s="8"/>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DI609" s="6"/>
    </row>
    <row r="610" spans="1:113" ht="14.4">
      <c r="A610" s="8"/>
      <c r="B610" s="12"/>
      <c r="C610" s="7"/>
      <c r="D610" s="7"/>
      <c r="E610" s="7"/>
      <c r="F610" s="7"/>
      <c r="G610" s="7"/>
      <c r="H610" s="7"/>
      <c r="I610" s="7"/>
      <c r="J610" s="7"/>
      <c r="K610" s="7"/>
      <c r="L610" s="13"/>
      <c r="M610" s="13"/>
      <c r="N610" s="13"/>
      <c r="O610" s="13"/>
      <c r="P610" s="7"/>
      <c r="Q610" s="7"/>
      <c r="R610" s="7"/>
      <c r="S610" s="7"/>
      <c r="T610" s="7"/>
      <c r="U610" s="7"/>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5"/>
    </row>
    <row r="611" spans="1:113" ht="12" customHeight="1">
      <c r="A611" s="8"/>
      <c r="B611" s="118" t="s">
        <v>105</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113"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c r="BC612" s="16"/>
    </row>
    <row r="613" spans="1:113"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113" ht="12" customHeight="1">
      <c r="A614" s="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113" ht="12" customHeight="1">
      <c r="A615" s="8"/>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113" ht="15" thickBot="1">
      <c r="A616" s="17"/>
      <c r="B616" s="18"/>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20"/>
    </row>
    <row r="617" spans="1:113">
      <c r="B617" s="21"/>
    </row>
    <row r="618" spans="1:113" ht="15" thickBot="1">
      <c r="A618" s="11"/>
      <c r="B618" s="10" t="s">
        <v>3</v>
      </c>
      <c r="C618" s="8"/>
      <c r="D618" s="8"/>
      <c r="E618" s="8"/>
      <c r="F618" s="8"/>
      <c r="G618" s="8"/>
      <c r="H618" s="8"/>
      <c r="I618" s="8"/>
      <c r="J618" s="8"/>
      <c r="K618" s="8"/>
      <c r="L618" s="9"/>
      <c r="M618" s="9"/>
      <c r="N618" s="9"/>
      <c r="O618" s="9"/>
      <c r="P618" s="8"/>
      <c r="Q618" s="8"/>
      <c r="R618" s="8"/>
      <c r="S618" s="8"/>
      <c r="T618" s="8"/>
      <c r="U618" s="8"/>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DI618" s="6"/>
    </row>
    <row r="619" spans="1:113" ht="14.4">
      <c r="A619" s="8"/>
      <c r="B619" s="12"/>
      <c r="C619" s="7"/>
      <c r="D619" s="7"/>
      <c r="E619" s="7"/>
      <c r="F619" s="7"/>
      <c r="G619" s="7"/>
      <c r="H619" s="7"/>
      <c r="I619" s="7"/>
      <c r="J619" s="7"/>
      <c r="K619" s="7"/>
      <c r="L619" s="13"/>
      <c r="M619" s="13"/>
      <c r="N619" s="13"/>
      <c r="O619" s="13"/>
      <c r="P619" s="7"/>
      <c r="Q619" s="7"/>
      <c r="R619" s="7"/>
      <c r="S619" s="7"/>
      <c r="T619" s="7"/>
      <c r="U619" s="7"/>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5"/>
    </row>
    <row r="620" spans="1:113" ht="12" customHeight="1">
      <c r="A620" s="8"/>
      <c r="B620" s="118" t="s">
        <v>106</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113" ht="12" customHeight="1">
      <c r="A621" s="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2" customHeight="1">
      <c r="A622" s="8"/>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113" ht="12" customHeight="1">
      <c r="A623" s="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row>
    <row r="624" spans="1:113" ht="12" customHeight="1">
      <c r="A624" s="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251" ht="12" customHeight="1">
      <c r="A625" s="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251" ht="12" customHeight="1">
      <c r="A626" s="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251" ht="12" customHeight="1">
      <c r="A627" s="8"/>
      <c r="B627" s="118"/>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20"/>
    </row>
    <row r="628" spans="1:251" ht="12" customHeight="1">
      <c r="A628" s="8"/>
      <c r="B628" s="118"/>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20"/>
    </row>
    <row r="629" spans="1:251" ht="12" customHeight="1">
      <c r="A629" s="8"/>
      <c r="B629" s="118"/>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20"/>
    </row>
    <row r="630" spans="1:251" ht="12" customHeight="1">
      <c r="A630" s="8"/>
      <c r="B630" s="118"/>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20"/>
    </row>
    <row r="631" spans="1:251" ht="12" customHeight="1">
      <c r="A631" s="8"/>
      <c r="B631" s="118"/>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20"/>
    </row>
    <row r="632" spans="1:251" ht="12" customHeight="1">
      <c r="A632" s="8"/>
      <c r="B632" s="118"/>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20"/>
      <c r="BC632" s="16"/>
    </row>
    <row r="633" spans="1:251" ht="12" customHeight="1">
      <c r="A633" s="8"/>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251" ht="12" customHeight="1">
      <c r="A634" s="8"/>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20"/>
    </row>
    <row r="635" spans="1:251" ht="12" customHeight="1">
      <c r="A635" s="8"/>
      <c r="B635" s="118"/>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20"/>
    </row>
    <row r="636" spans="1:251" ht="15" thickBot="1">
      <c r="A636" s="17"/>
      <c r="B636" s="18"/>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20"/>
    </row>
    <row r="637" spans="1:251">
      <c r="B637" s="21"/>
    </row>
    <row r="638" spans="1:251" ht="14.4">
      <c r="B638" s="10" t="s">
        <v>4</v>
      </c>
      <c r="C638" s="8"/>
      <c r="D638" s="8"/>
      <c r="E638" s="8"/>
      <c r="F638" s="8"/>
      <c r="G638" s="8"/>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row>
    <row r="639" spans="1:251" ht="15" thickBot="1">
      <c r="B639" s="8"/>
      <c r="C639" s="8"/>
      <c r="D639" s="8"/>
      <c r="E639" s="8"/>
      <c r="F639" s="8"/>
      <c r="G639" s="8"/>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22" t="s">
        <v>5</v>
      </c>
    </row>
    <row r="640" spans="1:251" s="16" customFormat="1" ht="13.5" customHeight="1">
      <c r="A640" s="8"/>
      <c r="B640" s="121" t="s">
        <v>6</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3"/>
      <c r="AA640" s="127" t="s">
        <v>12</v>
      </c>
      <c r="AB640" s="122"/>
      <c r="AC640" s="122"/>
      <c r="AD640" s="122"/>
      <c r="AE640" s="122"/>
      <c r="AF640" s="122"/>
      <c r="AG640" s="122"/>
      <c r="AH640" s="122"/>
      <c r="AI640" s="123"/>
      <c r="AJ640" s="127" t="s">
        <v>13</v>
      </c>
      <c r="AK640" s="122"/>
      <c r="AL640" s="122"/>
      <c r="AM640" s="122"/>
      <c r="AN640" s="122"/>
      <c r="AO640" s="122"/>
      <c r="AP640" s="122"/>
      <c r="AQ640" s="122"/>
      <c r="AR640" s="123"/>
      <c r="AS640" s="127" t="s">
        <v>7</v>
      </c>
      <c r="AT640" s="122"/>
      <c r="AU640" s="122"/>
      <c r="AV640" s="122"/>
      <c r="AW640" s="122"/>
      <c r="AX640" s="129"/>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c r="GQ640" s="2"/>
      <c r="GR640" s="2"/>
      <c r="GS640" s="2"/>
      <c r="GT640" s="2"/>
      <c r="GU640" s="2"/>
      <c r="GV640" s="2"/>
      <c r="GW640" s="2"/>
      <c r="GX640" s="2"/>
      <c r="GY640" s="2"/>
      <c r="GZ640" s="2"/>
      <c r="HA640" s="2"/>
      <c r="HB640" s="2"/>
      <c r="HC640" s="2"/>
      <c r="HD640" s="2"/>
      <c r="HE640" s="2"/>
      <c r="HF640" s="2"/>
      <c r="HG640" s="2"/>
      <c r="HH640" s="2"/>
      <c r="HI640" s="2"/>
      <c r="HJ640" s="2"/>
      <c r="HK640" s="2"/>
      <c r="HL640" s="2"/>
      <c r="HM640" s="2"/>
      <c r="HN640" s="2"/>
      <c r="HO640" s="2"/>
      <c r="HP640" s="2"/>
      <c r="HQ640" s="2"/>
      <c r="HR640" s="2"/>
      <c r="HS640" s="2"/>
      <c r="HT640" s="2"/>
      <c r="HU640" s="2"/>
      <c r="HV640" s="2"/>
      <c r="HW640" s="2"/>
      <c r="HX640" s="2"/>
      <c r="HY640" s="2"/>
      <c r="HZ640" s="2"/>
      <c r="IA640" s="2"/>
      <c r="IB640" s="2"/>
      <c r="IC640" s="2"/>
      <c r="ID640" s="2"/>
      <c r="IE640" s="2"/>
      <c r="IF640" s="2"/>
      <c r="IG640" s="2"/>
      <c r="IH640" s="2"/>
      <c r="II640" s="2"/>
      <c r="IJ640" s="2"/>
      <c r="IK640" s="2"/>
      <c r="IL640" s="2"/>
      <c r="IM640" s="2"/>
      <c r="IN640" s="2"/>
      <c r="IO640" s="2"/>
      <c r="IP640" s="2"/>
      <c r="IQ640" s="2"/>
    </row>
    <row r="641" spans="1:251" s="16" customFormat="1">
      <c r="A641" s="8"/>
      <c r="B641" s="124"/>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6"/>
      <c r="AA641" s="128"/>
      <c r="AB641" s="125"/>
      <c r="AC641" s="125"/>
      <c r="AD641" s="125"/>
      <c r="AE641" s="125"/>
      <c r="AF641" s="125"/>
      <c r="AG641" s="125"/>
      <c r="AH641" s="125"/>
      <c r="AI641" s="126"/>
      <c r="AJ641" s="128"/>
      <c r="AK641" s="125"/>
      <c r="AL641" s="125"/>
      <c r="AM641" s="125"/>
      <c r="AN641" s="125"/>
      <c r="AO641" s="125"/>
      <c r="AP641" s="125"/>
      <c r="AQ641" s="125"/>
      <c r="AR641" s="126"/>
      <c r="AS641" s="128"/>
      <c r="AT641" s="125"/>
      <c r="AU641" s="125"/>
      <c r="AV641" s="125"/>
      <c r="AW641" s="125"/>
      <c r="AX641" s="130"/>
      <c r="AY641" s="2"/>
      <c r="AZ641" s="2"/>
      <c r="BA641" s="2"/>
      <c r="BB641" s="23"/>
      <c r="BC641" s="24"/>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row>
    <row r="642" spans="1:251" s="16" customFormat="1" ht="18.75" customHeight="1">
      <c r="A642" s="8"/>
      <c r="B642" s="25"/>
      <c r="C642" s="93" t="s">
        <v>107</v>
      </c>
      <c r="D642" s="94"/>
      <c r="E642" s="94"/>
      <c r="F642" s="94"/>
      <c r="G642" s="94"/>
      <c r="H642" s="94"/>
      <c r="I642" s="94"/>
      <c r="J642" s="94"/>
      <c r="K642" s="94"/>
      <c r="L642" s="94"/>
      <c r="M642" s="94"/>
      <c r="N642" s="94"/>
      <c r="O642" s="94"/>
      <c r="P642" s="94"/>
      <c r="Q642" s="94"/>
      <c r="R642" s="94"/>
      <c r="S642" s="94"/>
      <c r="T642" s="94"/>
      <c r="U642" s="94"/>
      <c r="V642" s="94"/>
      <c r="W642" s="94"/>
      <c r="X642" s="94"/>
      <c r="Y642" s="94"/>
      <c r="Z642" s="95"/>
      <c r="AA642" s="96">
        <v>1721</v>
      </c>
      <c r="AB642" s="97"/>
      <c r="AC642" s="97"/>
      <c r="AD642" s="97"/>
      <c r="AE642" s="97"/>
      <c r="AF642" s="97"/>
      <c r="AG642" s="97"/>
      <c r="AH642" s="97"/>
      <c r="AI642" s="98"/>
      <c r="AJ642" s="96">
        <v>1889</v>
      </c>
      <c r="AK642" s="97"/>
      <c r="AL642" s="97"/>
      <c r="AM642" s="97"/>
      <c r="AN642" s="97"/>
      <c r="AO642" s="97"/>
      <c r="AP642" s="97"/>
      <c r="AQ642" s="97"/>
      <c r="AR642" s="98"/>
      <c r="AS642" s="99"/>
      <c r="AT642" s="100"/>
      <c r="AU642" s="100"/>
      <c r="AV642" s="100"/>
      <c r="AW642" s="100"/>
      <c r="AX642" s="101"/>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c r="IE642" s="2"/>
      <c r="IF642" s="2"/>
      <c r="IG642" s="2"/>
      <c r="IH642" s="2"/>
      <c r="II642" s="2"/>
      <c r="IJ642" s="2"/>
      <c r="IK642" s="2"/>
      <c r="IL642" s="2"/>
      <c r="IM642" s="2"/>
      <c r="IN642" s="2"/>
      <c r="IO642" s="2"/>
      <c r="IP642" s="2"/>
      <c r="IQ642" s="2"/>
    </row>
    <row r="643" spans="1:251" s="16" customFormat="1" ht="18.75" customHeight="1">
      <c r="A643" s="8"/>
      <c r="B643" s="25"/>
      <c r="C643" s="93" t="s">
        <v>108</v>
      </c>
      <c r="D643" s="94"/>
      <c r="E643" s="94"/>
      <c r="F643" s="94"/>
      <c r="G643" s="94"/>
      <c r="H643" s="94"/>
      <c r="I643" s="94"/>
      <c r="J643" s="94"/>
      <c r="K643" s="94"/>
      <c r="L643" s="94"/>
      <c r="M643" s="94"/>
      <c r="N643" s="94"/>
      <c r="O643" s="94"/>
      <c r="P643" s="94"/>
      <c r="Q643" s="94"/>
      <c r="R643" s="94"/>
      <c r="S643" s="94"/>
      <c r="T643" s="94"/>
      <c r="U643" s="94"/>
      <c r="V643" s="94"/>
      <c r="W643" s="94"/>
      <c r="X643" s="94"/>
      <c r="Y643" s="94"/>
      <c r="Z643" s="95"/>
      <c r="AA643" s="96">
        <v>581</v>
      </c>
      <c r="AB643" s="97"/>
      <c r="AC643" s="97"/>
      <c r="AD643" s="97"/>
      <c r="AE643" s="97"/>
      <c r="AF643" s="97"/>
      <c r="AG643" s="97"/>
      <c r="AH643" s="97"/>
      <c r="AI643" s="98"/>
      <c r="AJ643" s="96">
        <v>583</v>
      </c>
      <c r="AK643" s="97"/>
      <c r="AL643" s="97"/>
      <c r="AM643" s="97"/>
      <c r="AN643" s="97"/>
      <c r="AO643" s="97"/>
      <c r="AP643" s="97"/>
      <c r="AQ643" s="97"/>
      <c r="AR643" s="98"/>
      <c r="AS643" s="99"/>
      <c r="AT643" s="100"/>
      <c r="AU643" s="100"/>
      <c r="AV643" s="100"/>
      <c r="AW643" s="100"/>
      <c r="AX643" s="101"/>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row>
    <row r="644" spans="1:251" s="16" customFormat="1" ht="18.75" customHeight="1">
      <c r="A644" s="8"/>
      <c r="B644" s="25"/>
      <c r="C644" s="93" t="s">
        <v>109</v>
      </c>
      <c r="D644" s="94"/>
      <c r="E644" s="94"/>
      <c r="F644" s="94"/>
      <c r="G644" s="94"/>
      <c r="H644" s="94"/>
      <c r="I644" s="94"/>
      <c r="J644" s="94"/>
      <c r="K644" s="94"/>
      <c r="L644" s="94"/>
      <c r="M644" s="94"/>
      <c r="N644" s="94"/>
      <c r="O644" s="94"/>
      <c r="P644" s="94"/>
      <c r="Q644" s="94"/>
      <c r="R644" s="94"/>
      <c r="S644" s="94"/>
      <c r="T644" s="94"/>
      <c r="U644" s="94"/>
      <c r="V644" s="94"/>
      <c r="W644" s="94"/>
      <c r="X644" s="94"/>
      <c r="Y644" s="94"/>
      <c r="Z644" s="95"/>
      <c r="AA644" s="96">
        <v>55</v>
      </c>
      <c r="AB644" s="97"/>
      <c r="AC644" s="97"/>
      <c r="AD644" s="97"/>
      <c r="AE644" s="97"/>
      <c r="AF644" s="97"/>
      <c r="AG644" s="97"/>
      <c r="AH644" s="97"/>
      <c r="AI644" s="98"/>
      <c r="AJ644" s="96">
        <v>56</v>
      </c>
      <c r="AK644" s="97"/>
      <c r="AL644" s="97"/>
      <c r="AM644" s="97"/>
      <c r="AN644" s="97"/>
      <c r="AO644" s="97"/>
      <c r="AP644" s="97"/>
      <c r="AQ644" s="97"/>
      <c r="AR644" s="98"/>
      <c r="AS644" s="99"/>
      <c r="AT644" s="100"/>
      <c r="AU644" s="100"/>
      <c r="AV644" s="100"/>
      <c r="AW644" s="100"/>
      <c r="AX644" s="101"/>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c r="IE644" s="2"/>
      <c r="IF644" s="2"/>
      <c r="IG644" s="2"/>
      <c r="IH644" s="2"/>
      <c r="II644" s="2"/>
      <c r="IJ644" s="2"/>
      <c r="IK644" s="2"/>
      <c r="IL644" s="2"/>
      <c r="IM644" s="2"/>
      <c r="IN644" s="2"/>
      <c r="IO644" s="2"/>
      <c r="IP644" s="2"/>
      <c r="IQ644" s="2"/>
    </row>
    <row r="645" spans="1:251" s="16" customFormat="1" ht="18.75" customHeight="1">
      <c r="A645" s="8"/>
      <c r="B645" s="25"/>
      <c r="C645" s="93" t="s">
        <v>110</v>
      </c>
      <c r="D645" s="94"/>
      <c r="E645" s="94"/>
      <c r="F645" s="94"/>
      <c r="G645" s="94"/>
      <c r="H645" s="94"/>
      <c r="I645" s="94"/>
      <c r="J645" s="94"/>
      <c r="K645" s="94"/>
      <c r="L645" s="94"/>
      <c r="M645" s="94"/>
      <c r="N645" s="94"/>
      <c r="O645" s="94"/>
      <c r="P645" s="94"/>
      <c r="Q645" s="94"/>
      <c r="R645" s="94"/>
      <c r="S645" s="94"/>
      <c r="T645" s="94"/>
      <c r="U645" s="94"/>
      <c r="V645" s="94"/>
      <c r="W645" s="94"/>
      <c r="X645" s="94"/>
      <c r="Y645" s="94"/>
      <c r="Z645" s="95"/>
      <c r="AA645" s="96">
        <v>164</v>
      </c>
      <c r="AB645" s="97"/>
      <c r="AC645" s="97"/>
      <c r="AD645" s="97"/>
      <c r="AE645" s="97"/>
      <c r="AF645" s="97"/>
      <c r="AG645" s="97"/>
      <c r="AH645" s="97"/>
      <c r="AI645" s="98"/>
      <c r="AJ645" s="96">
        <v>0</v>
      </c>
      <c r="AK645" s="97"/>
      <c r="AL645" s="97"/>
      <c r="AM645" s="97"/>
      <c r="AN645" s="97"/>
      <c r="AO645" s="97"/>
      <c r="AP645" s="97"/>
      <c r="AQ645" s="97"/>
      <c r="AR645" s="98"/>
      <c r="AS645" s="99"/>
      <c r="AT645" s="100"/>
      <c r="AU645" s="100"/>
      <c r="AV645" s="100"/>
      <c r="AW645" s="100"/>
      <c r="AX645" s="101"/>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row>
    <row r="646" spans="1:251" s="16" customFormat="1" ht="18.75" customHeight="1" thickBot="1">
      <c r="A646" s="17"/>
      <c r="B646" s="102" t="s">
        <v>14</v>
      </c>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4"/>
      <c r="AA646" s="105">
        <f>SUM($AA$642:$AA$645)</f>
        <v>2521</v>
      </c>
      <c r="AB646" s="106"/>
      <c r="AC646" s="106"/>
      <c r="AD646" s="106"/>
      <c r="AE646" s="106"/>
      <c r="AF646" s="106"/>
      <c r="AG646" s="106"/>
      <c r="AH646" s="106"/>
      <c r="AI646" s="107"/>
      <c r="AJ646" s="105">
        <f>SUM($AJ$642:$AJ$645)</f>
        <v>2528</v>
      </c>
      <c r="AK646" s="106"/>
      <c r="AL646" s="106"/>
      <c r="AM646" s="106"/>
      <c r="AN646" s="106"/>
      <c r="AO646" s="106"/>
      <c r="AP646" s="106"/>
      <c r="AQ646" s="106"/>
      <c r="AR646" s="107"/>
      <c r="AS646" s="108"/>
      <c r="AT646" s="109"/>
      <c r="AU646" s="109"/>
      <c r="AV646" s="109"/>
      <c r="AW646" s="109"/>
      <c r="AX646" s="110"/>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row>
    <row r="648" spans="1:251" ht="19.2">
      <c r="A648" s="1" t="s">
        <v>0</v>
      </c>
      <c r="AW648" s="3"/>
      <c r="AX648" s="4"/>
      <c r="AY648" s="3"/>
    </row>
    <row r="650" spans="1:251" ht="18">
      <c r="B650" s="111" t="s">
        <v>8</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row>
    <row r="651" spans="1:251">
      <c r="Z651" s="5"/>
      <c r="AD651" s="5"/>
      <c r="AE651" s="5"/>
      <c r="AF651" s="5"/>
      <c r="AG651" s="5"/>
      <c r="AH651" s="5"/>
      <c r="AI651" s="5"/>
      <c r="AO651" s="5"/>
    </row>
    <row r="652" spans="1:251" ht="13.8" thickBot="1">
      <c r="Z652" s="5"/>
      <c r="AD652" s="5"/>
      <c r="AE652" s="5"/>
      <c r="AF652" s="5"/>
      <c r="AG652" s="5"/>
      <c r="AH652" s="5"/>
      <c r="AI652" s="5"/>
      <c r="AO652" s="5"/>
      <c r="DI652" s="6"/>
    </row>
    <row r="653" spans="1:251" ht="24.75" customHeight="1" thickBot="1">
      <c r="B653" s="113" t="s">
        <v>1</v>
      </c>
      <c r="C653" s="114"/>
      <c r="D653" s="114"/>
      <c r="E653" s="114"/>
      <c r="F653" s="114"/>
      <c r="G653" s="114"/>
      <c r="H653" s="115" t="s">
        <v>111</v>
      </c>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7"/>
      <c r="DI653" s="6"/>
    </row>
    <row r="654" spans="1:251" ht="14.4">
      <c r="B654" s="7"/>
      <c r="C654" s="7"/>
      <c r="D654" s="7"/>
      <c r="E654" s="7"/>
      <c r="F654" s="7"/>
      <c r="G654" s="7"/>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DI654" s="6"/>
    </row>
    <row r="655" spans="1:251" ht="15" thickBot="1">
      <c r="A655" s="11"/>
      <c r="B655" s="10" t="s">
        <v>2</v>
      </c>
      <c r="C655" s="8"/>
      <c r="D655" s="8"/>
      <c r="E655" s="8"/>
      <c r="F655" s="8"/>
      <c r="G655" s="8"/>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DI655" s="6"/>
    </row>
    <row r="656" spans="1:251" ht="14.4">
      <c r="A656" s="8"/>
      <c r="B656" s="12"/>
      <c r="C656" s="7"/>
      <c r="D656" s="7"/>
      <c r="E656" s="7"/>
      <c r="F656" s="7"/>
      <c r="G656" s="7"/>
      <c r="H656" s="7"/>
      <c r="I656" s="7"/>
      <c r="J656" s="7"/>
      <c r="K656" s="7"/>
      <c r="L656" s="13"/>
      <c r="M656" s="13"/>
      <c r="N656" s="13"/>
      <c r="O656" s="13"/>
      <c r="P656" s="7"/>
      <c r="Q656" s="7"/>
      <c r="R656" s="7"/>
      <c r="S656" s="7"/>
      <c r="T656" s="7"/>
      <c r="U656" s="7"/>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5"/>
    </row>
    <row r="657" spans="1:113" ht="12" customHeight="1">
      <c r="A657" s="8"/>
      <c r="B657" s="118" t="s">
        <v>112</v>
      </c>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113"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c r="BC658" s="16"/>
    </row>
    <row r="659" spans="1:113" ht="12" customHeight="1">
      <c r="A659" s="8"/>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20"/>
    </row>
    <row r="660" spans="1:113" ht="12" customHeight="1">
      <c r="A660" s="8"/>
      <c r="B660" s="118"/>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20"/>
    </row>
    <row r="661" spans="1:113" ht="12" customHeight="1">
      <c r="A661" s="8"/>
      <c r="B661" s="118"/>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20"/>
    </row>
    <row r="662" spans="1:113" ht="15" thickBot="1">
      <c r="A662" s="17"/>
      <c r="B662" s="18"/>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20"/>
    </row>
    <row r="663" spans="1:113">
      <c r="B663" s="21"/>
    </row>
    <row r="664" spans="1:113" ht="15" thickBot="1">
      <c r="A664" s="11"/>
      <c r="B664" s="10" t="s">
        <v>3</v>
      </c>
      <c r="C664" s="8"/>
      <c r="D664" s="8"/>
      <c r="E664" s="8"/>
      <c r="F664" s="8"/>
      <c r="G664" s="8"/>
      <c r="H664" s="8"/>
      <c r="I664" s="8"/>
      <c r="J664" s="8"/>
      <c r="K664" s="8"/>
      <c r="L664" s="9"/>
      <c r="M664" s="9"/>
      <c r="N664" s="9"/>
      <c r="O664" s="9"/>
      <c r="P664" s="8"/>
      <c r="Q664" s="8"/>
      <c r="R664" s="8"/>
      <c r="S664" s="8"/>
      <c r="T664" s="8"/>
      <c r="U664" s="8"/>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DI664" s="6"/>
    </row>
    <row r="665" spans="1:113" ht="14.4">
      <c r="A665" s="8"/>
      <c r="B665" s="12"/>
      <c r="C665" s="7"/>
      <c r="D665" s="7"/>
      <c r="E665" s="7"/>
      <c r="F665" s="7"/>
      <c r="G665" s="7"/>
      <c r="H665" s="7"/>
      <c r="I665" s="7"/>
      <c r="J665" s="7"/>
      <c r="K665" s="7"/>
      <c r="L665" s="13"/>
      <c r="M665" s="13"/>
      <c r="N665" s="13"/>
      <c r="O665" s="13"/>
      <c r="P665" s="7"/>
      <c r="Q665" s="7"/>
      <c r="R665" s="7"/>
      <c r="S665" s="7"/>
      <c r="T665" s="7"/>
      <c r="U665" s="7"/>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5"/>
    </row>
    <row r="666" spans="1:113" ht="12" customHeight="1">
      <c r="A666" s="8"/>
      <c r="B666" s="118" t="s">
        <v>113</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20"/>
    </row>
    <row r="667" spans="1:113" ht="12" customHeight="1">
      <c r="A667" s="8"/>
      <c r="B667" s="118"/>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20"/>
      <c r="BC667" s="16"/>
    </row>
    <row r="668" spans="1:113" ht="12" customHeight="1">
      <c r="A668" s="8"/>
      <c r="B668" s="118"/>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113" ht="12" customHeight="1">
      <c r="A669" s="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113" ht="12" customHeight="1">
      <c r="A670" s="8"/>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113" ht="15" thickBot="1">
      <c r="A671" s="17"/>
      <c r="B671" s="18"/>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20"/>
    </row>
    <row r="672" spans="1:113">
      <c r="B672" s="21"/>
    </row>
    <row r="673" spans="1:251" ht="14.4">
      <c r="B673" s="10" t="s">
        <v>4</v>
      </c>
      <c r="C673" s="8"/>
      <c r="D673" s="8"/>
      <c r="E673" s="8"/>
      <c r="F673" s="8"/>
      <c r="G673" s="8"/>
      <c r="H673" s="8"/>
      <c r="I673" s="8"/>
      <c r="J673" s="8"/>
      <c r="K673" s="8"/>
      <c r="L673" s="9"/>
      <c r="M673" s="9"/>
      <c r="N673" s="9"/>
      <c r="O673" s="9"/>
      <c r="P673" s="8"/>
      <c r="Q673" s="8"/>
      <c r="R673" s="8"/>
      <c r="S673" s="8"/>
      <c r="T673" s="8"/>
      <c r="U673" s="8"/>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row>
    <row r="674" spans="1:251" ht="15" thickBot="1">
      <c r="B674" s="8"/>
      <c r="C674" s="8"/>
      <c r="D674" s="8"/>
      <c r="E674" s="8"/>
      <c r="F674" s="8"/>
      <c r="G674" s="8"/>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22" t="s">
        <v>5</v>
      </c>
    </row>
    <row r="675" spans="1:251" s="16" customFormat="1" ht="13.5" customHeight="1">
      <c r="A675" s="8"/>
      <c r="B675" s="121" t="s">
        <v>6</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3"/>
      <c r="AA675" s="127" t="s">
        <v>12</v>
      </c>
      <c r="AB675" s="122"/>
      <c r="AC675" s="122"/>
      <c r="AD675" s="122"/>
      <c r="AE675" s="122"/>
      <c r="AF675" s="122"/>
      <c r="AG675" s="122"/>
      <c r="AH675" s="122"/>
      <c r="AI675" s="123"/>
      <c r="AJ675" s="127" t="s">
        <v>13</v>
      </c>
      <c r="AK675" s="122"/>
      <c r="AL675" s="122"/>
      <c r="AM675" s="122"/>
      <c r="AN675" s="122"/>
      <c r="AO675" s="122"/>
      <c r="AP675" s="122"/>
      <c r="AQ675" s="122"/>
      <c r="AR675" s="123"/>
      <c r="AS675" s="127" t="s">
        <v>7</v>
      </c>
      <c r="AT675" s="122"/>
      <c r="AU675" s="122"/>
      <c r="AV675" s="122"/>
      <c r="AW675" s="122"/>
      <c r="AX675" s="129"/>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row>
    <row r="676" spans="1:251" s="16" customFormat="1">
      <c r="A676" s="8"/>
      <c r="B676" s="124"/>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6"/>
      <c r="AA676" s="128"/>
      <c r="AB676" s="125"/>
      <c r="AC676" s="125"/>
      <c r="AD676" s="125"/>
      <c r="AE676" s="125"/>
      <c r="AF676" s="125"/>
      <c r="AG676" s="125"/>
      <c r="AH676" s="125"/>
      <c r="AI676" s="126"/>
      <c r="AJ676" s="128"/>
      <c r="AK676" s="125"/>
      <c r="AL676" s="125"/>
      <c r="AM676" s="125"/>
      <c r="AN676" s="125"/>
      <c r="AO676" s="125"/>
      <c r="AP676" s="125"/>
      <c r="AQ676" s="125"/>
      <c r="AR676" s="126"/>
      <c r="AS676" s="128"/>
      <c r="AT676" s="125"/>
      <c r="AU676" s="125"/>
      <c r="AV676" s="125"/>
      <c r="AW676" s="125"/>
      <c r="AX676" s="130"/>
      <c r="AY676" s="2"/>
      <c r="AZ676" s="2"/>
      <c r="BA676" s="2"/>
      <c r="BB676" s="23"/>
      <c r="BC676" s="24"/>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row>
    <row r="677" spans="1:251" s="16" customFormat="1" ht="18.75" customHeight="1">
      <c r="A677" s="8"/>
      <c r="B677" s="25"/>
      <c r="C677" s="93" t="s">
        <v>114</v>
      </c>
      <c r="D677" s="94"/>
      <c r="E677" s="94"/>
      <c r="F677" s="94"/>
      <c r="G677" s="94"/>
      <c r="H677" s="94"/>
      <c r="I677" s="94"/>
      <c r="J677" s="94"/>
      <c r="K677" s="94"/>
      <c r="L677" s="94"/>
      <c r="M677" s="94"/>
      <c r="N677" s="94"/>
      <c r="O677" s="94"/>
      <c r="P677" s="94"/>
      <c r="Q677" s="94"/>
      <c r="R677" s="94"/>
      <c r="S677" s="94"/>
      <c r="T677" s="94"/>
      <c r="U677" s="94"/>
      <c r="V677" s="94"/>
      <c r="W677" s="94"/>
      <c r="X677" s="94"/>
      <c r="Y677" s="94"/>
      <c r="Z677" s="95"/>
      <c r="AA677" s="96">
        <v>0</v>
      </c>
      <c r="AB677" s="97"/>
      <c r="AC677" s="97"/>
      <c r="AD677" s="97"/>
      <c r="AE677" s="97"/>
      <c r="AF677" s="97"/>
      <c r="AG677" s="97"/>
      <c r="AH677" s="97"/>
      <c r="AI677" s="98"/>
      <c r="AJ677" s="96">
        <v>454</v>
      </c>
      <c r="AK677" s="97"/>
      <c r="AL677" s="97"/>
      <c r="AM677" s="97"/>
      <c r="AN677" s="97"/>
      <c r="AO677" s="97"/>
      <c r="AP677" s="97"/>
      <c r="AQ677" s="97"/>
      <c r="AR677" s="98"/>
      <c r="AS677" s="99"/>
      <c r="AT677" s="100"/>
      <c r="AU677" s="100"/>
      <c r="AV677" s="100"/>
      <c r="AW677" s="100"/>
      <c r="AX677" s="101"/>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row>
    <row r="678" spans="1:251" s="16" customFormat="1" ht="18.75" customHeight="1" thickBot="1">
      <c r="A678" s="17"/>
      <c r="B678" s="102" t="s">
        <v>14</v>
      </c>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4"/>
      <c r="AA678" s="105">
        <f>SUM($AA$677:$AA$677)</f>
        <v>0</v>
      </c>
      <c r="AB678" s="106"/>
      <c r="AC678" s="106"/>
      <c r="AD678" s="106"/>
      <c r="AE678" s="106"/>
      <c r="AF678" s="106"/>
      <c r="AG678" s="106"/>
      <c r="AH678" s="106"/>
      <c r="AI678" s="107"/>
      <c r="AJ678" s="105">
        <f>SUM($AJ$677:$AJ$677)</f>
        <v>454</v>
      </c>
      <c r="AK678" s="106"/>
      <c r="AL678" s="106"/>
      <c r="AM678" s="106"/>
      <c r="AN678" s="106"/>
      <c r="AO678" s="106"/>
      <c r="AP678" s="106"/>
      <c r="AQ678" s="106"/>
      <c r="AR678" s="107"/>
      <c r="AS678" s="108"/>
      <c r="AT678" s="109"/>
      <c r="AU678" s="109"/>
      <c r="AV678" s="109"/>
      <c r="AW678" s="109"/>
      <c r="AX678" s="110"/>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row>
    <row r="680" spans="1:251" ht="19.2">
      <c r="A680" s="1" t="s">
        <v>0</v>
      </c>
      <c r="AW680" s="3"/>
      <c r="AX680" s="4"/>
      <c r="AY680" s="3"/>
    </row>
    <row r="682" spans="1:251" ht="18">
      <c r="B682" s="111" t="s">
        <v>8</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row>
    <row r="683" spans="1:251">
      <c r="Z683" s="5"/>
      <c r="AD683" s="5"/>
      <c r="AE683" s="5"/>
      <c r="AF683" s="5"/>
      <c r="AG683" s="5"/>
      <c r="AH683" s="5"/>
      <c r="AI683" s="5"/>
      <c r="AO683" s="5"/>
    </row>
    <row r="684" spans="1:251" ht="13.8" thickBot="1">
      <c r="Z684" s="5"/>
      <c r="AD684" s="5"/>
      <c r="AE684" s="5"/>
      <c r="AF684" s="5"/>
      <c r="AG684" s="5"/>
      <c r="AH684" s="5"/>
      <c r="AI684" s="5"/>
      <c r="AO684" s="5"/>
      <c r="DI684" s="6"/>
    </row>
    <row r="685" spans="1:251" ht="24.75" customHeight="1" thickBot="1">
      <c r="B685" s="113" t="s">
        <v>1</v>
      </c>
      <c r="C685" s="114"/>
      <c r="D685" s="114"/>
      <c r="E685" s="114"/>
      <c r="F685" s="114"/>
      <c r="G685" s="114"/>
      <c r="H685" s="115" t="s">
        <v>115</v>
      </c>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7"/>
      <c r="DI685" s="6"/>
    </row>
    <row r="686" spans="1:251" ht="14.4">
      <c r="B686" s="7"/>
      <c r="C686" s="7"/>
      <c r="D686" s="7"/>
      <c r="E686" s="7"/>
      <c r="F686" s="7"/>
      <c r="G686" s="7"/>
      <c r="H686" s="8"/>
      <c r="I686" s="8"/>
      <c r="J686" s="8"/>
      <c r="K686" s="8"/>
      <c r="L686" s="9"/>
      <c r="M686" s="9"/>
      <c r="N686" s="9"/>
      <c r="O686" s="9"/>
      <c r="P686" s="8"/>
      <c r="Q686" s="8"/>
      <c r="R686" s="8"/>
      <c r="S686" s="8"/>
      <c r="T686" s="8"/>
      <c r="U686" s="8"/>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DI686" s="6"/>
    </row>
    <row r="687" spans="1:251" ht="15" thickBot="1">
      <c r="A687" s="11"/>
      <c r="B687" s="10" t="s">
        <v>2</v>
      </c>
      <c r="C687" s="8"/>
      <c r="D687" s="8"/>
      <c r="E687" s="8"/>
      <c r="F687" s="8"/>
      <c r="G687" s="8"/>
      <c r="H687" s="8"/>
      <c r="I687" s="8"/>
      <c r="J687" s="8"/>
      <c r="K687" s="8"/>
      <c r="L687" s="9"/>
      <c r="M687" s="9"/>
      <c r="N687" s="9"/>
      <c r="O687" s="9"/>
      <c r="P687" s="8"/>
      <c r="Q687" s="8"/>
      <c r="R687" s="8"/>
      <c r="S687" s="8"/>
      <c r="T687" s="8"/>
      <c r="U687" s="8"/>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DI687" s="6"/>
    </row>
    <row r="688" spans="1:251" ht="14.4">
      <c r="A688" s="8"/>
      <c r="B688" s="12"/>
      <c r="C688" s="7"/>
      <c r="D688" s="7"/>
      <c r="E688" s="7"/>
      <c r="F688" s="7"/>
      <c r="G688" s="7"/>
      <c r="H688" s="7"/>
      <c r="I688" s="7"/>
      <c r="J688" s="7"/>
      <c r="K688" s="7"/>
      <c r="L688" s="13"/>
      <c r="M688" s="13"/>
      <c r="N688" s="13"/>
      <c r="O688" s="13"/>
      <c r="P688" s="7"/>
      <c r="Q688" s="7"/>
      <c r="R688" s="7"/>
      <c r="S688" s="7"/>
      <c r="T688" s="7"/>
      <c r="U688" s="7"/>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5"/>
    </row>
    <row r="689" spans="1:113" ht="12" customHeight="1">
      <c r="A689" s="8"/>
      <c r="B689" s="118" t="s">
        <v>117</v>
      </c>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20"/>
    </row>
    <row r="690" spans="1:113" ht="12" customHeight="1">
      <c r="A690" s="8"/>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c r="BC690" s="16"/>
    </row>
    <row r="691" spans="1:113" ht="12" customHeight="1">
      <c r="A691" s="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113" ht="12" customHeight="1">
      <c r="A692" s="8"/>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113" ht="12" customHeight="1">
      <c r="A693" s="8"/>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113" ht="15" thickBot="1">
      <c r="A694" s="17"/>
      <c r="B694" s="18"/>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20"/>
    </row>
    <row r="695" spans="1:113">
      <c r="B695" s="21"/>
    </row>
    <row r="696" spans="1:113" ht="15" thickBot="1">
      <c r="A696" s="11"/>
      <c r="B696" s="10" t="s">
        <v>3</v>
      </c>
      <c r="C696" s="8"/>
      <c r="D696" s="8"/>
      <c r="E696" s="8"/>
      <c r="F696" s="8"/>
      <c r="G696" s="8"/>
      <c r="H696" s="8"/>
      <c r="I696" s="8"/>
      <c r="J696" s="8"/>
      <c r="K696" s="8"/>
      <c r="L696" s="9"/>
      <c r="M696" s="9"/>
      <c r="N696" s="9"/>
      <c r="O696" s="9"/>
      <c r="P696" s="8"/>
      <c r="Q696" s="8"/>
      <c r="R696" s="8"/>
      <c r="S696" s="8"/>
      <c r="T696" s="8"/>
      <c r="U696" s="8"/>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DI696" s="6"/>
    </row>
    <row r="697" spans="1:113" ht="14.4">
      <c r="A697" s="8"/>
      <c r="B697" s="12"/>
      <c r="C697" s="7"/>
      <c r="D697" s="7"/>
      <c r="E697" s="7"/>
      <c r="F697" s="7"/>
      <c r="G697" s="7"/>
      <c r="H697" s="7"/>
      <c r="I697" s="7"/>
      <c r="J697" s="7"/>
      <c r="K697" s="7"/>
      <c r="L697" s="13"/>
      <c r="M697" s="13"/>
      <c r="N697" s="13"/>
      <c r="O697" s="13"/>
      <c r="P697" s="7"/>
      <c r="Q697" s="7"/>
      <c r="R697" s="7"/>
      <c r="S697" s="7"/>
      <c r="T697" s="7"/>
      <c r="U697" s="7"/>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5"/>
    </row>
    <row r="698" spans="1:113" ht="12" customHeight="1">
      <c r="A698" s="8"/>
      <c r="B698" s="118" t="s">
        <v>118</v>
      </c>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113" ht="12" customHeight="1">
      <c r="A699" s="8"/>
      <c r="B699" s="118"/>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20"/>
      <c r="BC699" s="16"/>
    </row>
    <row r="700" spans="1:113" ht="12" customHeight="1">
      <c r="A700" s="8"/>
      <c r="B700" s="118"/>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20"/>
    </row>
    <row r="701" spans="1:113" ht="12" customHeight="1">
      <c r="A701" s="8"/>
      <c r="B701" s="118"/>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20"/>
    </row>
    <row r="702" spans="1:113" ht="12" customHeight="1">
      <c r="A702" s="8"/>
      <c r="B702" s="118"/>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20"/>
    </row>
    <row r="703" spans="1:113" ht="15" thickBot="1">
      <c r="A703" s="17"/>
      <c r="B703" s="18"/>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20"/>
    </row>
    <row r="704" spans="1:113">
      <c r="B704" s="21"/>
    </row>
    <row r="705" spans="1:251" ht="14.4">
      <c r="B705" s="10" t="s">
        <v>4</v>
      </c>
      <c r="C705" s="8"/>
      <c r="D705" s="8"/>
      <c r="E705" s="8"/>
      <c r="F705" s="8"/>
      <c r="G705" s="8"/>
      <c r="H705" s="8"/>
      <c r="I705" s="8"/>
      <c r="J705" s="8"/>
      <c r="K705" s="8"/>
      <c r="L705" s="9"/>
      <c r="M705" s="9"/>
      <c r="N705" s="9"/>
      <c r="O705" s="9"/>
      <c r="P705" s="8"/>
      <c r="Q705" s="8"/>
      <c r="R705" s="8"/>
      <c r="S705" s="8"/>
      <c r="T705" s="8"/>
      <c r="U705" s="8"/>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row>
    <row r="706" spans="1:251" ht="15" thickBot="1">
      <c r="B706" s="8"/>
      <c r="C706" s="8"/>
      <c r="D706" s="8"/>
      <c r="E706" s="8"/>
      <c r="F706" s="8"/>
      <c r="G706" s="8"/>
      <c r="H706" s="8"/>
      <c r="I706" s="8"/>
      <c r="J706" s="8"/>
      <c r="K706" s="8"/>
      <c r="L706" s="9"/>
      <c r="M706" s="9"/>
      <c r="N706" s="9"/>
      <c r="O706" s="9"/>
      <c r="P706" s="8"/>
      <c r="Q706" s="8"/>
      <c r="R706" s="8"/>
      <c r="S706" s="8"/>
      <c r="T706" s="8"/>
      <c r="U706" s="8"/>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22" t="s">
        <v>5</v>
      </c>
    </row>
    <row r="707" spans="1:251" s="16" customFormat="1" ht="13.5" customHeight="1">
      <c r="A707" s="8"/>
      <c r="B707" s="121" t="s">
        <v>6</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3"/>
      <c r="AA707" s="127" t="s">
        <v>12</v>
      </c>
      <c r="AB707" s="122"/>
      <c r="AC707" s="122"/>
      <c r="AD707" s="122"/>
      <c r="AE707" s="122"/>
      <c r="AF707" s="122"/>
      <c r="AG707" s="122"/>
      <c r="AH707" s="122"/>
      <c r="AI707" s="123"/>
      <c r="AJ707" s="127" t="s">
        <v>13</v>
      </c>
      <c r="AK707" s="122"/>
      <c r="AL707" s="122"/>
      <c r="AM707" s="122"/>
      <c r="AN707" s="122"/>
      <c r="AO707" s="122"/>
      <c r="AP707" s="122"/>
      <c r="AQ707" s="122"/>
      <c r="AR707" s="123"/>
      <c r="AS707" s="127" t="s">
        <v>7</v>
      </c>
      <c r="AT707" s="122"/>
      <c r="AU707" s="122"/>
      <c r="AV707" s="122"/>
      <c r="AW707" s="122"/>
      <c r="AX707" s="129"/>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row>
    <row r="708" spans="1:251" s="16" customFormat="1">
      <c r="A708" s="8"/>
      <c r="B708" s="124"/>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6"/>
      <c r="AA708" s="128"/>
      <c r="AB708" s="125"/>
      <c r="AC708" s="125"/>
      <c r="AD708" s="125"/>
      <c r="AE708" s="125"/>
      <c r="AF708" s="125"/>
      <c r="AG708" s="125"/>
      <c r="AH708" s="125"/>
      <c r="AI708" s="126"/>
      <c r="AJ708" s="128"/>
      <c r="AK708" s="125"/>
      <c r="AL708" s="125"/>
      <c r="AM708" s="125"/>
      <c r="AN708" s="125"/>
      <c r="AO708" s="125"/>
      <c r="AP708" s="125"/>
      <c r="AQ708" s="125"/>
      <c r="AR708" s="126"/>
      <c r="AS708" s="128"/>
      <c r="AT708" s="125"/>
      <c r="AU708" s="125"/>
      <c r="AV708" s="125"/>
      <c r="AW708" s="125"/>
      <c r="AX708" s="130"/>
      <c r="AY708" s="2"/>
      <c r="AZ708" s="2"/>
      <c r="BA708" s="2"/>
      <c r="BB708" s="23"/>
      <c r="BC708" s="24"/>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09" spans="1:251" s="16" customFormat="1" ht="18.75" customHeight="1">
      <c r="A709" s="8"/>
      <c r="B709" s="25"/>
      <c r="C709" s="93" t="s">
        <v>116</v>
      </c>
      <c r="D709" s="94"/>
      <c r="E709" s="94"/>
      <c r="F709" s="94"/>
      <c r="G709" s="94"/>
      <c r="H709" s="94"/>
      <c r="I709" s="94"/>
      <c r="J709" s="94"/>
      <c r="K709" s="94"/>
      <c r="L709" s="94"/>
      <c r="M709" s="94"/>
      <c r="N709" s="94"/>
      <c r="O709" s="94"/>
      <c r="P709" s="94"/>
      <c r="Q709" s="94"/>
      <c r="R709" s="94"/>
      <c r="S709" s="94"/>
      <c r="T709" s="94"/>
      <c r="U709" s="94"/>
      <c r="V709" s="94"/>
      <c r="W709" s="94"/>
      <c r="X709" s="94"/>
      <c r="Y709" s="94"/>
      <c r="Z709" s="95"/>
      <c r="AA709" s="96">
        <v>211</v>
      </c>
      <c r="AB709" s="97"/>
      <c r="AC709" s="97"/>
      <c r="AD709" s="97"/>
      <c r="AE709" s="97"/>
      <c r="AF709" s="97"/>
      <c r="AG709" s="97"/>
      <c r="AH709" s="97"/>
      <c r="AI709" s="98"/>
      <c r="AJ709" s="96">
        <v>196</v>
      </c>
      <c r="AK709" s="97"/>
      <c r="AL709" s="97"/>
      <c r="AM709" s="97"/>
      <c r="AN709" s="97"/>
      <c r="AO709" s="97"/>
      <c r="AP709" s="97"/>
      <c r="AQ709" s="97"/>
      <c r="AR709" s="98"/>
      <c r="AS709" s="99"/>
      <c r="AT709" s="100"/>
      <c r="AU709" s="100"/>
      <c r="AV709" s="100"/>
      <c r="AW709" s="100"/>
      <c r="AX709" s="101"/>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row>
    <row r="710" spans="1:251" s="16" customFormat="1" ht="18.75" customHeight="1" thickBot="1">
      <c r="A710" s="17"/>
      <c r="B710" s="102" t="s">
        <v>14</v>
      </c>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4"/>
      <c r="AA710" s="105">
        <f>SUM($AA$709:$AA$709)</f>
        <v>211</v>
      </c>
      <c r="AB710" s="106"/>
      <c r="AC710" s="106"/>
      <c r="AD710" s="106"/>
      <c r="AE710" s="106"/>
      <c r="AF710" s="106"/>
      <c r="AG710" s="106"/>
      <c r="AH710" s="106"/>
      <c r="AI710" s="107"/>
      <c r="AJ710" s="105">
        <f>SUM($AJ$709:$AJ$709)</f>
        <v>196</v>
      </c>
      <c r="AK710" s="106"/>
      <c r="AL710" s="106"/>
      <c r="AM710" s="106"/>
      <c r="AN710" s="106"/>
      <c r="AO710" s="106"/>
      <c r="AP710" s="106"/>
      <c r="AQ710" s="106"/>
      <c r="AR710" s="107"/>
      <c r="AS710" s="108"/>
      <c r="AT710" s="109"/>
      <c r="AU710" s="109"/>
      <c r="AV710" s="109"/>
      <c r="AW710" s="109"/>
      <c r="AX710" s="110"/>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2" spans="1:251" ht="19.2">
      <c r="A712" s="1" t="s">
        <v>0</v>
      </c>
      <c r="AW712" s="3"/>
      <c r="AX712" s="4"/>
      <c r="AY712" s="3"/>
    </row>
    <row r="714" spans="1:251" ht="18">
      <c r="B714" s="111" t="s">
        <v>8</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row>
    <row r="715" spans="1:251">
      <c r="Z715" s="5"/>
      <c r="AD715" s="5"/>
      <c r="AE715" s="5"/>
      <c r="AF715" s="5"/>
      <c r="AG715" s="5"/>
      <c r="AH715" s="5"/>
      <c r="AI715" s="5"/>
      <c r="AO715" s="5"/>
    </row>
    <row r="716" spans="1:251" ht="13.8" thickBot="1">
      <c r="Z716" s="5"/>
      <c r="AD716" s="5"/>
      <c r="AE716" s="5"/>
      <c r="AF716" s="5"/>
      <c r="AG716" s="5"/>
      <c r="AH716" s="5"/>
      <c r="AI716" s="5"/>
      <c r="AO716" s="5"/>
      <c r="DI716" s="6"/>
    </row>
    <row r="717" spans="1:251" ht="24.75" customHeight="1" thickBot="1">
      <c r="B717" s="113" t="s">
        <v>1</v>
      </c>
      <c r="C717" s="114"/>
      <c r="D717" s="114"/>
      <c r="E717" s="114"/>
      <c r="F717" s="114"/>
      <c r="G717" s="114"/>
      <c r="H717" s="115" t="s">
        <v>119</v>
      </c>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7"/>
      <c r="DI717" s="6"/>
    </row>
    <row r="718" spans="1:251" ht="14.4">
      <c r="B718" s="7"/>
      <c r="C718" s="7"/>
      <c r="D718" s="7"/>
      <c r="E718" s="7"/>
      <c r="F718" s="7"/>
      <c r="G718" s="7"/>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DI718" s="6"/>
    </row>
    <row r="719" spans="1:251" ht="15" thickBot="1">
      <c r="A719" s="11"/>
      <c r="B719" s="10" t="s">
        <v>2</v>
      </c>
      <c r="C719" s="8"/>
      <c r="D719" s="8"/>
      <c r="E719" s="8"/>
      <c r="F719" s="8"/>
      <c r="G719" s="8"/>
      <c r="H719" s="8"/>
      <c r="I719" s="8"/>
      <c r="J719" s="8"/>
      <c r="K719" s="8"/>
      <c r="L719" s="9"/>
      <c r="M719" s="9"/>
      <c r="N719" s="9"/>
      <c r="O719" s="9"/>
      <c r="P719" s="8"/>
      <c r="Q719" s="8"/>
      <c r="R719" s="8"/>
      <c r="S719" s="8"/>
      <c r="T719" s="8"/>
      <c r="U719" s="8"/>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DI719" s="6"/>
    </row>
    <row r="720" spans="1:251" ht="14.4">
      <c r="A720" s="8"/>
      <c r="B720" s="12"/>
      <c r="C720" s="7"/>
      <c r="D720" s="7"/>
      <c r="E720" s="7"/>
      <c r="F720" s="7"/>
      <c r="G720" s="7"/>
      <c r="H720" s="7"/>
      <c r="I720" s="7"/>
      <c r="J720" s="7"/>
      <c r="K720" s="7"/>
      <c r="L720" s="13"/>
      <c r="M720" s="13"/>
      <c r="N720" s="13"/>
      <c r="O720" s="13"/>
      <c r="P720" s="7"/>
      <c r="Q720" s="7"/>
      <c r="R720" s="7"/>
      <c r="S720" s="7"/>
      <c r="T720" s="7"/>
      <c r="U720" s="7"/>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5"/>
    </row>
    <row r="721" spans="1:113" ht="12" customHeight="1">
      <c r="A721" s="8"/>
      <c r="B721" s="118" t="s">
        <v>120</v>
      </c>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20"/>
    </row>
    <row r="722" spans="1:113" ht="12" customHeight="1">
      <c r="A722" s="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c r="BC722" s="16"/>
    </row>
    <row r="723" spans="1:113" ht="12" customHeight="1">
      <c r="A723" s="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20"/>
    </row>
    <row r="724" spans="1:113" ht="12" customHeight="1">
      <c r="A724" s="8"/>
      <c r="B724" s="118"/>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20"/>
    </row>
    <row r="725" spans="1:113" ht="12" customHeight="1">
      <c r="A725" s="8"/>
      <c r="B725" s="118"/>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row>
    <row r="726" spans="1:113" ht="15" thickBot="1">
      <c r="A726" s="17"/>
      <c r="B726" s="18"/>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20"/>
    </row>
    <row r="727" spans="1:113">
      <c r="B727" s="21"/>
    </row>
    <row r="728" spans="1:113" ht="15" thickBot="1">
      <c r="A728" s="11"/>
      <c r="B728" s="10" t="s">
        <v>3</v>
      </c>
      <c r="C728" s="8"/>
      <c r="D728" s="8"/>
      <c r="E728" s="8"/>
      <c r="F728" s="8"/>
      <c r="G728" s="8"/>
      <c r="H728" s="8"/>
      <c r="I728" s="8"/>
      <c r="J728" s="8"/>
      <c r="K728" s="8"/>
      <c r="L728" s="9"/>
      <c r="M728" s="9"/>
      <c r="N728" s="9"/>
      <c r="O728" s="9"/>
      <c r="P728" s="8"/>
      <c r="Q728" s="8"/>
      <c r="R728" s="8"/>
      <c r="S728" s="8"/>
      <c r="T728" s="8"/>
      <c r="U728" s="8"/>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DI728" s="6"/>
    </row>
    <row r="729" spans="1:113" ht="14.4">
      <c r="A729" s="8"/>
      <c r="B729" s="12"/>
      <c r="C729" s="7"/>
      <c r="D729" s="7"/>
      <c r="E729" s="7"/>
      <c r="F729" s="7"/>
      <c r="G729" s="7"/>
      <c r="H729" s="7"/>
      <c r="I729" s="7"/>
      <c r="J729" s="7"/>
      <c r="K729" s="7"/>
      <c r="L729" s="13"/>
      <c r="M729" s="13"/>
      <c r="N729" s="13"/>
      <c r="O729" s="13"/>
      <c r="P729" s="7"/>
      <c r="Q729" s="7"/>
      <c r="R729" s="7"/>
      <c r="S729" s="7"/>
      <c r="T729" s="7"/>
      <c r="U729" s="7"/>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5"/>
    </row>
    <row r="730" spans="1:113" ht="12" customHeight="1">
      <c r="A730" s="8"/>
      <c r="B730" s="118" t="s">
        <v>121</v>
      </c>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20"/>
    </row>
    <row r="731" spans="1:113" ht="12" customHeight="1">
      <c r="A731" s="8"/>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20"/>
    </row>
    <row r="732" spans="1:113" ht="12" customHeight="1">
      <c r="A732" s="8"/>
      <c r="B732" s="118"/>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20"/>
    </row>
    <row r="733" spans="1:113" ht="12" customHeight="1">
      <c r="A733" s="8"/>
      <c r="B733" s="118"/>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20"/>
    </row>
    <row r="734" spans="1:113" ht="12" customHeight="1">
      <c r="A734" s="8"/>
      <c r="B734" s="118"/>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20"/>
    </row>
    <row r="735" spans="1:113" ht="12" customHeight="1">
      <c r="A735" s="8"/>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c r="BC735" s="16"/>
    </row>
    <row r="736" spans="1:113" ht="12" customHeight="1">
      <c r="A736" s="8"/>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251" ht="12" customHeight="1">
      <c r="A737" s="8"/>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row>
    <row r="738" spans="1:251" ht="12" customHeight="1">
      <c r="A738" s="8"/>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row>
    <row r="739" spans="1:251" ht="15" thickBot="1">
      <c r="A739" s="17"/>
      <c r="B739" s="18"/>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20"/>
    </row>
    <row r="740" spans="1:251">
      <c r="B740" s="21"/>
    </row>
    <row r="741" spans="1:251" ht="14.4">
      <c r="B741" s="10" t="s">
        <v>4</v>
      </c>
      <c r="C741" s="8"/>
      <c r="D741" s="8"/>
      <c r="E741" s="8"/>
      <c r="F741" s="8"/>
      <c r="G741" s="8"/>
      <c r="H741" s="8"/>
      <c r="I741" s="8"/>
      <c r="J741" s="8"/>
      <c r="K741" s="8"/>
      <c r="L741" s="9"/>
      <c r="M741" s="9"/>
      <c r="N741" s="9"/>
      <c r="O741" s="9"/>
      <c r="P741" s="8"/>
      <c r="Q741" s="8"/>
      <c r="R741" s="8"/>
      <c r="S741" s="8"/>
      <c r="T741" s="8"/>
      <c r="U741" s="8"/>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row>
    <row r="742" spans="1:251" ht="15" thickBot="1">
      <c r="B742" s="8"/>
      <c r="C742" s="8"/>
      <c r="D742" s="8"/>
      <c r="E742" s="8"/>
      <c r="F742" s="8"/>
      <c r="G742" s="8"/>
      <c r="H742" s="8"/>
      <c r="I742" s="8"/>
      <c r="J742" s="8"/>
      <c r="K742" s="8"/>
      <c r="L742" s="9"/>
      <c r="M742" s="9"/>
      <c r="N742" s="9"/>
      <c r="O742" s="9"/>
      <c r="P742" s="8"/>
      <c r="Q742" s="8"/>
      <c r="R742" s="8"/>
      <c r="S742" s="8"/>
      <c r="T742" s="8"/>
      <c r="U742" s="8"/>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22" t="s">
        <v>5</v>
      </c>
    </row>
    <row r="743" spans="1:251" s="16" customFormat="1" ht="13.5" customHeight="1">
      <c r="A743" s="8"/>
      <c r="B743" s="121" t="s">
        <v>6</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3"/>
      <c r="AA743" s="127" t="s">
        <v>12</v>
      </c>
      <c r="AB743" s="122"/>
      <c r="AC743" s="122"/>
      <c r="AD743" s="122"/>
      <c r="AE743" s="122"/>
      <c r="AF743" s="122"/>
      <c r="AG743" s="122"/>
      <c r="AH743" s="122"/>
      <c r="AI743" s="123"/>
      <c r="AJ743" s="127" t="s">
        <v>13</v>
      </c>
      <c r="AK743" s="122"/>
      <c r="AL743" s="122"/>
      <c r="AM743" s="122"/>
      <c r="AN743" s="122"/>
      <c r="AO743" s="122"/>
      <c r="AP743" s="122"/>
      <c r="AQ743" s="122"/>
      <c r="AR743" s="123"/>
      <c r="AS743" s="127" t="s">
        <v>7</v>
      </c>
      <c r="AT743" s="122"/>
      <c r="AU743" s="122"/>
      <c r="AV743" s="122"/>
      <c r="AW743" s="122"/>
      <c r="AX743" s="129"/>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row>
    <row r="744" spans="1:251" s="16" customFormat="1">
      <c r="A744" s="8"/>
      <c r="B744" s="124"/>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6"/>
      <c r="AA744" s="128"/>
      <c r="AB744" s="125"/>
      <c r="AC744" s="125"/>
      <c r="AD744" s="125"/>
      <c r="AE744" s="125"/>
      <c r="AF744" s="125"/>
      <c r="AG744" s="125"/>
      <c r="AH744" s="125"/>
      <c r="AI744" s="126"/>
      <c r="AJ744" s="128"/>
      <c r="AK744" s="125"/>
      <c r="AL744" s="125"/>
      <c r="AM744" s="125"/>
      <c r="AN744" s="125"/>
      <c r="AO744" s="125"/>
      <c r="AP744" s="125"/>
      <c r="AQ744" s="125"/>
      <c r="AR744" s="126"/>
      <c r="AS744" s="128"/>
      <c r="AT744" s="125"/>
      <c r="AU744" s="125"/>
      <c r="AV744" s="125"/>
      <c r="AW744" s="125"/>
      <c r="AX744" s="130"/>
      <c r="AY744" s="2"/>
      <c r="AZ744" s="2"/>
      <c r="BA744" s="2"/>
      <c r="BB744" s="23"/>
      <c r="BC744" s="24"/>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row>
    <row r="745" spans="1:251" s="16" customFormat="1" ht="18.75" customHeight="1">
      <c r="A745" s="8"/>
      <c r="B745" s="25"/>
      <c r="C745" s="93" t="s">
        <v>122</v>
      </c>
      <c r="D745" s="94"/>
      <c r="E745" s="94"/>
      <c r="F745" s="94"/>
      <c r="G745" s="94"/>
      <c r="H745" s="94"/>
      <c r="I745" s="94"/>
      <c r="J745" s="94"/>
      <c r="K745" s="94"/>
      <c r="L745" s="94"/>
      <c r="M745" s="94"/>
      <c r="N745" s="94"/>
      <c r="O745" s="94"/>
      <c r="P745" s="94"/>
      <c r="Q745" s="94"/>
      <c r="R745" s="94"/>
      <c r="S745" s="94"/>
      <c r="T745" s="94"/>
      <c r="U745" s="94"/>
      <c r="V745" s="94"/>
      <c r="W745" s="94"/>
      <c r="X745" s="94"/>
      <c r="Y745" s="94"/>
      <c r="Z745" s="95"/>
      <c r="AA745" s="96">
        <v>50334</v>
      </c>
      <c r="AB745" s="97"/>
      <c r="AC745" s="97"/>
      <c r="AD745" s="97"/>
      <c r="AE745" s="97"/>
      <c r="AF745" s="97"/>
      <c r="AG745" s="97"/>
      <c r="AH745" s="97"/>
      <c r="AI745" s="98"/>
      <c r="AJ745" s="96">
        <v>50334</v>
      </c>
      <c r="AK745" s="97"/>
      <c r="AL745" s="97"/>
      <c r="AM745" s="97"/>
      <c r="AN745" s="97"/>
      <c r="AO745" s="97"/>
      <c r="AP745" s="97"/>
      <c r="AQ745" s="97"/>
      <c r="AR745" s="98"/>
      <c r="AS745" s="99"/>
      <c r="AT745" s="100"/>
      <c r="AU745" s="100"/>
      <c r="AV745" s="100"/>
      <c r="AW745" s="100"/>
      <c r="AX745" s="101"/>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row>
    <row r="746" spans="1:251" s="16" customFormat="1" ht="18.75" customHeight="1" thickBot="1">
      <c r="A746" s="17"/>
      <c r="B746" s="102" t="s">
        <v>14</v>
      </c>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4"/>
      <c r="AA746" s="105">
        <f>SUM($AA$745:$AA$745)</f>
        <v>50334</v>
      </c>
      <c r="AB746" s="106"/>
      <c r="AC746" s="106"/>
      <c r="AD746" s="106"/>
      <c r="AE746" s="106"/>
      <c r="AF746" s="106"/>
      <c r="AG746" s="106"/>
      <c r="AH746" s="106"/>
      <c r="AI746" s="107"/>
      <c r="AJ746" s="105">
        <f>SUM($AJ$745:$AJ$745)</f>
        <v>50334</v>
      </c>
      <c r="AK746" s="106"/>
      <c r="AL746" s="106"/>
      <c r="AM746" s="106"/>
      <c r="AN746" s="106"/>
      <c r="AO746" s="106"/>
      <c r="AP746" s="106"/>
      <c r="AQ746" s="106"/>
      <c r="AR746" s="107"/>
      <c r="AS746" s="108"/>
      <c r="AT746" s="109"/>
      <c r="AU746" s="109"/>
      <c r="AV746" s="109"/>
      <c r="AW746" s="109"/>
      <c r="AX746" s="110"/>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row>
    <row r="748" spans="1:251" ht="19.2">
      <c r="A748" s="1" t="s">
        <v>0</v>
      </c>
      <c r="AW748" s="3"/>
      <c r="AX748" s="4"/>
      <c r="AY748" s="3"/>
    </row>
    <row r="750" spans="1:251" ht="18">
      <c r="B750" s="111" t="s">
        <v>8</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row>
    <row r="751" spans="1:251">
      <c r="Z751" s="5"/>
      <c r="AD751" s="5"/>
      <c r="AE751" s="5"/>
      <c r="AF751" s="5"/>
      <c r="AG751" s="5"/>
      <c r="AH751" s="5"/>
      <c r="AI751" s="5"/>
      <c r="AO751" s="5"/>
    </row>
    <row r="752" spans="1:251" ht="13.8" thickBot="1">
      <c r="Z752" s="5"/>
      <c r="AD752" s="5"/>
      <c r="AE752" s="5"/>
      <c r="AF752" s="5"/>
      <c r="AG752" s="5"/>
      <c r="AH752" s="5"/>
      <c r="AI752" s="5"/>
      <c r="AO752" s="5"/>
      <c r="DI752" s="6"/>
    </row>
    <row r="753" spans="1:113" ht="24.75" customHeight="1" thickBot="1">
      <c r="B753" s="113" t="s">
        <v>1</v>
      </c>
      <c r="C753" s="114"/>
      <c r="D753" s="114"/>
      <c r="E753" s="114"/>
      <c r="F753" s="114"/>
      <c r="G753" s="114"/>
      <c r="H753" s="115" t="s">
        <v>123</v>
      </c>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7"/>
      <c r="DI753" s="6"/>
    </row>
    <row r="754" spans="1:113" ht="14.4">
      <c r="B754" s="7"/>
      <c r="C754" s="7"/>
      <c r="D754" s="7"/>
      <c r="E754" s="7"/>
      <c r="F754" s="7"/>
      <c r="G754" s="7"/>
      <c r="H754" s="8"/>
      <c r="I754" s="8"/>
      <c r="J754" s="8"/>
      <c r="K754" s="8"/>
      <c r="L754" s="9"/>
      <c r="M754" s="9"/>
      <c r="N754" s="9"/>
      <c r="O754" s="9"/>
      <c r="P754" s="8"/>
      <c r="Q754" s="8"/>
      <c r="R754" s="8"/>
      <c r="S754" s="8"/>
      <c r="T754" s="8"/>
      <c r="U754" s="8"/>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DI754" s="6"/>
    </row>
    <row r="755" spans="1:113" ht="15" thickBot="1">
      <c r="A755" s="11"/>
      <c r="B755" s="10" t="s">
        <v>2</v>
      </c>
      <c r="C755" s="8"/>
      <c r="D755" s="8"/>
      <c r="E755" s="8"/>
      <c r="F755" s="8"/>
      <c r="G755" s="8"/>
      <c r="H755" s="8"/>
      <c r="I755" s="8"/>
      <c r="J755" s="8"/>
      <c r="K755" s="8"/>
      <c r="L755" s="9"/>
      <c r="M755" s="9"/>
      <c r="N755" s="9"/>
      <c r="O755" s="9"/>
      <c r="P755" s="8"/>
      <c r="Q755" s="8"/>
      <c r="R755" s="8"/>
      <c r="S755" s="8"/>
      <c r="T755" s="8"/>
      <c r="U755" s="8"/>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DI755" s="6"/>
    </row>
    <row r="756" spans="1:113" ht="14.4">
      <c r="A756" s="8"/>
      <c r="B756" s="12"/>
      <c r="C756" s="7"/>
      <c r="D756" s="7"/>
      <c r="E756" s="7"/>
      <c r="F756" s="7"/>
      <c r="G756" s="7"/>
      <c r="H756" s="7"/>
      <c r="I756" s="7"/>
      <c r="J756" s="7"/>
      <c r="K756" s="7"/>
      <c r="L756" s="13"/>
      <c r="M756" s="13"/>
      <c r="N756" s="13"/>
      <c r="O756" s="13"/>
      <c r="P756" s="7"/>
      <c r="Q756" s="7"/>
      <c r="R756" s="7"/>
      <c r="S756" s="7"/>
      <c r="T756" s="7"/>
      <c r="U756" s="7"/>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5"/>
    </row>
    <row r="757" spans="1:113" ht="12" customHeight="1">
      <c r="A757" s="8"/>
      <c r="B757" s="118" t="s">
        <v>124</v>
      </c>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20"/>
    </row>
    <row r="758" spans="1:113" ht="12" customHeight="1">
      <c r="A758" s="8"/>
      <c r="B758" s="118"/>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20"/>
    </row>
    <row r="759" spans="1:113" ht="12" customHeight="1">
      <c r="A759" s="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113" ht="12" customHeight="1">
      <c r="A760" s="8"/>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row>
    <row r="761" spans="1:113" ht="12" customHeight="1">
      <c r="A761" s="8"/>
      <c r="B761" s="118"/>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20"/>
    </row>
    <row r="762" spans="1:113" ht="12" customHeight="1">
      <c r="A762" s="8"/>
      <c r="B762" s="118"/>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8"/>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row>
    <row r="764" spans="1:113" ht="12" customHeight="1">
      <c r="A764" s="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row>
    <row r="765" spans="1:113" ht="12" customHeight="1">
      <c r="A765" s="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2" customHeight="1">
      <c r="A767" s="8"/>
      <c r="B767" s="118"/>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20"/>
      <c r="BC767" s="16"/>
    </row>
    <row r="768" spans="1:113" ht="12" customHeight="1">
      <c r="A768" s="8"/>
      <c r="B768" s="118"/>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20"/>
    </row>
    <row r="769" spans="1:113" ht="12" customHeight="1">
      <c r="A769" s="8"/>
      <c r="B769" s="118"/>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20"/>
    </row>
    <row r="770" spans="1:113" ht="12" customHeight="1">
      <c r="A770" s="8"/>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20"/>
    </row>
    <row r="771" spans="1:113" ht="15" thickBot="1">
      <c r="A771" s="17"/>
      <c r="B771" s="18"/>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20"/>
    </row>
    <row r="772" spans="1:113">
      <c r="B772" s="21"/>
    </row>
    <row r="773" spans="1:113" ht="15" thickBot="1">
      <c r="A773" s="11"/>
      <c r="B773" s="10" t="s">
        <v>3</v>
      </c>
      <c r="C773" s="8"/>
      <c r="D773" s="8"/>
      <c r="E773" s="8"/>
      <c r="F773" s="8"/>
      <c r="G773" s="8"/>
      <c r="H773" s="8"/>
      <c r="I773" s="8"/>
      <c r="J773" s="8"/>
      <c r="K773" s="8"/>
      <c r="L773" s="9"/>
      <c r="M773" s="9"/>
      <c r="N773" s="9"/>
      <c r="O773" s="9"/>
      <c r="P773" s="8"/>
      <c r="Q773" s="8"/>
      <c r="R773" s="8"/>
      <c r="S773" s="8"/>
      <c r="T773" s="8"/>
      <c r="U773" s="8"/>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DI773" s="6"/>
    </row>
    <row r="774" spans="1:113" ht="14.4">
      <c r="A774" s="8"/>
      <c r="B774" s="12"/>
      <c r="C774" s="7"/>
      <c r="D774" s="7"/>
      <c r="E774" s="7"/>
      <c r="F774" s="7"/>
      <c r="G774" s="7"/>
      <c r="H774" s="7"/>
      <c r="I774" s="7"/>
      <c r="J774" s="7"/>
      <c r="K774" s="7"/>
      <c r="L774" s="13"/>
      <c r="M774" s="13"/>
      <c r="N774" s="13"/>
      <c r="O774" s="13"/>
      <c r="P774" s="7"/>
      <c r="Q774" s="7"/>
      <c r="R774" s="7"/>
      <c r="S774" s="7"/>
      <c r="T774" s="7"/>
      <c r="U774" s="7"/>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5"/>
    </row>
    <row r="775" spans="1:113" ht="12" customHeight="1">
      <c r="A775" s="8"/>
      <c r="B775" s="118" t="s">
        <v>125</v>
      </c>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2" customHeight="1">
      <c r="A776" s="8"/>
      <c r="B776" s="118"/>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20"/>
    </row>
    <row r="777" spans="1:113" ht="12" customHeight="1">
      <c r="A777" s="8"/>
      <c r="B777" s="118"/>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20"/>
    </row>
    <row r="778" spans="1:113" ht="12" customHeight="1">
      <c r="A778" s="8"/>
      <c r="B778" s="118"/>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20"/>
    </row>
    <row r="779" spans="1:113" ht="12" customHeight="1">
      <c r="A779" s="8"/>
      <c r="B779" s="118"/>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20"/>
    </row>
    <row r="780" spans="1:113" ht="12" customHeight="1">
      <c r="A780" s="8"/>
      <c r="B780" s="118"/>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113" ht="12" customHeight="1">
      <c r="A781" s="8"/>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20"/>
    </row>
    <row r="782" spans="1:113" ht="12" customHeight="1">
      <c r="A782" s="8"/>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row>
    <row r="783" spans="1:113" ht="12" customHeight="1">
      <c r="A783" s="8"/>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113" ht="12" customHeight="1">
      <c r="A784" s="8"/>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251" ht="12" customHeight="1">
      <c r="A785" s="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251" ht="12" customHeight="1">
      <c r="A786" s="8"/>
      <c r="B786" s="118"/>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20"/>
    </row>
    <row r="787" spans="1:251" ht="12" customHeight="1">
      <c r="A787" s="8"/>
      <c r="B787" s="118"/>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row>
    <row r="788" spans="1:251" ht="12" customHeight="1">
      <c r="A788" s="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20"/>
    </row>
    <row r="789" spans="1:251" ht="12" customHeight="1">
      <c r="A789" s="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20"/>
    </row>
    <row r="790" spans="1:251" ht="12" customHeight="1">
      <c r="A790" s="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c r="BC790" s="16"/>
    </row>
    <row r="791" spans="1:251" ht="12" customHeight="1">
      <c r="A791" s="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251" ht="12" customHeight="1">
      <c r="A792" s="8"/>
      <c r="B792" s="118"/>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20"/>
    </row>
    <row r="793" spans="1:251" ht="12" customHeight="1">
      <c r="A793" s="8"/>
      <c r="B793" s="118"/>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20"/>
    </row>
    <row r="794" spans="1:251" ht="15" thickBot="1">
      <c r="A794" s="17"/>
      <c r="B794" s="18"/>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20"/>
    </row>
    <row r="795" spans="1:251">
      <c r="B795" s="21"/>
    </row>
    <row r="796" spans="1:251" ht="14.4">
      <c r="B796" s="10" t="s">
        <v>4</v>
      </c>
      <c r="C796" s="8"/>
      <c r="D796" s="8"/>
      <c r="E796" s="8"/>
      <c r="F796" s="8"/>
      <c r="G796" s="8"/>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row>
    <row r="797" spans="1:251" ht="15" thickBot="1">
      <c r="B797" s="8"/>
      <c r="C797" s="8"/>
      <c r="D797" s="8"/>
      <c r="E797" s="8"/>
      <c r="F797" s="8"/>
      <c r="G797" s="8"/>
      <c r="H797" s="8"/>
      <c r="I797" s="8"/>
      <c r="J797" s="8"/>
      <c r="K797" s="8"/>
      <c r="L797" s="9"/>
      <c r="M797" s="9"/>
      <c r="N797" s="9"/>
      <c r="O797" s="9"/>
      <c r="P797" s="8"/>
      <c r="Q797" s="8"/>
      <c r="R797" s="8"/>
      <c r="S797" s="8"/>
      <c r="T797" s="8"/>
      <c r="U797" s="8"/>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22" t="s">
        <v>5</v>
      </c>
    </row>
    <row r="798" spans="1:251" s="16" customFormat="1" ht="13.5" customHeight="1">
      <c r="A798" s="8"/>
      <c r="B798" s="121" t="s">
        <v>6</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3"/>
      <c r="AA798" s="127" t="s">
        <v>12</v>
      </c>
      <c r="AB798" s="122"/>
      <c r="AC798" s="122"/>
      <c r="AD798" s="122"/>
      <c r="AE798" s="122"/>
      <c r="AF798" s="122"/>
      <c r="AG798" s="122"/>
      <c r="AH798" s="122"/>
      <c r="AI798" s="123"/>
      <c r="AJ798" s="127" t="s">
        <v>13</v>
      </c>
      <c r="AK798" s="122"/>
      <c r="AL798" s="122"/>
      <c r="AM798" s="122"/>
      <c r="AN798" s="122"/>
      <c r="AO798" s="122"/>
      <c r="AP798" s="122"/>
      <c r="AQ798" s="122"/>
      <c r="AR798" s="123"/>
      <c r="AS798" s="127" t="s">
        <v>7</v>
      </c>
      <c r="AT798" s="122"/>
      <c r="AU798" s="122"/>
      <c r="AV798" s="122"/>
      <c r="AW798" s="122"/>
      <c r="AX798" s="129"/>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c r="A799" s="8"/>
      <c r="B799" s="124"/>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6"/>
      <c r="AA799" s="128"/>
      <c r="AB799" s="125"/>
      <c r="AC799" s="125"/>
      <c r="AD799" s="125"/>
      <c r="AE799" s="125"/>
      <c r="AF799" s="125"/>
      <c r="AG799" s="125"/>
      <c r="AH799" s="125"/>
      <c r="AI799" s="126"/>
      <c r="AJ799" s="128"/>
      <c r="AK799" s="125"/>
      <c r="AL799" s="125"/>
      <c r="AM799" s="125"/>
      <c r="AN799" s="125"/>
      <c r="AO799" s="125"/>
      <c r="AP799" s="125"/>
      <c r="AQ799" s="125"/>
      <c r="AR799" s="126"/>
      <c r="AS799" s="128"/>
      <c r="AT799" s="125"/>
      <c r="AU799" s="125"/>
      <c r="AV799" s="125"/>
      <c r="AW799" s="125"/>
      <c r="AX799" s="130"/>
      <c r="AY799" s="2"/>
      <c r="AZ799" s="2"/>
      <c r="BA799" s="2"/>
      <c r="BB799" s="23"/>
      <c r="BC799" s="24"/>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c r="A800" s="8"/>
      <c r="B800" s="25"/>
      <c r="C800" s="93" t="s">
        <v>126</v>
      </c>
      <c r="D800" s="94"/>
      <c r="E800" s="94"/>
      <c r="F800" s="94"/>
      <c r="G800" s="94"/>
      <c r="H800" s="94"/>
      <c r="I800" s="94"/>
      <c r="J800" s="94"/>
      <c r="K800" s="94"/>
      <c r="L800" s="94"/>
      <c r="M800" s="94"/>
      <c r="N800" s="94"/>
      <c r="O800" s="94"/>
      <c r="P800" s="94"/>
      <c r="Q800" s="94"/>
      <c r="R800" s="94"/>
      <c r="S800" s="94"/>
      <c r="T800" s="94"/>
      <c r="U800" s="94"/>
      <c r="V800" s="94"/>
      <c r="W800" s="94"/>
      <c r="X800" s="94"/>
      <c r="Y800" s="94"/>
      <c r="Z800" s="95"/>
      <c r="AA800" s="96">
        <v>4066</v>
      </c>
      <c r="AB800" s="97"/>
      <c r="AC800" s="97"/>
      <c r="AD800" s="97"/>
      <c r="AE800" s="97"/>
      <c r="AF800" s="97"/>
      <c r="AG800" s="97"/>
      <c r="AH800" s="97"/>
      <c r="AI800" s="98"/>
      <c r="AJ800" s="96">
        <v>7438</v>
      </c>
      <c r="AK800" s="97"/>
      <c r="AL800" s="97"/>
      <c r="AM800" s="97"/>
      <c r="AN800" s="97"/>
      <c r="AO800" s="97"/>
      <c r="AP800" s="97"/>
      <c r="AQ800" s="97"/>
      <c r="AR800" s="98"/>
      <c r="AS800" s="99"/>
      <c r="AT800" s="100"/>
      <c r="AU800" s="100"/>
      <c r="AV800" s="100"/>
      <c r="AW800" s="100"/>
      <c r="AX800" s="101"/>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8.75" customHeight="1">
      <c r="A801" s="8"/>
      <c r="B801" s="25"/>
      <c r="C801" s="93" t="s">
        <v>127</v>
      </c>
      <c r="D801" s="94"/>
      <c r="E801" s="94"/>
      <c r="F801" s="94"/>
      <c r="G801" s="94"/>
      <c r="H801" s="94"/>
      <c r="I801" s="94"/>
      <c r="J801" s="94"/>
      <c r="K801" s="94"/>
      <c r="L801" s="94"/>
      <c r="M801" s="94"/>
      <c r="N801" s="94"/>
      <c r="O801" s="94"/>
      <c r="P801" s="94"/>
      <c r="Q801" s="94"/>
      <c r="R801" s="94"/>
      <c r="S801" s="94"/>
      <c r="T801" s="94"/>
      <c r="U801" s="94"/>
      <c r="V801" s="94"/>
      <c r="W801" s="94"/>
      <c r="X801" s="94"/>
      <c r="Y801" s="94"/>
      <c r="Z801" s="95"/>
      <c r="AA801" s="96">
        <v>2887</v>
      </c>
      <c r="AB801" s="97"/>
      <c r="AC801" s="97"/>
      <c r="AD801" s="97"/>
      <c r="AE801" s="97"/>
      <c r="AF801" s="97"/>
      <c r="AG801" s="97"/>
      <c r="AH801" s="97"/>
      <c r="AI801" s="98"/>
      <c r="AJ801" s="96">
        <v>627</v>
      </c>
      <c r="AK801" s="97"/>
      <c r="AL801" s="97"/>
      <c r="AM801" s="97"/>
      <c r="AN801" s="97"/>
      <c r="AO801" s="97"/>
      <c r="AP801" s="97"/>
      <c r="AQ801" s="97"/>
      <c r="AR801" s="98"/>
      <c r="AS801" s="99"/>
      <c r="AT801" s="100"/>
      <c r="AU801" s="100"/>
      <c r="AV801" s="100"/>
      <c r="AW801" s="100"/>
      <c r="AX801" s="101"/>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2" spans="1:251" s="16" customFormat="1" ht="18.75" customHeight="1" thickBot="1">
      <c r="A802" s="17"/>
      <c r="B802" s="102" t="s">
        <v>14</v>
      </c>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4"/>
      <c r="AA802" s="105">
        <f>SUM($AA$800:$AA$801)</f>
        <v>6953</v>
      </c>
      <c r="AB802" s="106"/>
      <c r="AC802" s="106"/>
      <c r="AD802" s="106"/>
      <c r="AE802" s="106"/>
      <c r="AF802" s="106"/>
      <c r="AG802" s="106"/>
      <c r="AH802" s="106"/>
      <c r="AI802" s="107"/>
      <c r="AJ802" s="105">
        <f>SUM($AJ$800:$AJ$801)</f>
        <v>8065</v>
      </c>
      <c r="AK802" s="106"/>
      <c r="AL802" s="106"/>
      <c r="AM802" s="106"/>
      <c r="AN802" s="106"/>
      <c r="AO802" s="106"/>
      <c r="AP802" s="106"/>
      <c r="AQ802" s="106"/>
      <c r="AR802" s="107"/>
      <c r="AS802" s="108"/>
      <c r="AT802" s="109"/>
      <c r="AU802" s="109"/>
      <c r="AV802" s="109"/>
      <c r="AW802" s="109"/>
      <c r="AX802" s="110"/>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row>
    <row r="804" spans="1:251" ht="19.2">
      <c r="A804" s="1" t="s">
        <v>0</v>
      </c>
      <c r="AW804" s="3"/>
      <c r="AX804" s="4"/>
      <c r="AY804" s="3"/>
    </row>
    <row r="806" spans="1:251" ht="18">
      <c r="B806" s="111" t="s">
        <v>8</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row>
    <row r="807" spans="1:251">
      <c r="Z807" s="5"/>
      <c r="AD807" s="5"/>
      <c r="AE807" s="5"/>
      <c r="AF807" s="5"/>
      <c r="AG807" s="5"/>
      <c r="AH807" s="5"/>
      <c r="AI807" s="5"/>
      <c r="AO807" s="5"/>
    </row>
    <row r="808" spans="1:251" ht="13.8" thickBot="1">
      <c r="Z808" s="5"/>
      <c r="AD808" s="5"/>
      <c r="AE808" s="5"/>
      <c r="AF808" s="5"/>
      <c r="AG808" s="5"/>
      <c r="AH808" s="5"/>
      <c r="AI808" s="5"/>
      <c r="AO808" s="5"/>
      <c r="DI808" s="6"/>
    </row>
    <row r="809" spans="1:251" ht="24.75" customHeight="1" thickBot="1">
      <c r="B809" s="113" t="s">
        <v>1</v>
      </c>
      <c r="C809" s="114"/>
      <c r="D809" s="114"/>
      <c r="E809" s="114"/>
      <c r="F809" s="114"/>
      <c r="G809" s="114"/>
      <c r="H809" s="115" t="s">
        <v>128</v>
      </c>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7"/>
      <c r="DI809" s="6"/>
    </row>
    <row r="810" spans="1:251" ht="14.4">
      <c r="B810" s="7"/>
      <c r="C810" s="7"/>
      <c r="D810" s="7"/>
      <c r="E810" s="7"/>
      <c r="F810" s="7"/>
      <c r="G810" s="7"/>
      <c r="H810" s="8"/>
      <c r="I810" s="8"/>
      <c r="J810" s="8"/>
      <c r="K810" s="8"/>
      <c r="L810" s="9"/>
      <c r="M810" s="9"/>
      <c r="N810" s="9"/>
      <c r="O810" s="9"/>
      <c r="P810" s="8"/>
      <c r="Q810" s="8"/>
      <c r="R810" s="8"/>
      <c r="S810" s="8"/>
      <c r="T810" s="8"/>
      <c r="U810" s="8"/>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DI810" s="6"/>
    </row>
    <row r="811" spans="1:251" ht="15" thickBot="1">
      <c r="A811" s="11"/>
      <c r="B811" s="10" t="s">
        <v>2</v>
      </c>
      <c r="C811" s="8"/>
      <c r="D811" s="8"/>
      <c r="E811" s="8"/>
      <c r="F811" s="8"/>
      <c r="G811" s="8"/>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251" ht="14.4">
      <c r="A812" s="8"/>
      <c r="B812" s="12"/>
      <c r="C812" s="7"/>
      <c r="D812" s="7"/>
      <c r="E812" s="7"/>
      <c r="F812" s="7"/>
      <c r="G812" s="7"/>
      <c r="H812" s="7"/>
      <c r="I812" s="7"/>
      <c r="J812" s="7"/>
      <c r="K812" s="7"/>
      <c r="L812" s="13"/>
      <c r="M812" s="13"/>
      <c r="N812" s="13"/>
      <c r="O812" s="13"/>
      <c r="P812" s="7"/>
      <c r="Q812" s="7"/>
      <c r="R812" s="7"/>
      <c r="S812" s="7"/>
      <c r="T812" s="7"/>
      <c r="U812" s="7"/>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5"/>
    </row>
    <row r="813" spans="1:251" ht="12" customHeight="1">
      <c r="A813" s="8"/>
      <c r="B813" s="118" t="s">
        <v>129</v>
      </c>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251" ht="12" customHeight="1">
      <c r="A814" s="8"/>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c r="BC814" s="16"/>
    </row>
    <row r="815" spans="1:251" ht="12" customHeight="1">
      <c r="A815" s="8"/>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row>
    <row r="816" spans="1:251" ht="12" customHeight="1">
      <c r="A816" s="8"/>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20"/>
    </row>
    <row r="817" spans="1:113" ht="12" customHeight="1">
      <c r="A817" s="8"/>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20"/>
    </row>
    <row r="818" spans="1:113" ht="15" thickBot="1">
      <c r="A818" s="17"/>
      <c r="B818" s="18"/>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20"/>
    </row>
    <row r="819" spans="1:113">
      <c r="B819" s="21"/>
    </row>
    <row r="820" spans="1:113" ht="15" thickBot="1">
      <c r="A820" s="11"/>
      <c r="B820" s="10" t="s">
        <v>3</v>
      </c>
      <c r="C820" s="8"/>
      <c r="D820" s="8"/>
      <c r="E820" s="8"/>
      <c r="F820" s="8"/>
      <c r="G820" s="8"/>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113" ht="14.4">
      <c r="A821" s="8"/>
      <c r="B821" s="12"/>
      <c r="C821" s="7"/>
      <c r="D821" s="7"/>
      <c r="E821" s="7"/>
      <c r="F821" s="7"/>
      <c r="G821" s="7"/>
      <c r="H821" s="7"/>
      <c r="I821" s="7"/>
      <c r="J821" s="7"/>
      <c r="K821" s="7"/>
      <c r="L821" s="13"/>
      <c r="M821" s="13"/>
      <c r="N821" s="13"/>
      <c r="O821" s="13"/>
      <c r="P821" s="7"/>
      <c r="Q821" s="7"/>
      <c r="R821" s="7"/>
      <c r="S821" s="7"/>
      <c r="T821" s="7"/>
      <c r="U821" s="7"/>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5"/>
    </row>
    <row r="822" spans="1:113" ht="12" customHeight="1">
      <c r="A822" s="8"/>
      <c r="B822" s="118" t="s">
        <v>130</v>
      </c>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row>
    <row r="823" spans="1:113" ht="12" customHeight="1">
      <c r="A823" s="8"/>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row>
    <row r="824" spans="1:113" ht="12" customHeight="1">
      <c r="A824" s="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row>
    <row r="825" spans="1:113" ht="12" customHeight="1">
      <c r="A825" s="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c r="BC825" s="16"/>
    </row>
    <row r="826" spans="1:113" ht="12" customHeight="1">
      <c r="A826" s="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113" ht="12" customHeight="1">
      <c r="A827" s="8"/>
      <c r="B827" s="118"/>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20"/>
    </row>
    <row r="828" spans="1:113" ht="12" customHeight="1">
      <c r="A828" s="8"/>
      <c r="B828" s="118"/>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c r="AV828" s="119"/>
      <c r="AW828" s="119"/>
      <c r="AX828" s="120"/>
    </row>
    <row r="829" spans="1:113" ht="15" thickBot="1">
      <c r="A829" s="17"/>
      <c r="B829" s="18"/>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20"/>
    </row>
    <row r="830" spans="1:113">
      <c r="B830" s="21"/>
    </row>
    <row r="831" spans="1:113" ht="14.4">
      <c r="B831" s="10" t="s">
        <v>4</v>
      </c>
      <c r="C831" s="8"/>
      <c r="D831" s="8"/>
      <c r="E831" s="8"/>
      <c r="F831" s="8"/>
      <c r="G831" s="8"/>
      <c r="H831" s="8"/>
      <c r="I831" s="8"/>
      <c r="J831" s="8"/>
      <c r="K831" s="8"/>
      <c r="L831" s="9"/>
      <c r="M831" s="9"/>
      <c r="N831" s="9"/>
      <c r="O831" s="9"/>
      <c r="P831" s="8"/>
      <c r="Q831" s="8"/>
      <c r="R831" s="8"/>
      <c r="S831" s="8"/>
      <c r="T831" s="8"/>
      <c r="U831" s="8"/>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row>
    <row r="832" spans="1:113" ht="15" thickBot="1">
      <c r="B832" s="8"/>
      <c r="C832" s="8"/>
      <c r="D832" s="8"/>
      <c r="E832" s="8"/>
      <c r="F832" s="8"/>
      <c r="G832" s="8"/>
      <c r="H832" s="8"/>
      <c r="I832" s="8"/>
      <c r="J832" s="8"/>
      <c r="K832" s="8"/>
      <c r="L832" s="9"/>
      <c r="M832" s="9"/>
      <c r="N832" s="9"/>
      <c r="O832" s="9"/>
      <c r="P832" s="8"/>
      <c r="Q832" s="8"/>
      <c r="R832" s="8"/>
      <c r="S832" s="8"/>
      <c r="T832" s="8"/>
      <c r="U832" s="8"/>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22" t="s">
        <v>5</v>
      </c>
    </row>
    <row r="833" spans="1:251" s="16" customFormat="1" ht="13.5" customHeight="1">
      <c r="A833" s="8"/>
      <c r="B833" s="121" t="s">
        <v>6</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3"/>
      <c r="AA833" s="127" t="s">
        <v>12</v>
      </c>
      <c r="AB833" s="122"/>
      <c r="AC833" s="122"/>
      <c r="AD833" s="122"/>
      <c r="AE833" s="122"/>
      <c r="AF833" s="122"/>
      <c r="AG833" s="122"/>
      <c r="AH833" s="122"/>
      <c r="AI833" s="123"/>
      <c r="AJ833" s="127" t="s">
        <v>13</v>
      </c>
      <c r="AK833" s="122"/>
      <c r="AL833" s="122"/>
      <c r="AM833" s="122"/>
      <c r="AN833" s="122"/>
      <c r="AO833" s="122"/>
      <c r="AP833" s="122"/>
      <c r="AQ833" s="122"/>
      <c r="AR833" s="123"/>
      <c r="AS833" s="127" t="s">
        <v>7</v>
      </c>
      <c r="AT833" s="122"/>
      <c r="AU833" s="122"/>
      <c r="AV833" s="122"/>
      <c r="AW833" s="122"/>
      <c r="AX833" s="129"/>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row>
    <row r="834" spans="1:251" s="16" customFormat="1">
      <c r="A834" s="8"/>
      <c r="B834" s="124"/>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6"/>
      <c r="AA834" s="128"/>
      <c r="AB834" s="125"/>
      <c r="AC834" s="125"/>
      <c r="AD834" s="125"/>
      <c r="AE834" s="125"/>
      <c r="AF834" s="125"/>
      <c r="AG834" s="125"/>
      <c r="AH834" s="125"/>
      <c r="AI834" s="126"/>
      <c r="AJ834" s="128"/>
      <c r="AK834" s="125"/>
      <c r="AL834" s="125"/>
      <c r="AM834" s="125"/>
      <c r="AN834" s="125"/>
      <c r="AO834" s="125"/>
      <c r="AP834" s="125"/>
      <c r="AQ834" s="125"/>
      <c r="AR834" s="126"/>
      <c r="AS834" s="128"/>
      <c r="AT834" s="125"/>
      <c r="AU834" s="125"/>
      <c r="AV834" s="125"/>
      <c r="AW834" s="125"/>
      <c r="AX834" s="130"/>
      <c r="AY834" s="2"/>
      <c r="AZ834" s="2"/>
      <c r="BA834" s="2"/>
      <c r="BB834" s="23"/>
      <c r="BC834" s="24"/>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row>
    <row r="835" spans="1:251" s="16" customFormat="1" ht="18.75" customHeight="1">
      <c r="A835" s="8"/>
      <c r="B835" s="25"/>
      <c r="C835" s="93" t="s">
        <v>131</v>
      </c>
      <c r="D835" s="94"/>
      <c r="E835" s="94"/>
      <c r="F835" s="94"/>
      <c r="G835" s="94"/>
      <c r="H835" s="94"/>
      <c r="I835" s="94"/>
      <c r="J835" s="94"/>
      <c r="K835" s="94"/>
      <c r="L835" s="94"/>
      <c r="M835" s="94"/>
      <c r="N835" s="94"/>
      <c r="O835" s="94"/>
      <c r="P835" s="94"/>
      <c r="Q835" s="94"/>
      <c r="R835" s="94"/>
      <c r="S835" s="94"/>
      <c r="T835" s="94"/>
      <c r="U835" s="94"/>
      <c r="V835" s="94"/>
      <c r="W835" s="94"/>
      <c r="X835" s="94"/>
      <c r="Y835" s="94"/>
      <c r="Z835" s="95"/>
      <c r="AA835" s="96">
        <v>11939</v>
      </c>
      <c r="AB835" s="97"/>
      <c r="AC835" s="97"/>
      <c r="AD835" s="97"/>
      <c r="AE835" s="97"/>
      <c r="AF835" s="97"/>
      <c r="AG835" s="97"/>
      <c r="AH835" s="97"/>
      <c r="AI835" s="98"/>
      <c r="AJ835" s="96">
        <v>12458</v>
      </c>
      <c r="AK835" s="97"/>
      <c r="AL835" s="97"/>
      <c r="AM835" s="97"/>
      <c r="AN835" s="97"/>
      <c r="AO835" s="97"/>
      <c r="AP835" s="97"/>
      <c r="AQ835" s="97"/>
      <c r="AR835" s="98"/>
      <c r="AS835" s="99"/>
      <c r="AT835" s="100"/>
      <c r="AU835" s="100"/>
      <c r="AV835" s="100"/>
      <c r="AW835" s="100"/>
      <c r="AX835" s="101"/>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row>
    <row r="836" spans="1:251" s="16" customFormat="1" ht="18.75" customHeight="1">
      <c r="A836" s="8"/>
      <c r="B836" s="25"/>
      <c r="C836" s="93" t="s">
        <v>132</v>
      </c>
      <c r="D836" s="94"/>
      <c r="E836" s="94"/>
      <c r="F836" s="94"/>
      <c r="G836" s="94"/>
      <c r="H836" s="94"/>
      <c r="I836" s="94"/>
      <c r="J836" s="94"/>
      <c r="K836" s="94"/>
      <c r="L836" s="94"/>
      <c r="M836" s="94"/>
      <c r="N836" s="94"/>
      <c r="O836" s="94"/>
      <c r="P836" s="94"/>
      <c r="Q836" s="94"/>
      <c r="R836" s="94"/>
      <c r="S836" s="94"/>
      <c r="T836" s="94"/>
      <c r="U836" s="94"/>
      <c r="V836" s="94"/>
      <c r="W836" s="94"/>
      <c r="X836" s="94"/>
      <c r="Y836" s="94"/>
      <c r="Z836" s="95"/>
      <c r="AA836" s="96">
        <v>137</v>
      </c>
      <c r="AB836" s="97"/>
      <c r="AC836" s="97"/>
      <c r="AD836" s="97"/>
      <c r="AE836" s="97"/>
      <c r="AF836" s="97"/>
      <c r="AG836" s="97"/>
      <c r="AH836" s="97"/>
      <c r="AI836" s="98"/>
      <c r="AJ836" s="96">
        <v>137</v>
      </c>
      <c r="AK836" s="97"/>
      <c r="AL836" s="97"/>
      <c r="AM836" s="97"/>
      <c r="AN836" s="97"/>
      <c r="AO836" s="97"/>
      <c r="AP836" s="97"/>
      <c r="AQ836" s="97"/>
      <c r="AR836" s="98"/>
      <c r="AS836" s="99"/>
      <c r="AT836" s="100"/>
      <c r="AU836" s="100"/>
      <c r="AV836" s="100"/>
      <c r="AW836" s="100"/>
      <c r="AX836" s="101"/>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8.75" customHeight="1" thickBot="1">
      <c r="A837" s="17"/>
      <c r="B837" s="102" t="s">
        <v>14</v>
      </c>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4"/>
      <c r="AA837" s="105">
        <f>SUM($AA$835:$AA$836)</f>
        <v>12076</v>
      </c>
      <c r="AB837" s="106"/>
      <c r="AC837" s="106"/>
      <c r="AD837" s="106"/>
      <c r="AE837" s="106"/>
      <c r="AF837" s="106"/>
      <c r="AG837" s="106"/>
      <c r="AH837" s="106"/>
      <c r="AI837" s="107"/>
      <c r="AJ837" s="105">
        <f>SUM($AJ$835:$AJ$836)</f>
        <v>12595</v>
      </c>
      <c r="AK837" s="106"/>
      <c r="AL837" s="106"/>
      <c r="AM837" s="106"/>
      <c r="AN837" s="106"/>
      <c r="AO837" s="106"/>
      <c r="AP837" s="106"/>
      <c r="AQ837" s="106"/>
      <c r="AR837" s="107"/>
      <c r="AS837" s="108"/>
      <c r="AT837" s="109"/>
      <c r="AU837" s="109"/>
      <c r="AV837" s="109"/>
      <c r="AW837" s="109"/>
      <c r="AX837" s="110"/>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9" spans="1:251" ht="19.2">
      <c r="A839" s="1" t="s">
        <v>0</v>
      </c>
      <c r="AW839" s="3"/>
      <c r="AX839" s="4"/>
      <c r="AY839" s="3"/>
    </row>
    <row r="841" spans="1:251" ht="18">
      <c r="B841" s="111" t="s">
        <v>8</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row>
    <row r="842" spans="1:251">
      <c r="Z842" s="5"/>
      <c r="AD842" s="5"/>
      <c r="AE842" s="5"/>
      <c r="AF842" s="5"/>
      <c r="AG842" s="5"/>
      <c r="AH842" s="5"/>
      <c r="AI842" s="5"/>
      <c r="AO842" s="5"/>
    </row>
    <row r="843" spans="1:251" ht="13.8" thickBot="1">
      <c r="Z843" s="5"/>
      <c r="AD843" s="5"/>
      <c r="AE843" s="5"/>
      <c r="AF843" s="5"/>
      <c r="AG843" s="5"/>
      <c r="AH843" s="5"/>
      <c r="AI843" s="5"/>
      <c r="AO843" s="5"/>
      <c r="DI843" s="6"/>
    </row>
    <row r="844" spans="1:251" ht="24.75" customHeight="1" thickBot="1">
      <c r="B844" s="113" t="s">
        <v>1</v>
      </c>
      <c r="C844" s="114"/>
      <c r="D844" s="114"/>
      <c r="E844" s="114"/>
      <c r="F844" s="114"/>
      <c r="G844" s="114"/>
      <c r="H844" s="115" t="s">
        <v>133</v>
      </c>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7"/>
      <c r="DI844" s="6"/>
    </row>
    <row r="845" spans="1:251" ht="14.4">
      <c r="B845" s="7"/>
      <c r="C845" s="7"/>
      <c r="D845" s="7"/>
      <c r="E845" s="7"/>
      <c r="F845" s="7"/>
      <c r="G845" s="7"/>
      <c r="H845" s="8"/>
      <c r="I845" s="8"/>
      <c r="J845" s="8"/>
      <c r="K845" s="8"/>
      <c r="L845" s="9"/>
      <c r="M845" s="9"/>
      <c r="N845" s="9"/>
      <c r="O845" s="9"/>
      <c r="P845" s="8"/>
      <c r="Q845" s="8"/>
      <c r="R845" s="8"/>
      <c r="S845" s="8"/>
      <c r="T845" s="8"/>
      <c r="U845" s="8"/>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DI845" s="6"/>
    </row>
    <row r="846" spans="1:251" ht="15" thickBot="1">
      <c r="A846" s="11"/>
      <c r="B846" s="10" t="s">
        <v>2</v>
      </c>
      <c r="C846" s="8"/>
      <c r="D846" s="8"/>
      <c r="E846" s="8"/>
      <c r="F846" s="8"/>
      <c r="G846" s="8"/>
      <c r="H846" s="8"/>
      <c r="I846" s="8"/>
      <c r="J846" s="8"/>
      <c r="K846" s="8"/>
      <c r="L846" s="9"/>
      <c r="M846" s="9"/>
      <c r="N846" s="9"/>
      <c r="O846" s="9"/>
      <c r="P846" s="8"/>
      <c r="Q846" s="8"/>
      <c r="R846" s="8"/>
      <c r="S846" s="8"/>
      <c r="T846" s="8"/>
      <c r="U846" s="8"/>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DI846" s="6"/>
    </row>
    <row r="847" spans="1:251" ht="14.4">
      <c r="A847" s="8"/>
      <c r="B847" s="12"/>
      <c r="C847" s="7"/>
      <c r="D847" s="7"/>
      <c r="E847" s="7"/>
      <c r="F847" s="7"/>
      <c r="G847" s="7"/>
      <c r="H847" s="7"/>
      <c r="I847" s="7"/>
      <c r="J847" s="7"/>
      <c r="K847" s="7"/>
      <c r="L847" s="13"/>
      <c r="M847" s="13"/>
      <c r="N847" s="13"/>
      <c r="O847" s="13"/>
      <c r="P847" s="7"/>
      <c r="Q847" s="7"/>
      <c r="R847" s="7"/>
      <c r="S847" s="7"/>
      <c r="T847" s="7"/>
      <c r="U847" s="7"/>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5"/>
    </row>
    <row r="848" spans="1:251" ht="12" customHeight="1">
      <c r="A848" s="8"/>
      <c r="B848" s="118" t="s">
        <v>134</v>
      </c>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113"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c r="BC849" s="16"/>
    </row>
    <row r="850" spans="1:113" ht="12" customHeight="1">
      <c r="A850" s="8"/>
      <c r="B850" s="118"/>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20"/>
    </row>
    <row r="851" spans="1:113" ht="12" customHeight="1">
      <c r="A851" s="8"/>
      <c r="B851" s="118"/>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row>
    <row r="852" spans="1:113" ht="12" customHeight="1">
      <c r="A852" s="8"/>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113" ht="15" thickBot="1">
      <c r="A853" s="17"/>
      <c r="B853" s="18"/>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20"/>
    </row>
    <row r="854" spans="1:113">
      <c r="B854" s="21"/>
    </row>
    <row r="855" spans="1:113" ht="15" thickBot="1">
      <c r="A855" s="11"/>
      <c r="B855" s="10" t="s">
        <v>3</v>
      </c>
      <c r="C855" s="8"/>
      <c r="D855" s="8"/>
      <c r="E855" s="8"/>
      <c r="F855" s="8"/>
      <c r="G855" s="8"/>
      <c r="H855" s="8"/>
      <c r="I855" s="8"/>
      <c r="J855" s="8"/>
      <c r="K855" s="8"/>
      <c r="L855" s="9"/>
      <c r="M855" s="9"/>
      <c r="N855" s="9"/>
      <c r="O855" s="9"/>
      <c r="P855" s="8"/>
      <c r="Q855" s="8"/>
      <c r="R855" s="8"/>
      <c r="S855" s="8"/>
      <c r="T855" s="8"/>
      <c r="U855" s="8"/>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DI855" s="6"/>
    </row>
    <row r="856" spans="1:113" ht="14.4">
      <c r="A856" s="8"/>
      <c r="B856" s="12"/>
      <c r="C856" s="7"/>
      <c r="D856" s="7"/>
      <c r="E856" s="7"/>
      <c r="F856" s="7"/>
      <c r="G856" s="7"/>
      <c r="H856" s="7"/>
      <c r="I856" s="7"/>
      <c r="J856" s="7"/>
      <c r="K856" s="7"/>
      <c r="L856" s="13"/>
      <c r="M856" s="13"/>
      <c r="N856" s="13"/>
      <c r="O856" s="13"/>
      <c r="P856" s="7"/>
      <c r="Q856" s="7"/>
      <c r="R856" s="7"/>
      <c r="S856" s="7"/>
      <c r="T856" s="7"/>
      <c r="U856" s="7"/>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5"/>
    </row>
    <row r="857" spans="1:113" ht="12" customHeight="1">
      <c r="A857" s="8"/>
      <c r="B857" s="118" t="s">
        <v>135</v>
      </c>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20"/>
    </row>
    <row r="858" spans="1:113" ht="12" customHeight="1">
      <c r="A858" s="8"/>
      <c r="B858" s="118"/>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20"/>
    </row>
    <row r="859" spans="1:113" ht="12" customHeight="1">
      <c r="A859" s="8"/>
      <c r="B859" s="118"/>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20"/>
      <c r="BC859" s="16"/>
    </row>
    <row r="860" spans="1:113" ht="12" customHeight="1">
      <c r="A860" s="8"/>
      <c r="B860" s="118"/>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20"/>
    </row>
    <row r="861" spans="1:113" ht="12" customHeight="1">
      <c r="A861" s="8"/>
      <c r="B861" s="118"/>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20"/>
    </row>
    <row r="862" spans="1:113" ht="12" customHeight="1">
      <c r="A862" s="8"/>
      <c r="B862" s="118"/>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20"/>
    </row>
    <row r="863" spans="1:113" ht="15" thickBot="1">
      <c r="A863" s="17"/>
      <c r="B863" s="18"/>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20"/>
    </row>
    <row r="864" spans="1:113">
      <c r="B864" s="21"/>
    </row>
    <row r="865" spans="1:251" ht="14.4">
      <c r="B865" s="10" t="s">
        <v>4</v>
      </c>
      <c r="C865" s="8"/>
      <c r="D865" s="8"/>
      <c r="E865" s="8"/>
      <c r="F865" s="8"/>
      <c r="G865" s="8"/>
      <c r="H865" s="8"/>
      <c r="I865" s="8"/>
      <c r="J865" s="8"/>
      <c r="K865" s="8"/>
      <c r="L865" s="9"/>
      <c r="M865" s="9"/>
      <c r="N865" s="9"/>
      <c r="O865" s="9"/>
      <c r="P865" s="8"/>
      <c r="Q865" s="8"/>
      <c r="R865" s="8"/>
      <c r="S865" s="8"/>
      <c r="T865" s="8"/>
      <c r="U865" s="8"/>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row>
    <row r="866" spans="1:251" ht="15" thickBot="1">
      <c r="B866" s="8"/>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22" t="s">
        <v>5</v>
      </c>
    </row>
    <row r="867" spans="1:251" s="16" customFormat="1" ht="13.5" customHeight="1">
      <c r="A867" s="8"/>
      <c r="B867" s="121" t="s">
        <v>6</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3"/>
      <c r="AA867" s="127" t="s">
        <v>12</v>
      </c>
      <c r="AB867" s="122"/>
      <c r="AC867" s="122"/>
      <c r="AD867" s="122"/>
      <c r="AE867" s="122"/>
      <c r="AF867" s="122"/>
      <c r="AG867" s="122"/>
      <c r="AH867" s="122"/>
      <c r="AI867" s="123"/>
      <c r="AJ867" s="127" t="s">
        <v>13</v>
      </c>
      <c r="AK867" s="122"/>
      <c r="AL867" s="122"/>
      <c r="AM867" s="122"/>
      <c r="AN867" s="122"/>
      <c r="AO867" s="122"/>
      <c r="AP867" s="122"/>
      <c r="AQ867" s="122"/>
      <c r="AR867" s="123"/>
      <c r="AS867" s="127" t="s">
        <v>7</v>
      </c>
      <c r="AT867" s="122"/>
      <c r="AU867" s="122"/>
      <c r="AV867" s="122"/>
      <c r="AW867" s="122"/>
      <c r="AX867" s="129"/>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c r="GS867" s="2"/>
      <c r="GT867" s="2"/>
      <c r="GU867" s="2"/>
      <c r="GV867" s="2"/>
      <c r="GW867" s="2"/>
      <c r="GX867" s="2"/>
      <c r="GY867" s="2"/>
      <c r="GZ867" s="2"/>
      <c r="HA867" s="2"/>
      <c r="HB867" s="2"/>
      <c r="HC867" s="2"/>
      <c r="HD867" s="2"/>
      <c r="HE867" s="2"/>
      <c r="HF867" s="2"/>
      <c r="HG867" s="2"/>
      <c r="HH867" s="2"/>
      <c r="HI867" s="2"/>
      <c r="HJ867" s="2"/>
      <c r="HK867" s="2"/>
      <c r="HL867" s="2"/>
      <c r="HM867" s="2"/>
      <c r="HN867" s="2"/>
      <c r="HO867" s="2"/>
      <c r="HP867" s="2"/>
      <c r="HQ867" s="2"/>
      <c r="HR867" s="2"/>
      <c r="HS867" s="2"/>
      <c r="HT867" s="2"/>
      <c r="HU867" s="2"/>
      <c r="HV867" s="2"/>
      <c r="HW867" s="2"/>
      <c r="HX867" s="2"/>
      <c r="HY867" s="2"/>
      <c r="HZ867" s="2"/>
      <c r="IA867" s="2"/>
      <c r="IB867" s="2"/>
      <c r="IC867" s="2"/>
      <c r="ID867" s="2"/>
      <c r="IE867" s="2"/>
      <c r="IF867" s="2"/>
      <c r="IG867" s="2"/>
      <c r="IH867" s="2"/>
      <c r="II867" s="2"/>
      <c r="IJ867" s="2"/>
      <c r="IK867" s="2"/>
      <c r="IL867" s="2"/>
      <c r="IM867" s="2"/>
      <c r="IN867" s="2"/>
      <c r="IO867" s="2"/>
      <c r="IP867" s="2"/>
      <c r="IQ867" s="2"/>
    </row>
    <row r="868" spans="1:251" s="16" customFormat="1">
      <c r="A868" s="8"/>
      <c r="B868" s="124"/>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6"/>
      <c r="AA868" s="128"/>
      <c r="AB868" s="125"/>
      <c r="AC868" s="125"/>
      <c r="AD868" s="125"/>
      <c r="AE868" s="125"/>
      <c r="AF868" s="125"/>
      <c r="AG868" s="125"/>
      <c r="AH868" s="125"/>
      <c r="AI868" s="126"/>
      <c r="AJ868" s="128"/>
      <c r="AK868" s="125"/>
      <c r="AL868" s="125"/>
      <c r="AM868" s="125"/>
      <c r="AN868" s="125"/>
      <c r="AO868" s="125"/>
      <c r="AP868" s="125"/>
      <c r="AQ868" s="125"/>
      <c r="AR868" s="126"/>
      <c r="AS868" s="128"/>
      <c r="AT868" s="125"/>
      <c r="AU868" s="125"/>
      <c r="AV868" s="125"/>
      <c r="AW868" s="125"/>
      <c r="AX868" s="130"/>
      <c r="AY868" s="2"/>
      <c r="AZ868" s="2"/>
      <c r="BA868" s="2"/>
      <c r="BB868" s="23"/>
      <c r="BC868" s="24"/>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row>
    <row r="869" spans="1:251" s="16" customFormat="1" ht="18.75" customHeight="1">
      <c r="A869" s="8"/>
      <c r="B869" s="25"/>
      <c r="C869" s="93" t="s">
        <v>136</v>
      </c>
      <c r="D869" s="94"/>
      <c r="E869" s="94"/>
      <c r="F869" s="94"/>
      <c r="G869" s="94"/>
      <c r="H869" s="94"/>
      <c r="I869" s="94"/>
      <c r="J869" s="94"/>
      <c r="K869" s="94"/>
      <c r="L869" s="94"/>
      <c r="M869" s="94"/>
      <c r="N869" s="94"/>
      <c r="O869" s="94"/>
      <c r="P869" s="94"/>
      <c r="Q869" s="94"/>
      <c r="R869" s="94"/>
      <c r="S869" s="94"/>
      <c r="T869" s="94"/>
      <c r="U869" s="94"/>
      <c r="V869" s="94"/>
      <c r="W869" s="94"/>
      <c r="X869" s="94"/>
      <c r="Y869" s="94"/>
      <c r="Z869" s="95"/>
      <c r="AA869" s="96">
        <v>7564</v>
      </c>
      <c r="AB869" s="97"/>
      <c r="AC869" s="97"/>
      <c r="AD869" s="97"/>
      <c r="AE869" s="97"/>
      <c r="AF869" s="97"/>
      <c r="AG869" s="97"/>
      <c r="AH869" s="97"/>
      <c r="AI869" s="98"/>
      <c r="AJ869" s="96">
        <v>10515</v>
      </c>
      <c r="AK869" s="97"/>
      <c r="AL869" s="97"/>
      <c r="AM869" s="97"/>
      <c r="AN869" s="97"/>
      <c r="AO869" s="97"/>
      <c r="AP869" s="97"/>
      <c r="AQ869" s="97"/>
      <c r="AR869" s="98"/>
      <c r="AS869" s="99"/>
      <c r="AT869" s="100"/>
      <c r="AU869" s="100"/>
      <c r="AV869" s="100"/>
      <c r="AW869" s="100"/>
      <c r="AX869" s="101"/>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row>
    <row r="870" spans="1:251" s="16" customFormat="1" ht="18.75" customHeight="1">
      <c r="A870" s="8"/>
      <c r="B870" s="25"/>
      <c r="C870" s="93" t="s">
        <v>137</v>
      </c>
      <c r="D870" s="94"/>
      <c r="E870" s="94"/>
      <c r="F870" s="94"/>
      <c r="G870" s="94"/>
      <c r="H870" s="94"/>
      <c r="I870" s="94"/>
      <c r="J870" s="94"/>
      <c r="K870" s="94"/>
      <c r="L870" s="94"/>
      <c r="M870" s="94"/>
      <c r="N870" s="94"/>
      <c r="O870" s="94"/>
      <c r="P870" s="94"/>
      <c r="Q870" s="94"/>
      <c r="R870" s="94"/>
      <c r="S870" s="94"/>
      <c r="T870" s="94"/>
      <c r="U870" s="94"/>
      <c r="V870" s="94"/>
      <c r="W870" s="94"/>
      <c r="X870" s="94"/>
      <c r="Y870" s="94"/>
      <c r="Z870" s="95"/>
      <c r="AA870" s="96">
        <v>109</v>
      </c>
      <c r="AB870" s="97"/>
      <c r="AC870" s="97"/>
      <c r="AD870" s="97"/>
      <c r="AE870" s="97"/>
      <c r="AF870" s="97"/>
      <c r="AG870" s="97"/>
      <c r="AH870" s="97"/>
      <c r="AI870" s="98"/>
      <c r="AJ870" s="96">
        <v>110</v>
      </c>
      <c r="AK870" s="97"/>
      <c r="AL870" s="97"/>
      <c r="AM870" s="97"/>
      <c r="AN870" s="97"/>
      <c r="AO870" s="97"/>
      <c r="AP870" s="97"/>
      <c r="AQ870" s="97"/>
      <c r="AR870" s="98"/>
      <c r="AS870" s="99"/>
      <c r="AT870" s="100"/>
      <c r="AU870" s="100"/>
      <c r="AV870" s="100"/>
      <c r="AW870" s="100"/>
      <c r="AX870" s="101"/>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ht="18.75" customHeight="1" thickBot="1">
      <c r="A871" s="17"/>
      <c r="B871" s="102" t="s">
        <v>14</v>
      </c>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4"/>
      <c r="AA871" s="105">
        <f>SUM($AA$869:$AA$870)</f>
        <v>7673</v>
      </c>
      <c r="AB871" s="106"/>
      <c r="AC871" s="106"/>
      <c r="AD871" s="106"/>
      <c r="AE871" s="106"/>
      <c r="AF871" s="106"/>
      <c r="AG871" s="106"/>
      <c r="AH871" s="106"/>
      <c r="AI871" s="107"/>
      <c r="AJ871" s="105">
        <f>SUM($AJ$869:$AJ$870)</f>
        <v>10625</v>
      </c>
      <c r="AK871" s="106"/>
      <c r="AL871" s="106"/>
      <c r="AM871" s="106"/>
      <c r="AN871" s="106"/>
      <c r="AO871" s="106"/>
      <c r="AP871" s="106"/>
      <c r="AQ871" s="106"/>
      <c r="AR871" s="107"/>
      <c r="AS871" s="108"/>
      <c r="AT871" s="109"/>
      <c r="AU871" s="109"/>
      <c r="AV871" s="109"/>
      <c r="AW871" s="109"/>
      <c r="AX871" s="110"/>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3" spans="1:251" ht="19.2">
      <c r="A873" s="1" t="s">
        <v>0</v>
      </c>
      <c r="AW873" s="3"/>
      <c r="AX873" s="4"/>
      <c r="AY873" s="3"/>
    </row>
    <row r="875" spans="1:251" ht="18">
      <c r="B875" s="111" t="s">
        <v>8</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row>
    <row r="876" spans="1:251">
      <c r="Z876" s="5"/>
      <c r="AD876" s="5"/>
      <c r="AE876" s="5"/>
      <c r="AF876" s="5"/>
      <c r="AG876" s="5"/>
      <c r="AH876" s="5"/>
      <c r="AI876" s="5"/>
      <c r="AO876" s="5"/>
    </row>
    <row r="877" spans="1:251" ht="13.8" thickBot="1">
      <c r="Z877" s="5"/>
      <c r="AD877" s="5"/>
      <c r="AE877" s="5"/>
      <c r="AF877" s="5"/>
      <c r="AG877" s="5"/>
      <c r="AH877" s="5"/>
      <c r="AI877" s="5"/>
      <c r="AO877" s="5"/>
      <c r="DI877" s="6"/>
    </row>
    <row r="878" spans="1:251" ht="24.75" customHeight="1" thickBot="1">
      <c r="B878" s="113" t="s">
        <v>1</v>
      </c>
      <c r="C878" s="114"/>
      <c r="D878" s="114"/>
      <c r="E878" s="114"/>
      <c r="F878" s="114"/>
      <c r="G878" s="114"/>
      <c r="H878" s="115" t="s">
        <v>138</v>
      </c>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7"/>
      <c r="DI878" s="6"/>
    </row>
    <row r="879" spans="1:251" ht="14.4">
      <c r="B879" s="7"/>
      <c r="C879" s="7"/>
      <c r="D879" s="7"/>
      <c r="E879" s="7"/>
      <c r="F879" s="7"/>
      <c r="G879" s="7"/>
      <c r="H879" s="8"/>
      <c r="I879" s="8"/>
      <c r="J879" s="8"/>
      <c r="K879" s="8"/>
      <c r="L879" s="9"/>
      <c r="M879" s="9"/>
      <c r="N879" s="9"/>
      <c r="O879" s="9"/>
      <c r="P879" s="8"/>
      <c r="Q879" s="8"/>
      <c r="R879" s="8"/>
      <c r="S879" s="8"/>
      <c r="T879" s="8"/>
      <c r="U879" s="8"/>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DI879" s="6"/>
    </row>
    <row r="880" spans="1:251" ht="15" thickBot="1">
      <c r="A880" s="11"/>
      <c r="B880" s="10" t="s">
        <v>2</v>
      </c>
      <c r="C880" s="8"/>
      <c r="D880" s="8"/>
      <c r="E880" s="8"/>
      <c r="F880" s="8"/>
      <c r="G880" s="8"/>
      <c r="H880" s="8"/>
      <c r="I880" s="8"/>
      <c r="J880" s="8"/>
      <c r="K880" s="8"/>
      <c r="L880" s="9"/>
      <c r="M880" s="9"/>
      <c r="N880" s="9"/>
      <c r="O880" s="9"/>
      <c r="P880" s="8"/>
      <c r="Q880" s="8"/>
      <c r="R880" s="8"/>
      <c r="S880" s="8"/>
      <c r="T880" s="8"/>
      <c r="U880" s="8"/>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DI880" s="6"/>
    </row>
    <row r="881" spans="1:113" ht="14.4">
      <c r="A881" s="8"/>
      <c r="B881" s="12"/>
      <c r="C881" s="7"/>
      <c r="D881" s="7"/>
      <c r="E881" s="7"/>
      <c r="F881" s="7"/>
      <c r="G881" s="7"/>
      <c r="H881" s="7"/>
      <c r="I881" s="7"/>
      <c r="J881" s="7"/>
      <c r="K881" s="7"/>
      <c r="L881" s="13"/>
      <c r="M881" s="13"/>
      <c r="N881" s="13"/>
      <c r="O881" s="13"/>
      <c r="P881" s="7"/>
      <c r="Q881" s="7"/>
      <c r="R881" s="7"/>
      <c r="S881" s="7"/>
      <c r="T881" s="7"/>
      <c r="U881" s="7"/>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5"/>
    </row>
    <row r="882" spans="1:113" ht="12" customHeight="1">
      <c r="A882" s="8"/>
      <c r="B882" s="118" t="s">
        <v>139</v>
      </c>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113" ht="12" customHeight="1">
      <c r="A883" s="8"/>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113" ht="12" customHeight="1">
      <c r="A884" s="8"/>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113" ht="12" customHeight="1">
      <c r="A885" s="8"/>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113" ht="12" customHeight="1">
      <c r="A886" s="8"/>
      <c r="B886" s="118"/>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20"/>
      <c r="BC886" s="16"/>
    </row>
    <row r="887" spans="1:113" ht="12" customHeight="1">
      <c r="A887" s="8"/>
      <c r="B887" s="118"/>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c r="AV887" s="119"/>
      <c r="AW887" s="119"/>
      <c r="AX887" s="120"/>
    </row>
    <row r="888" spans="1:113" ht="12" customHeight="1">
      <c r="A888" s="8"/>
      <c r="B888" s="118"/>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20"/>
    </row>
    <row r="889" spans="1:113" ht="12" customHeight="1">
      <c r="A889" s="8"/>
      <c r="B889" s="118"/>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20"/>
    </row>
    <row r="890" spans="1:113" ht="15" thickBot="1">
      <c r="A890" s="17"/>
      <c r="B890" s="18"/>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20"/>
    </row>
    <row r="891" spans="1:113">
      <c r="B891" s="21"/>
    </row>
    <row r="892" spans="1:113" ht="15" thickBot="1">
      <c r="A892" s="11"/>
      <c r="B892" s="10" t="s">
        <v>3</v>
      </c>
      <c r="C892" s="8"/>
      <c r="D892" s="8"/>
      <c r="E892" s="8"/>
      <c r="F892" s="8"/>
      <c r="G892" s="8"/>
      <c r="H892" s="8"/>
      <c r="I892" s="8"/>
      <c r="J892" s="8"/>
      <c r="K892" s="8"/>
      <c r="L892" s="9"/>
      <c r="M892" s="9"/>
      <c r="N892" s="9"/>
      <c r="O892" s="9"/>
      <c r="P892" s="8"/>
      <c r="Q892" s="8"/>
      <c r="R892" s="8"/>
      <c r="S892" s="8"/>
      <c r="T892" s="8"/>
      <c r="U892" s="8"/>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DI892" s="6"/>
    </row>
    <row r="893" spans="1:113" ht="14.4">
      <c r="A893" s="8"/>
      <c r="B893" s="12"/>
      <c r="C893" s="7"/>
      <c r="D893" s="7"/>
      <c r="E893" s="7"/>
      <c r="F893" s="7"/>
      <c r="G893" s="7"/>
      <c r="H893" s="7"/>
      <c r="I893" s="7"/>
      <c r="J893" s="7"/>
      <c r="K893" s="7"/>
      <c r="L893" s="13"/>
      <c r="M893" s="13"/>
      <c r="N893" s="13"/>
      <c r="O893" s="13"/>
      <c r="P893" s="7"/>
      <c r="Q893" s="7"/>
      <c r="R893" s="7"/>
      <c r="S893" s="7"/>
      <c r="T893" s="7"/>
      <c r="U893" s="7"/>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5"/>
    </row>
    <row r="894" spans="1:113" ht="12" customHeight="1">
      <c r="A894" s="8"/>
      <c r="B894" s="118" t="s">
        <v>140</v>
      </c>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2" customHeight="1">
      <c r="A895" s="8"/>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2" customHeight="1">
      <c r="A896" s="8"/>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20"/>
    </row>
    <row r="897" spans="1:251" ht="12" customHeight="1">
      <c r="A897" s="8"/>
      <c r="B897" s="118"/>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20"/>
    </row>
    <row r="898" spans="1:251" ht="12" customHeight="1">
      <c r="A898" s="8"/>
      <c r="B898" s="118"/>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20"/>
    </row>
    <row r="899" spans="1:251" ht="12" customHeight="1">
      <c r="A899" s="8"/>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row>
    <row r="900" spans="1:251" ht="12" customHeight="1">
      <c r="A900" s="8"/>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20"/>
    </row>
    <row r="901" spans="1:251" ht="12" customHeight="1">
      <c r="A901" s="8"/>
      <c r="B901" s="118"/>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251" ht="12" customHeight="1">
      <c r="A902" s="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251" ht="12" customHeight="1">
      <c r="A903" s="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251" ht="12" customHeight="1">
      <c r="A904" s="8"/>
      <c r="B904" s="118"/>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20"/>
      <c r="BC904" s="16"/>
    </row>
    <row r="905" spans="1:251" ht="12" customHeight="1">
      <c r="A905" s="8"/>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row>
    <row r="906" spans="1:251" ht="12" customHeight="1">
      <c r="A906" s="8"/>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20"/>
    </row>
    <row r="907" spans="1:251" ht="12" customHeight="1">
      <c r="A907" s="8"/>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20"/>
    </row>
    <row r="908" spans="1:251" ht="15" thickBot="1">
      <c r="A908" s="17"/>
      <c r="B908" s="18"/>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20"/>
    </row>
    <row r="909" spans="1:251">
      <c r="B909" s="21"/>
    </row>
    <row r="910" spans="1:251" ht="14.4">
      <c r="B910" s="10" t="s">
        <v>4</v>
      </c>
      <c r="C910" s="8"/>
      <c r="D910" s="8"/>
      <c r="E910" s="8"/>
      <c r="F910" s="8"/>
      <c r="G910" s="8"/>
      <c r="H910" s="8"/>
      <c r="I910" s="8"/>
      <c r="J910" s="8"/>
      <c r="K910" s="8"/>
      <c r="L910" s="9"/>
      <c r="M910" s="9"/>
      <c r="N910" s="9"/>
      <c r="O910" s="9"/>
      <c r="P910" s="8"/>
      <c r="Q910" s="8"/>
      <c r="R910" s="8"/>
      <c r="S910" s="8"/>
      <c r="T910" s="8"/>
      <c r="U910" s="8"/>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row>
    <row r="911" spans="1:251" ht="15" thickBot="1">
      <c r="B911" s="8"/>
      <c r="C911" s="8"/>
      <c r="D911" s="8"/>
      <c r="E911" s="8"/>
      <c r="F911" s="8"/>
      <c r="G911" s="8"/>
      <c r="H911" s="8"/>
      <c r="I911" s="8"/>
      <c r="J911" s="8"/>
      <c r="K911" s="8"/>
      <c r="L911" s="9"/>
      <c r="M911" s="9"/>
      <c r="N911" s="9"/>
      <c r="O911" s="9"/>
      <c r="P911" s="8"/>
      <c r="Q911" s="8"/>
      <c r="R911" s="8"/>
      <c r="S911" s="8"/>
      <c r="T911" s="8"/>
      <c r="U911" s="8"/>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22" t="s">
        <v>5</v>
      </c>
    </row>
    <row r="912" spans="1:251" s="16" customFormat="1" ht="13.5" customHeight="1">
      <c r="A912" s="8"/>
      <c r="B912" s="121" t="s">
        <v>6</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3"/>
      <c r="AA912" s="127" t="s">
        <v>12</v>
      </c>
      <c r="AB912" s="122"/>
      <c r="AC912" s="122"/>
      <c r="AD912" s="122"/>
      <c r="AE912" s="122"/>
      <c r="AF912" s="122"/>
      <c r="AG912" s="122"/>
      <c r="AH912" s="122"/>
      <c r="AI912" s="123"/>
      <c r="AJ912" s="127" t="s">
        <v>13</v>
      </c>
      <c r="AK912" s="122"/>
      <c r="AL912" s="122"/>
      <c r="AM912" s="122"/>
      <c r="AN912" s="122"/>
      <c r="AO912" s="122"/>
      <c r="AP912" s="122"/>
      <c r="AQ912" s="122"/>
      <c r="AR912" s="123"/>
      <c r="AS912" s="127" t="s">
        <v>7</v>
      </c>
      <c r="AT912" s="122"/>
      <c r="AU912" s="122"/>
      <c r="AV912" s="122"/>
      <c r="AW912" s="122"/>
      <c r="AX912" s="129"/>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row>
    <row r="913" spans="1:251" s="16" customFormat="1">
      <c r="A913" s="8"/>
      <c r="B913" s="124"/>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6"/>
      <c r="AA913" s="128"/>
      <c r="AB913" s="125"/>
      <c r="AC913" s="125"/>
      <c r="AD913" s="125"/>
      <c r="AE913" s="125"/>
      <c r="AF913" s="125"/>
      <c r="AG913" s="125"/>
      <c r="AH913" s="125"/>
      <c r="AI913" s="126"/>
      <c r="AJ913" s="128"/>
      <c r="AK913" s="125"/>
      <c r="AL913" s="125"/>
      <c r="AM913" s="125"/>
      <c r="AN913" s="125"/>
      <c r="AO913" s="125"/>
      <c r="AP913" s="125"/>
      <c r="AQ913" s="125"/>
      <c r="AR913" s="126"/>
      <c r="AS913" s="128"/>
      <c r="AT913" s="125"/>
      <c r="AU913" s="125"/>
      <c r="AV913" s="125"/>
      <c r="AW913" s="125"/>
      <c r="AX913" s="130"/>
      <c r="AY913" s="2"/>
      <c r="AZ913" s="2"/>
      <c r="BA913" s="2"/>
      <c r="BB913" s="23"/>
      <c r="BC913" s="24"/>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c r="IE913" s="2"/>
      <c r="IF913" s="2"/>
      <c r="IG913" s="2"/>
      <c r="IH913" s="2"/>
      <c r="II913" s="2"/>
      <c r="IJ913" s="2"/>
      <c r="IK913" s="2"/>
      <c r="IL913" s="2"/>
      <c r="IM913" s="2"/>
      <c r="IN913" s="2"/>
      <c r="IO913" s="2"/>
      <c r="IP913" s="2"/>
      <c r="IQ913" s="2"/>
    </row>
    <row r="914" spans="1:251" s="16" customFormat="1" ht="18.75" customHeight="1">
      <c r="A914" s="8"/>
      <c r="B914" s="25"/>
      <c r="C914" s="93" t="s">
        <v>141</v>
      </c>
      <c r="D914" s="94"/>
      <c r="E914" s="94"/>
      <c r="F914" s="94"/>
      <c r="G914" s="94"/>
      <c r="H914" s="94"/>
      <c r="I914" s="94"/>
      <c r="J914" s="94"/>
      <c r="K914" s="94"/>
      <c r="L914" s="94"/>
      <c r="M914" s="94"/>
      <c r="N914" s="94"/>
      <c r="O914" s="94"/>
      <c r="P914" s="94"/>
      <c r="Q914" s="94"/>
      <c r="R914" s="94"/>
      <c r="S914" s="94"/>
      <c r="T914" s="94"/>
      <c r="U914" s="94"/>
      <c r="V914" s="94"/>
      <c r="W914" s="94"/>
      <c r="X914" s="94"/>
      <c r="Y914" s="94"/>
      <c r="Z914" s="95"/>
      <c r="AA914" s="96">
        <v>7802</v>
      </c>
      <c r="AB914" s="97"/>
      <c r="AC914" s="97"/>
      <c r="AD914" s="97"/>
      <c r="AE914" s="97"/>
      <c r="AF914" s="97"/>
      <c r="AG914" s="97"/>
      <c r="AH914" s="97"/>
      <c r="AI914" s="98"/>
      <c r="AJ914" s="96">
        <v>8625</v>
      </c>
      <c r="AK914" s="97"/>
      <c r="AL914" s="97"/>
      <c r="AM914" s="97"/>
      <c r="AN914" s="97"/>
      <c r="AO914" s="97"/>
      <c r="AP914" s="97"/>
      <c r="AQ914" s="97"/>
      <c r="AR914" s="98"/>
      <c r="AS914" s="99"/>
      <c r="AT914" s="100"/>
      <c r="AU914" s="100"/>
      <c r="AV914" s="100"/>
      <c r="AW914" s="100"/>
      <c r="AX914" s="101"/>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c r="GS914" s="2"/>
      <c r="GT914" s="2"/>
      <c r="GU914" s="2"/>
      <c r="GV914" s="2"/>
      <c r="GW914" s="2"/>
      <c r="GX914" s="2"/>
      <c r="GY914" s="2"/>
      <c r="GZ914" s="2"/>
      <c r="HA914" s="2"/>
      <c r="HB914" s="2"/>
      <c r="HC914" s="2"/>
      <c r="HD914" s="2"/>
      <c r="HE914" s="2"/>
      <c r="HF914" s="2"/>
      <c r="HG914" s="2"/>
      <c r="HH914" s="2"/>
      <c r="HI914" s="2"/>
      <c r="HJ914" s="2"/>
      <c r="HK914" s="2"/>
      <c r="HL914" s="2"/>
      <c r="HM914" s="2"/>
      <c r="HN914" s="2"/>
      <c r="HO914" s="2"/>
      <c r="HP914" s="2"/>
      <c r="HQ914" s="2"/>
      <c r="HR914" s="2"/>
      <c r="HS914" s="2"/>
      <c r="HT914" s="2"/>
      <c r="HU914" s="2"/>
      <c r="HV914" s="2"/>
      <c r="HW914" s="2"/>
      <c r="HX914" s="2"/>
      <c r="HY914" s="2"/>
      <c r="HZ914" s="2"/>
      <c r="IA914" s="2"/>
      <c r="IB914" s="2"/>
      <c r="IC914" s="2"/>
      <c r="ID914" s="2"/>
      <c r="IE914" s="2"/>
      <c r="IF914" s="2"/>
      <c r="IG914" s="2"/>
      <c r="IH914" s="2"/>
      <c r="II914" s="2"/>
      <c r="IJ914" s="2"/>
      <c r="IK914" s="2"/>
      <c r="IL914" s="2"/>
      <c r="IM914" s="2"/>
      <c r="IN914" s="2"/>
      <c r="IO914" s="2"/>
      <c r="IP914" s="2"/>
      <c r="IQ914" s="2"/>
    </row>
    <row r="915" spans="1:251" s="16" customFormat="1" ht="18.75" customHeight="1">
      <c r="A915" s="8"/>
      <c r="B915" s="25"/>
      <c r="C915" s="93" t="s">
        <v>142</v>
      </c>
      <c r="D915" s="94"/>
      <c r="E915" s="94"/>
      <c r="F915" s="94"/>
      <c r="G915" s="94"/>
      <c r="H915" s="94"/>
      <c r="I915" s="94"/>
      <c r="J915" s="94"/>
      <c r="K915" s="94"/>
      <c r="L915" s="94"/>
      <c r="M915" s="94"/>
      <c r="N915" s="94"/>
      <c r="O915" s="94"/>
      <c r="P915" s="94"/>
      <c r="Q915" s="94"/>
      <c r="R915" s="94"/>
      <c r="S915" s="94"/>
      <c r="T915" s="94"/>
      <c r="U915" s="94"/>
      <c r="V915" s="94"/>
      <c r="W915" s="94"/>
      <c r="X915" s="94"/>
      <c r="Y915" s="94"/>
      <c r="Z915" s="95"/>
      <c r="AA915" s="96">
        <v>1308</v>
      </c>
      <c r="AB915" s="97"/>
      <c r="AC915" s="97"/>
      <c r="AD915" s="97"/>
      <c r="AE915" s="97"/>
      <c r="AF915" s="97"/>
      <c r="AG915" s="97"/>
      <c r="AH915" s="97"/>
      <c r="AI915" s="98"/>
      <c r="AJ915" s="96">
        <v>1101</v>
      </c>
      <c r="AK915" s="97"/>
      <c r="AL915" s="97"/>
      <c r="AM915" s="97"/>
      <c r="AN915" s="97"/>
      <c r="AO915" s="97"/>
      <c r="AP915" s="97"/>
      <c r="AQ915" s="97"/>
      <c r="AR915" s="98"/>
      <c r="AS915" s="99"/>
      <c r="AT915" s="100"/>
      <c r="AU915" s="100"/>
      <c r="AV915" s="100"/>
      <c r="AW915" s="100"/>
      <c r="AX915" s="101"/>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c r="IE915" s="2"/>
      <c r="IF915" s="2"/>
      <c r="IG915" s="2"/>
      <c r="IH915" s="2"/>
      <c r="II915" s="2"/>
      <c r="IJ915" s="2"/>
      <c r="IK915" s="2"/>
      <c r="IL915" s="2"/>
      <c r="IM915" s="2"/>
      <c r="IN915" s="2"/>
      <c r="IO915" s="2"/>
      <c r="IP915" s="2"/>
      <c r="IQ915" s="2"/>
    </row>
    <row r="916" spans="1:251" s="16" customFormat="1" ht="18.75" customHeight="1">
      <c r="A916" s="8"/>
      <c r="B916" s="25"/>
      <c r="C916" s="93" t="s">
        <v>143</v>
      </c>
      <c r="D916" s="94"/>
      <c r="E916" s="94"/>
      <c r="F916" s="94"/>
      <c r="G916" s="94"/>
      <c r="H916" s="94"/>
      <c r="I916" s="94"/>
      <c r="J916" s="94"/>
      <c r="K916" s="94"/>
      <c r="L916" s="94"/>
      <c r="M916" s="94"/>
      <c r="N916" s="94"/>
      <c r="O916" s="94"/>
      <c r="P916" s="94"/>
      <c r="Q916" s="94"/>
      <c r="R916" s="94"/>
      <c r="S916" s="94"/>
      <c r="T916" s="94"/>
      <c r="U916" s="94"/>
      <c r="V916" s="94"/>
      <c r="W916" s="94"/>
      <c r="X916" s="94"/>
      <c r="Y916" s="94"/>
      <c r="Z916" s="95"/>
      <c r="AA916" s="96">
        <v>183</v>
      </c>
      <c r="AB916" s="97"/>
      <c r="AC916" s="97"/>
      <c r="AD916" s="97"/>
      <c r="AE916" s="97"/>
      <c r="AF916" s="97"/>
      <c r="AG916" s="97"/>
      <c r="AH916" s="97"/>
      <c r="AI916" s="98"/>
      <c r="AJ916" s="96">
        <v>259</v>
      </c>
      <c r="AK916" s="97"/>
      <c r="AL916" s="97"/>
      <c r="AM916" s="97"/>
      <c r="AN916" s="97"/>
      <c r="AO916" s="97"/>
      <c r="AP916" s="97"/>
      <c r="AQ916" s="97"/>
      <c r="AR916" s="98"/>
      <c r="AS916" s="99"/>
      <c r="AT916" s="100"/>
      <c r="AU916" s="100"/>
      <c r="AV916" s="100"/>
      <c r="AW916" s="100"/>
      <c r="AX916" s="101"/>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c r="GS916" s="2"/>
      <c r="GT916" s="2"/>
      <c r="GU916" s="2"/>
      <c r="GV916" s="2"/>
      <c r="GW916" s="2"/>
      <c r="GX916" s="2"/>
      <c r="GY916" s="2"/>
      <c r="GZ916" s="2"/>
      <c r="HA916" s="2"/>
      <c r="HB916" s="2"/>
      <c r="HC916" s="2"/>
      <c r="HD916" s="2"/>
      <c r="HE916" s="2"/>
      <c r="HF916" s="2"/>
      <c r="HG916" s="2"/>
      <c r="HH916" s="2"/>
      <c r="HI916" s="2"/>
      <c r="HJ916" s="2"/>
      <c r="HK916" s="2"/>
      <c r="HL916" s="2"/>
      <c r="HM916" s="2"/>
      <c r="HN916" s="2"/>
      <c r="HO916" s="2"/>
      <c r="HP916" s="2"/>
      <c r="HQ916" s="2"/>
      <c r="HR916" s="2"/>
      <c r="HS916" s="2"/>
      <c r="HT916" s="2"/>
      <c r="HU916" s="2"/>
      <c r="HV916" s="2"/>
      <c r="HW916" s="2"/>
      <c r="HX916" s="2"/>
      <c r="HY916" s="2"/>
      <c r="HZ916" s="2"/>
      <c r="IA916" s="2"/>
      <c r="IB916" s="2"/>
      <c r="IC916" s="2"/>
      <c r="ID916" s="2"/>
      <c r="IE916" s="2"/>
      <c r="IF916" s="2"/>
      <c r="IG916" s="2"/>
      <c r="IH916" s="2"/>
      <c r="II916" s="2"/>
      <c r="IJ916" s="2"/>
      <c r="IK916" s="2"/>
      <c r="IL916" s="2"/>
      <c r="IM916" s="2"/>
      <c r="IN916" s="2"/>
      <c r="IO916" s="2"/>
      <c r="IP916" s="2"/>
      <c r="IQ916" s="2"/>
    </row>
    <row r="917" spans="1:251" s="16" customFormat="1" ht="18.75" customHeight="1" thickBot="1">
      <c r="A917" s="17"/>
      <c r="B917" s="102" t="s">
        <v>14</v>
      </c>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4"/>
      <c r="AA917" s="105">
        <f>SUM($AA$914:$AA$916)</f>
        <v>9293</v>
      </c>
      <c r="AB917" s="106"/>
      <c r="AC917" s="106"/>
      <c r="AD917" s="106"/>
      <c r="AE917" s="106"/>
      <c r="AF917" s="106"/>
      <c r="AG917" s="106"/>
      <c r="AH917" s="106"/>
      <c r="AI917" s="107"/>
      <c r="AJ917" s="105">
        <f>SUM($AJ$914:$AJ$916)</f>
        <v>9985</v>
      </c>
      <c r="AK917" s="106"/>
      <c r="AL917" s="106"/>
      <c r="AM917" s="106"/>
      <c r="AN917" s="106"/>
      <c r="AO917" s="106"/>
      <c r="AP917" s="106"/>
      <c r="AQ917" s="106"/>
      <c r="AR917" s="107"/>
      <c r="AS917" s="108"/>
      <c r="AT917" s="109"/>
      <c r="AU917" s="109"/>
      <c r="AV917" s="109"/>
      <c r="AW917" s="109"/>
      <c r="AX917" s="110"/>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c r="GS917" s="2"/>
      <c r="GT917" s="2"/>
      <c r="GU917" s="2"/>
      <c r="GV917" s="2"/>
      <c r="GW917" s="2"/>
      <c r="GX917" s="2"/>
      <c r="GY917" s="2"/>
      <c r="GZ917" s="2"/>
      <c r="HA917" s="2"/>
      <c r="HB917" s="2"/>
      <c r="HC917" s="2"/>
      <c r="HD917" s="2"/>
      <c r="HE917" s="2"/>
      <c r="HF917" s="2"/>
      <c r="HG917" s="2"/>
      <c r="HH917" s="2"/>
      <c r="HI917" s="2"/>
      <c r="HJ917" s="2"/>
      <c r="HK917" s="2"/>
      <c r="HL917" s="2"/>
      <c r="HM917" s="2"/>
      <c r="HN917" s="2"/>
      <c r="HO917" s="2"/>
      <c r="HP917" s="2"/>
      <c r="HQ917" s="2"/>
      <c r="HR917" s="2"/>
      <c r="HS917" s="2"/>
      <c r="HT917" s="2"/>
      <c r="HU917" s="2"/>
      <c r="HV917" s="2"/>
      <c r="HW917" s="2"/>
      <c r="HX917" s="2"/>
      <c r="HY917" s="2"/>
      <c r="HZ917" s="2"/>
      <c r="IA917" s="2"/>
      <c r="IB917" s="2"/>
      <c r="IC917" s="2"/>
      <c r="ID917" s="2"/>
      <c r="IE917" s="2"/>
      <c r="IF917" s="2"/>
      <c r="IG917" s="2"/>
      <c r="IH917" s="2"/>
      <c r="II917" s="2"/>
      <c r="IJ917" s="2"/>
      <c r="IK917" s="2"/>
      <c r="IL917" s="2"/>
      <c r="IM917" s="2"/>
      <c r="IN917" s="2"/>
      <c r="IO917" s="2"/>
      <c r="IP917" s="2"/>
      <c r="IQ917" s="2"/>
    </row>
    <row r="919" spans="1:251" ht="19.2">
      <c r="A919" s="1" t="s">
        <v>0</v>
      </c>
      <c r="AW919" s="3"/>
      <c r="AX919" s="4"/>
      <c r="AY919" s="3"/>
    </row>
    <row r="921" spans="1:251" ht="18">
      <c r="B921" s="111" t="s">
        <v>8</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row>
    <row r="922" spans="1:251">
      <c r="Z922" s="5"/>
      <c r="AD922" s="5"/>
      <c r="AE922" s="5"/>
      <c r="AF922" s="5"/>
      <c r="AG922" s="5"/>
      <c r="AH922" s="5"/>
      <c r="AI922" s="5"/>
      <c r="AO922" s="5"/>
    </row>
    <row r="923" spans="1:251" ht="13.8" thickBot="1">
      <c r="Z923" s="5"/>
      <c r="AD923" s="5"/>
      <c r="AE923" s="5"/>
      <c r="AF923" s="5"/>
      <c r="AG923" s="5"/>
      <c r="AH923" s="5"/>
      <c r="AI923" s="5"/>
      <c r="AO923" s="5"/>
      <c r="DI923" s="6"/>
    </row>
    <row r="924" spans="1:251" ht="24.75" customHeight="1" thickBot="1">
      <c r="B924" s="113" t="s">
        <v>1</v>
      </c>
      <c r="C924" s="114"/>
      <c r="D924" s="114"/>
      <c r="E924" s="114"/>
      <c r="F924" s="114"/>
      <c r="G924" s="114"/>
      <c r="H924" s="115" t="s">
        <v>144</v>
      </c>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7"/>
      <c r="DI924" s="6"/>
    </row>
    <row r="925" spans="1:251" ht="14.4">
      <c r="B925" s="7"/>
      <c r="C925" s="7"/>
      <c r="D925" s="7"/>
      <c r="E925" s="7"/>
      <c r="F925" s="7"/>
      <c r="G925" s="7"/>
      <c r="H925" s="8"/>
      <c r="I925" s="8"/>
      <c r="J925" s="8"/>
      <c r="K925" s="8"/>
      <c r="L925" s="9"/>
      <c r="M925" s="9"/>
      <c r="N925" s="9"/>
      <c r="O925" s="9"/>
      <c r="P925" s="8"/>
      <c r="Q925" s="8"/>
      <c r="R925" s="8"/>
      <c r="S925" s="8"/>
      <c r="T925" s="8"/>
      <c r="U925" s="8"/>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DI925" s="6"/>
    </row>
    <row r="926" spans="1:251" ht="15" thickBot="1">
      <c r="A926" s="11"/>
      <c r="B926" s="10" t="s">
        <v>2</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251" ht="14.4">
      <c r="A927" s="8"/>
      <c r="B927" s="12"/>
      <c r="C927" s="7"/>
      <c r="D927" s="7"/>
      <c r="E927" s="7"/>
      <c r="F927" s="7"/>
      <c r="G927" s="7"/>
      <c r="H927" s="7"/>
      <c r="I927" s="7"/>
      <c r="J927" s="7"/>
      <c r="K927" s="7"/>
      <c r="L927" s="13"/>
      <c r="M927" s="13"/>
      <c r="N927" s="13"/>
      <c r="O927" s="13"/>
      <c r="P927" s="7"/>
      <c r="Q927" s="7"/>
      <c r="R927" s="7"/>
      <c r="S927" s="7"/>
      <c r="T927" s="7"/>
      <c r="U927" s="7"/>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5"/>
    </row>
    <row r="928" spans="1:251" ht="12" customHeight="1">
      <c r="A928" s="8"/>
      <c r="B928" s="118" t="s">
        <v>145</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20"/>
    </row>
    <row r="929" spans="1:113" ht="12" customHeight="1">
      <c r="A929" s="8"/>
      <c r="B929" s="118"/>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20"/>
    </row>
    <row r="930" spans="1:113" ht="12" customHeight="1">
      <c r="A930" s="8"/>
      <c r="B930" s="118"/>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20"/>
    </row>
    <row r="931" spans="1:113" ht="12" customHeight="1">
      <c r="A931" s="8"/>
      <c r="B931" s="118"/>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20"/>
      <c r="BC931" s="16"/>
    </row>
    <row r="932" spans="1:113" ht="12" customHeight="1">
      <c r="A932" s="8"/>
      <c r="B932" s="118"/>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113" ht="12" customHeight="1">
      <c r="A933" s="8"/>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row>
    <row r="934" spans="1:113" ht="12" customHeight="1">
      <c r="A934" s="8"/>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row>
    <row r="935" spans="1:113" ht="15" thickBot="1">
      <c r="A935" s="17"/>
      <c r="B935" s="18"/>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20"/>
    </row>
    <row r="936" spans="1:113">
      <c r="B936" s="21"/>
    </row>
    <row r="937" spans="1:113" ht="15" thickBot="1">
      <c r="A937" s="11"/>
      <c r="B937" s="10" t="s">
        <v>3</v>
      </c>
      <c r="C937" s="8"/>
      <c r="D937" s="8"/>
      <c r="E937" s="8"/>
      <c r="F937" s="8"/>
      <c r="G937" s="8"/>
      <c r="H937" s="8"/>
      <c r="I937" s="8"/>
      <c r="J937" s="8"/>
      <c r="K937" s="8"/>
      <c r="L937" s="9"/>
      <c r="M937" s="9"/>
      <c r="N937" s="9"/>
      <c r="O937" s="9"/>
      <c r="P937" s="8"/>
      <c r="Q937" s="8"/>
      <c r="R937" s="8"/>
      <c r="S937" s="8"/>
      <c r="T937" s="8"/>
      <c r="U937" s="8"/>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DI937" s="6"/>
    </row>
    <row r="938" spans="1:113" ht="14.4">
      <c r="A938" s="8"/>
      <c r="B938" s="12"/>
      <c r="C938" s="7"/>
      <c r="D938" s="7"/>
      <c r="E938" s="7"/>
      <c r="F938" s="7"/>
      <c r="G938" s="7"/>
      <c r="H938" s="7"/>
      <c r="I938" s="7"/>
      <c r="J938" s="7"/>
      <c r="K938" s="7"/>
      <c r="L938" s="13"/>
      <c r="M938" s="13"/>
      <c r="N938" s="13"/>
      <c r="O938" s="13"/>
      <c r="P938" s="7"/>
      <c r="Q938" s="7"/>
      <c r="R938" s="7"/>
      <c r="S938" s="7"/>
      <c r="T938" s="7"/>
      <c r="U938" s="7"/>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5"/>
    </row>
    <row r="939" spans="1:113" ht="12" customHeight="1">
      <c r="A939" s="8"/>
      <c r="B939" s="118" t="s">
        <v>146</v>
      </c>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row>
    <row r="940" spans="1:113" ht="12" customHeight="1">
      <c r="A940" s="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20"/>
    </row>
    <row r="941" spans="1:113" ht="12" customHeight="1">
      <c r="A941" s="8"/>
      <c r="B941" s="118"/>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20"/>
    </row>
    <row r="942" spans="1:113" ht="12" customHeight="1">
      <c r="A942" s="8"/>
      <c r="B942" s="118"/>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row>
    <row r="943" spans="1:113" ht="12" customHeight="1">
      <c r="A943" s="8"/>
      <c r="B943" s="118"/>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20"/>
    </row>
    <row r="944" spans="1:113" ht="12" customHeight="1">
      <c r="A944" s="8"/>
      <c r="B944" s="118"/>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20"/>
    </row>
    <row r="945" spans="1:251" ht="12" customHeight="1">
      <c r="A945" s="8"/>
      <c r="B945" s="118"/>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20"/>
    </row>
    <row r="946" spans="1:251" ht="12" customHeight="1">
      <c r="A946" s="8"/>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251" ht="12" customHeight="1">
      <c r="A947" s="8"/>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row>
    <row r="948" spans="1:251" ht="12" customHeight="1">
      <c r="A948" s="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c r="BC948" s="16"/>
    </row>
    <row r="949" spans="1:251" ht="12" customHeight="1">
      <c r="A949" s="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251" ht="12" customHeight="1">
      <c r="A950" s="8"/>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251" ht="12" customHeight="1">
      <c r="A951" s="8"/>
      <c r="B951" s="118"/>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20"/>
    </row>
    <row r="952" spans="1:251" ht="15" thickBot="1">
      <c r="A952" s="17"/>
      <c r="B952" s="18"/>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20"/>
    </row>
    <row r="953" spans="1:251">
      <c r="B953" s="21"/>
    </row>
    <row r="954" spans="1:251" ht="14.4">
      <c r="B954" s="10" t="s">
        <v>4</v>
      </c>
      <c r="C954" s="8"/>
      <c r="D954" s="8"/>
      <c r="E954" s="8"/>
      <c r="F954" s="8"/>
      <c r="G954" s="8"/>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row>
    <row r="955" spans="1:251" ht="15" thickBot="1">
      <c r="B955" s="8"/>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22" t="s">
        <v>5</v>
      </c>
    </row>
    <row r="956" spans="1:251" s="16" customFormat="1" ht="13.5" customHeight="1">
      <c r="A956" s="8"/>
      <c r="B956" s="121" t="s">
        <v>6</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3"/>
      <c r="AA956" s="127" t="s">
        <v>12</v>
      </c>
      <c r="AB956" s="122"/>
      <c r="AC956" s="122"/>
      <c r="AD956" s="122"/>
      <c r="AE956" s="122"/>
      <c r="AF956" s="122"/>
      <c r="AG956" s="122"/>
      <c r="AH956" s="122"/>
      <c r="AI956" s="123"/>
      <c r="AJ956" s="127" t="s">
        <v>13</v>
      </c>
      <c r="AK956" s="122"/>
      <c r="AL956" s="122"/>
      <c r="AM956" s="122"/>
      <c r="AN956" s="122"/>
      <c r="AO956" s="122"/>
      <c r="AP956" s="122"/>
      <c r="AQ956" s="122"/>
      <c r="AR956" s="123"/>
      <c r="AS956" s="127" t="s">
        <v>7</v>
      </c>
      <c r="AT956" s="122"/>
      <c r="AU956" s="122"/>
      <c r="AV956" s="122"/>
      <c r="AW956" s="122"/>
      <c r="AX956" s="129"/>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c r="GS956" s="2"/>
      <c r="GT956" s="2"/>
      <c r="GU956" s="2"/>
      <c r="GV956" s="2"/>
      <c r="GW956" s="2"/>
      <c r="GX956" s="2"/>
      <c r="GY956" s="2"/>
      <c r="GZ956" s="2"/>
      <c r="HA956" s="2"/>
      <c r="HB956" s="2"/>
      <c r="HC956" s="2"/>
      <c r="HD956" s="2"/>
      <c r="HE956" s="2"/>
      <c r="HF956" s="2"/>
      <c r="HG956" s="2"/>
      <c r="HH956" s="2"/>
      <c r="HI956" s="2"/>
      <c r="HJ956" s="2"/>
      <c r="HK956" s="2"/>
      <c r="HL956" s="2"/>
      <c r="HM956" s="2"/>
      <c r="HN956" s="2"/>
      <c r="HO956" s="2"/>
      <c r="HP956" s="2"/>
      <c r="HQ956" s="2"/>
      <c r="HR956" s="2"/>
      <c r="HS956" s="2"/>
      <c r="HT956" s="2"/>
      <c r="HU956" s="2"/>
      <c r="HV956" s="2"/>
      <c r="HW956" s="2"/>
      <c r="HX956" s="2"/>
      <c r="HY956" s="2"/>
      <c r="HZ956" s="2"/>
      <c r="IA956" s="2"/>
      <c r="IB956" s="2"/>
      <c r="IC956" s="2"/>
      <c r="ID956" s="2"/>
      <c r="IE956" s="2"/>
      <c r="IF956" s="2"/>
      <c r="IG956" s="2"/>
      <c r="IH956" s="2"/>
      <c r="II956" s="2"/>
      <c r="IJ956" s="2"/>
      <c r="IK956" s="2"/>
      <c r="IL956" s="2"/>
      <c r="IM956" s="2"/>
      <c r="IN956" s="2"/>
      <c r="IO956" s="2"/>
      <c r="IP956" s="2"/>
      <c r="IQ956" s="2"/>
    </row>
    <row r="957" spans="1:251" s="16" customFormat="1">
      <c r="A957" s="8"/>
      <c r="B957" s="124"/>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6"/>
      <c r="AA957" s="128"/>
      <c r="AB957" s="125"/>
      <c r="AC957" s="125"/>
      <c r="AD957" s="125"/>
      <c r="AE957" s="125"/>
      <c r="AF957" s="125"/>
      <c r="AG957" s="125"/>
      <c r="AH957" s="125"/>
      <c r="AI957" s="126"/>
      <c r="AJ957" s="128"/>
      <c r="AK957" s="125"/>
      <c r="AL957" s="125"/>
      <c r="AM957" s="125"/>
      <c r="AN957" s="125"/>
      <c r="AO957" s="125"/>
      <c r="AP957" s="125"/>
      <c r="AQ957" s="125"/>
      <c r="AR957" s="126"/>
      <c r="AS957" s="128"/>
      <c r="AT957" s="125"/>
      <c r="AU957" s="125"/>
      <c r="AV957" s="125"/>
      <c r="AW957" s="125"/>
      <c r="AX957" s="130"/>
      <c r="AY957" s="2"/>
      <c r="AZ957" s="2"/>
      <c r="BA957" s="2"/>
      <c r="BB957" s="23"/>
      <c r="BC957" s="24"/>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c r="IE957" s="2"/>
      <c r="IF957" s="2"/>
      <c r="IG957" s="2"/>
      <c r="IH957" s="2"/>
      <c r="II957" s="2"/>
      <c r="IJ957" s="2"/>
      <c r="IK957" s="2"/>
      <c r="IL957" s="2"/>
      <c r="IM957" s="2"/>
      <c r="IN957" s="2"/>
      <c r="IO957" s="2"/>
      <c r="IP957" s="2"/>
      <c r="IQ957" s="2"/>
    </row>
    <row r="958" spans="1:251" s="16" customFormat="1" ht="18.75" customHeight="1">
      <c r="A958" s="8"/>
      <c r="B958" s="25"/>
      <c r="C958" s="93" t="s">
        <v>147</v>
      </c>
      <c r="D958" s="94"/>
      <c r="E958" s="94"/>
      <c r="F958" s="94"/>
      <c r="G958" s="94"/>
      <c r="H958" s="94"/>
      <c r="I958" s="94"/>
      <c r="J958" s="94"/>
      <c r="K958" s="94"/>
      <c r="L958" s="94"/>
      <c r="M958" s="94"/>
      <c r="N958" s="94"/>
      <c r="O958" s="94"/>
      <c r="P958" s="94"/>
      <c r="Q958" s="94"/>
      <c r="R958" s="94"/>
      <c r="S958" s="94"/>
      <c r="T958" s="94"/>
      <c r="U958" s="94"/>
      <c r="V958" s="94"/>
      <c r="W958" s="94"/>
      <c r="X958" s="94"/>
      <c r="Y958" s="94"/>
      <c r="Z958" s="95"/>
      <c r="AA958" s="96">
        <v>4522</v>
      </c>
      <c r="AB958" s="97"/>
      <c r="AC958" s="97"/>
      <c r="AD958" s="97"/>
      <c r="AE958" s="97"/>
      <c r="AF958" s="97"/>
      <c r="AG958" s="97"/>
      <c r="AH958" s="97"/>
      <c r="AI958" s="98"/>
      <c r="AJ958" s="96">
        <v>5080</v>
      </c>
      <c r="AK958" s="97"/>
      <c r="AL958" s="97"/>
      <c r="AM958" s="97"/>
      <c r="AN958" s="97"/>
      <c r="AO958" s="97"/>
      <c r="AP958" s="97"/>
      <c r="AQ958" s="97"/>
      <c r="AR958" s="98"/>
      <c r="AS958" s="99"/>
      <c r="AT958" s="100"/>
      <c r="AU958" s="100"/>
      <c r="AV958" s="100"/>
      <c r="AW958" s="100"/>
      <c r="AX958" s="101"/>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c r="IE958" s="2"/>
      <c r="IF958" s="2"/>
      <c r="IG958" s="2"/>
      <c r="IH958" s="2"/>
      <c r="II958" s="2"/>
      <c r="IJ958" s="2"/>
      <c r="IK958" s="2"/>
      <c r="IL958" s="2"/>
      <c r="IM958" s="2"/>
      <c r="IN958" s="2"/>
      <c r="IO958" s="2"/>
      <c r="IP958" s="2"/>
      <c r="IQ958" s="2"/>
    </row>
    <row r="959" spans="1:251" s="16" customFormat="1" ht="18.75" customHeight="1">
      <c r="A959" s="8"/>
      <c r="B959" s="25"/>
      <c r="C959" s="93" t="s">
        <v>148</v>
      </c>
      <c r="D959" s="94"/>
      <c r="E959" s="94"/>
      <c r="F959" s="94"/>
      <c r="G959" s="94"/>
      <c r="H959" s="94"/>
      <c r="I959" s="94"/>
      <c r="J959" s="94"/>
      <c r="K959" s="94"/>
      <c r="L959" s="94"/>
      <c r="M959" s="94"/>
      <c r="N959" s="94"/>
      <c r="O959" s="94"/>
      <c r="P959" s="94"/>
      <c r="Q959" s="94"/>
      <c r="R959" s="94"/>
      <c r="S959" s="94"/>
      <c r="T959" s="94"/>
      <c r="U959" s="94"/>
      <c r="V959" s="94"/>
      <c r="W959" s="94"/>
      <c r="X959" s="94"/>
      <c r="Y959" s="94"/>
      <c r="Z959" s="95"/>
      <c r="AA959" s="96">
        <v>509</v>
      </c>
      <c r="AB959" s="97"/>
      <c r="AC959" s="97"/>
      <c r="AD959" s="97"/>
      <c r="AE959" s="97"/>
      <c r="AF959" s="97"/>
      <c r="AG959" s="97"/>
      <c r="AH959" s="97"/>
      <c r="AI959" s="98"/>
      <c r="AJ959" s="96">
        <v>629</v>
      </c>
      <c r="AK959" s="97"/>
      <c r="AL959" s="97"/>
      <c r="AM959" s="97"/>
      <c r="AN959" s="97"/>
      <c r="AO959" s="97"/>
      <c r="AP959" s="97"/>
      <c r="AQ959" s="97"/>
      <c r="AR959" s="98"/>
      <c r="AS959" s="99"/>
      <c r="AT959" s="100"/>
      <c r="AU959" s="100"/>
      <c r="AV959" s="100"/>
      <c r="AW959" s="100"/>
      <c r="AX959" s="101"/>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c r="IE959" s="2"/>
      <c r="IF959" s="2"/>
      <c r="IG959" s="2"/>
      <c r="IH959" s="2"/>
      <c r="II959" s="2"/>
      <c r="IJ959" s="2"/>
      <c r="IK959" s="2"/>
      <c r="IL959" s="2"/>
      <c r="IM959" s="2"/>
      <c r="IN959" s="2"/>
      <c r="IO959" s="2"/>
      <c r="IP959" s="2"/>
      <c r="IQ959" s="2"/>
    </row>
    <row r="960" spans="1:251" s="16" customFormat="1" ht="18.75" customHeight="1" thickBot="1">
      <c r="A960" s="17"/>
      <c r="B960" s="102" t="s">
        <v>14</v>
      </c>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4"/>
      <c r="AA960" s="105">
        <f>SUM($AA$958:$AA$959)</f>
        <v>5031</v>
      </c>
      <c r="AB960" s="106"/>
      <c r="AC960" s="106"/>
      <c r="AD960" s="106"/>
      <c r="AE960" s="106"/>
      <c r="AF960" s="106"/>
      <c r="AG960" s="106"/>
      <c r="AH960" s="106"/>
      <c r="AI960" s="107"/>
      <c r="AJ960" s="105">
        <f>SUM($AJ$958:$AJ$959)</f>
        <v>5709</v>
      </c>
      <c r="AK960" s="106"/>
      <c r="AL960" s="106"/>
      <c r="AM960" s="106"/>
      <c r="AN960" s="106"/>
      <c r="AO960" s="106"/>
      <c r="AP960" s="106"/>
      <c r="AQ960" s="106"/>
      <c r="AR960" s="107"/>
      <c r="AS960" s="108"/>
      <c r="AT960" s="109"/>
      <c r="AU960" s="109"/>
      <c r="AV960" s="109"/>
      <c r="AW960" s="109"/>
      <c r="AX960" s="110"/>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c r="IE960" s="2"/>
      <c r="IF960" s="2"/>
      <c r="IG960" s="2"/>
      <c r="IH960" s="2"/>
      <c r="II960" s="2"/>
      <c r="IJ960" s="2"/>
      <c r="IK960" s="2"/>
      <c r="IL960" s="2"/>
      <c r="IM960" s="2"/>
      <c r="IN960" s="2"/>
      <c r="IO960" s="2"/>
      <c r="IP960" s="2"/>
      <c r="IQ960" s="2"/>
    </row>
    <row r="962" spans="1:113" ht="19.2">
      <c r="A962" s="1" t="s">
        <v>0</v>
      </c>
      <c r="AW962" s="3"/>
      <c r="AX962" s="4"/>
      <c r="AY962" s="3"/>
    </row>
    <row r="964" spans="1:113" ht="18">
      <c r="B964" s="111" t="s">
        <v>8</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1"/>
      <c r="AN964" s="131"/>
      <c r="AO964" s="131"/>
      <c r="AP964" s="131"/>
      <c r="AQ964" s="131"/>
      <c r="AR964" s="131"/>
      <c r="AS964" s="131"/>
      <c r="AT964" s="131"/>
      <c r="AU964" s="131"/>
      <c r="AV964" s="131"/>
      <c r="AW964" s="131"/>
      <c r="AX964" s="131"/>
    </row>
    <row r="965" spans="1:113">
      <c r="Z965" s="5"/>
      <c r="AD965" s="5"/>
      <c r="AE965" s="5"/>
      <c r="AF965" s="5"/>
      <c r="AG965" s="5"/>
      <c r="AH965" s="5"/>
      <c r="AI965" s="5"/>
      <c r="AO965" s="5"/>
    </row>
    <row r="966" spans="1:113" ht="13.8" thickBot="1">
      <c r="Z966" s="5"/>
      <c r="AD966" s="5"/>
      <c r="AE966" s="5"/>
      <c r="AF966" s="5"/>
      <c r="AG966" s="5"/>
      <c r="AH966" s="5"/>
      <c r="AI966" s="5"/>
      <c r="AO966" s="5"/>
      <c r="DI966" s="6"/>
    </row>
    <row r="967" spans="1:113" ht="24.75" customHeight="1" thickBot="1">
      <c r="B967" s="113" t="s">
        <v>1</v>
      </c>
      <c r="C967" s="114"/>
      <c r="D967" s="114"/>
      <c r="E967" s="114"/>
      <c r="F967" s="114"/>
      <c r="G967" s="114"/>
      <c r="H967" s="115" t="s">
        <v>149</v>
      </c>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7"/>
      <c r="DI967" s="6"/>
    </row>
    <row r="968" spans="1:113" ht="14.4">
      <c r="B968" s="7"/>
      <c r="C968" s="7"/>
      <c r="D968" s="7"/>
      <c r="E968" s="7"/>
      <c r="F968" s="7"/>
      <c r="G968" s="7"/>
      <c r="H968" s="8"/>
      <c r="I968" s="8"/>
      <c r="J968" s="8"/>
      <c r="K968" s="8"/>
      <c r="L968" s="9"/>
      <c r="M968" s="9"/>
      <c r="N968" s="9"/>
      <c r="O968" s="9"/>
      <c r="P968" s="8"/>
      <c r="Q968" s="8"/>
      <c r="R968" s="8"/>
      <c r="S968" s="8"/>
      <c r="T968" s="8"/>
      <c r="U968" s="8"/>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DI968" s="6"/>
    </row>
    <row r="969" spans="1:113" ht="15" thickBot="1">
      <c r="A969" s="11"/>
      <c r="B969" s="10" t="s">
        <v>2</v>
      </c>
      <c r="C969" s="8"/>
      <c r="D969" s="8"/>
      <c r="E969" s="8"/>
      <c r="F969" s="8"/>
      <c r="G969" s="8"/>
      <c r="H969" s="8"/>
      <c r="I969" s="8"/>
      <c r="J969" s="8"/>
      <c r="K969" s="8"/>
      <c r="L969" s="9"/>
      <c r="M969" s="9"/>
      <c r="N969" s="9"/>
      <c r="O969" s="9"/>
      <c r="P969" s="8"/>
      <c r="Q969" s="8"/>
      <c r="R969" s="8"/>
      <c r="S969" s="8"/>
      <c r="T969" s="8"/>
      <c r="U969" s="8"/>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DI969" s="6"/>
    </row>
    <row r="970" spans="1:113" ht="14.4">
      <c r="A970" s="8"/>
      <c r="B970" s="12"/>
      <c r="C970" s="7"/>
      <c r="D970" s="7"/>
      <c r="E970" s="7"/>
      <c r="F970" s="7"/>
      <c r="G970" s="7"/>
      <c r="H970" s="7"/>
      <c r="I970" s="7"/>
      <c r="J970" s="7"/>
      <c r="K970" s="7"/>
      <c r="L970" s="13"/>
      <c r="M970" s="13"/>
      <c r="N970" s="13"/>
      <c r="O970" s="13"/>
      <c r="P970" s="7"/>
      <c r="Q970" s="7"/>
      <c r="R970" s="7"/>
      <c r="S970" s="7"/>
      <c r="T970" s="7"/>
      <c r="U970" s="7"/>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5"/>
    </row>
    <row r="971" spans="1:113" ht="12" customHeight="1">
      <c r="A971" s="8"/>
      <c r="B971" s="118" t="s">
        <v>150</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c r="BC972" s="16"/>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2" customHeight="1">
      <c r="A974" s="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row>
    <row r="976" spans="1:113" ht="15" thickBot="1">
      <c r="A976" s="17"/>
      <c r="B976" s="18"/>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20"/>
    </row>
    <row r="977" spans="1:251">
      <c r="B977" s="21"/>
    </row>
    <row r="978" spans="1:251" ht="15" thickBot="1">
      <c r="A978" s="11"/>
      <c r="B978" s="10" t="s">
        <v>3</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DI978" s="6"/>
    </row>
    <row r="979" spans="1:251" ht="14.4">
      <c r="A979" s="8"/>
      <c r="B979" s="12"/>
      <c r="C979" s="7"/>
      <c r="D979" s="7"/>
      <c r="E979" s="7"/>
      <c r="F979" s="7"/>
      <c r="G979" s="7"/>
      <c r="H979" s="7"/>
      <c r="I979" s="7"/>
      <c r="J979" s="7"/>
      <c r="K979" s="7"/>
      <c r="L979" s="13"/>
      <c r="M979" s="13"/>
      <c r="N979" s="13"/>
      <c r="O979" s="13"/>
      <c r="P979" s="7"/>
      <c r="Q979" s="7"/>
      <c r="R979" s="7"/>
      <c r="S979" s="7"/>
      <c r="T979" s="7"/>
      <c r="U979" s="7"/>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5"/>
    </row>
    <row r="980" spans="1:251" ht="12" customHeight="1">
      <c r="A980" s="8"/>
      <c r="B980" s="118" t="s">
        <v>151</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c r="AV980" s="119"/>
      <c r="AW980" s="119"/>
      <c r="AX980" s="120"/>
    </row>
    <row r="981" spans="1:251" ht="12" customHeight="1">
      <c r="A981" s="8"/>
      <c r="B981" s="118"/>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c r="AV981" s="119"/>
      <c r="AW981" s="119"/>
      <c r="AX981" s="120"/>
      <c r="BC981" s="16"/>
    </row>
    <row r="982" spans="1:251" ht="12" customHeight="1">
      <c r="A982" s="8"/>
      <c r="B982" s="118"/>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20"/>
    </row>
    <row r="983" spans="1:251" ht="12" customHeight="1">
      <c r="A983" s="8"/>
      <c r="B983" s="118"/>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20"/>
    </row>
    <row r="984" spans="1:251" ht="12" customHeight="1">
      <c r="A984" s="8"/>
      <c r="B984" s="118"/>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20"/>
    </row>
    <row r="985" spans="1:251" ht="15" thickBot="1">
      <c r="A985" s="17"/>
      <c r="B985" s="18"/>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20"/>
    </row>
    <row r="986" spans="1:251">
      <c r="B986" s="21"/>
    </row>
    <row r="987" spans="1:251" ht="14.4">
      <c r="B987" s="10" t="s">
        <v>4</v>
      </c>
      <c r="C987" s="8"/>
      <c r="D987" s="8"/>
      <c r="E987" s="8"/>
      <c r="F987" s="8"/>
      <c r="G987" s="8"/>
      <c r="H987" s="8"/>
      <c r="I987" s="8"/>
      <c r="J987" s="8"/>
      <c r="K987" s="8"/>
      <c r="L987" s="9"/>
      <c r="M987" s="9"/>
      <c r="N987" s="9"/>
      <c r="O987" s="9"/>
      <c r="P987" s="8"/>
      <c r="Q987" s="8"/>
      <c r="R987" s="8"/>
      <c r="S987" s="8"/>
      <c r="T987" s="8"/>
      <c r="U987" s="8"/>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row>
    <row r="988" spans="1:251" ht="15" thickBot="1">
      <c r="B988" s="8"/>
      <c r="C988" s="8"/>
      <c r="D988" s="8"/>
      <c r="E988" s="8"/>
      <c r="F988" s="8"/>
      <c r="G988" s="8"/>
      <c r="H988" s="8"/>
      <c r="I988" s="8"/>
      <c r="J988" s="8"/>
      <c r="K988" s="8"/>
      <c r="L988" s="9"/>
      <c r="M988" s="9"/>
      <c r="N988" s="9"/>
      <c r="O988" s="9"/>
      <c r="P988" s="8"/>
      <c r="Q988" s="8"/>
      <c r="R988" s="8"/>
      <c r="S988" s="8"/>
      <c r="T988" s="8"/>
      <c r="U988" s="8"/>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22" t="s">
        <v>5</v>
      </c>
    </row>
    <row r="989" spans="1:251" s="16" customFormat="1" ht="13.5" customHeight="1">
      <c r="A989" s="8"/>
      <c r="B989" s="121" t="s">
        <v>6</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3"/>
      <c r="AA989" s="127" t="s">
        <v>12</v>
      </c>
      <c r="AB989" s="122"/>
      <c r="AC989" s="122"/>
      <c r="AD989" s="122"/>
      <c r="AE989" s="122"/>
      <c r="AF989" s="122"/>
      <c r="AG989" s="122"/>
      <c r="AH989" s="122"/>
      <c r="AI989" s="123"/>
      <c r="AJ989" s="127" t="s">
        <v>13</v>
      </c>
      <c r="AK989" s="122"/>
      <c r="AL989" s="122"/>
      <c r="AM989" s="122"/>
      <c r="AN989" s="122"/>
      <c r="AO989" s="122"/>
      <c r="AP989" s="122"/>
      <c r="AQ989" s="122"/>
      <c r="AR989" s="123"/>
      <c r="AS989" s="127" t="s">
        <v>7</v>
      </c>
      <c r="AT989" s="122"/>
      <c r="AU989" s="122"/>
      <c r="AV989" s="122"/>
      <c r="AW989" s="122"/>
      <c r="AX989" s="129"/>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c r="GS989" s="2"/>
      <c r="GT989" s="2"/>
      <c r="GU989" s="2"/>
      <c r="GV989" s="2"/>
      <c r="GW989" s="2"/>
      <c r="GX989" s="2"/>
      <c r="GY989" s="2"/>
      <c r="GZ989" s="2"/>
      <c r="HA989" s="2"/>
      <c r="HB989" s="2"/>
      <c r="HC989" s="2"/>
      <c r="HD989" s="2"/>
      <c r="HE989" s="2"/>
      <c r="HF989" s="2"/>
      <c r="HG989" s="2"/>
      <c r="HH989" s="2"/>
      <c r="HI989" s="2"/>
      <c r="HJ989" s="2"/>
      <c r="HK989" s="2"/>
      <c r="HL989" s="2"/>
      <c r="HM989" s="2"/>
      <c r="HN989" s="2"/>
      <c r="HO989" s="2"/>
      <c r="HP989" s="2"/>
      <c r="HQ989" s="2"/>
      <c r="HR989" s="2"/>
      <c r="HS989" s="2"/>
      <c r="HT989" s="2"/>
      <c r="HU989" s="2"/>
      <c r="HV989" s="2"/>
      <c r="HW989" s="2"/>
      <c r="HX989" s="2"/>
      <c r="HY989" s="2"/>
      <c r="HZ989" s="2"/>
      <c r="IA989" s="2"/>
      <c r="IB989" s="2"/>
      <c r="IC989" s="2"/>
      <c r="ID989" s="2"/>
      <c r="IE989" s="2"/>
      <c r="IF989" s="2"/>
      <c r="IG989" s="2"/>
      <c r="IH989" s="2"/>
      <c r="II989" s="2"/>
      <c r="IJ989" s="2"/>
      <c r="IK989" s="2"/>
      <c r="IL989" s="2"/>
      <c r="IM989" s="2"/>
      <c r="IN989" s="2"/>
      <c r="IO989" s="2"/>
      <c r="IP989" s="2"/>
      <c r="IQ989" s="2"/>
    </row>
    <row r="990" spans="1:251" s="16" customFormat="1">
      <c r="A990" s="8"/>
      <c r="B990" s="124"/>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6"/>
      <c r="AA990" s="128"/>
      <c r="AB990" s="125"/>
      <c r="AC990" s="125"/>
      <c r="AD990" s="125"/>
      <c r="AE990" s="125"/>
      <c r="AF990" s="125"/>
      <c r="AG990" s="125"/>
      <c r="AH990" s="125"/>
      <c r="AI990" s="126"/>
      <c r="AJ990" s="128"/>
      <c r="AK990" s="125"/>
      <c r="AL990" s="125"/>
      <c r="AM990" s="125"/>
      <c r="AN990" s="125"/>
      <c r="AO990" s="125"/>
      <c r="AP990" s="125"/>
      <c r="AQ990" s="125"/>
      <c r="AR990" s="126"/>
      <c r="AS990" s="128"/>
      <c r="AT990" s="125"/>
      <c r="AU990" s="125"/>
      <c r="AV990" s="125"/>
      <c r="AW990" s="125"/>
      <c r="AX990" s="130"/>
      <c r="AY990" s="2"/>
      <c r="AZ990" s="2"/>
      <c r="BA990" s="2"/>
      <c r="BB990" s="23"/>
      <c r="BC990" s="24"/>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c r="GS990" s="2"/>
      <c r="GT990" s="2"/>
      <c r="GU990" s="2"/>
      <c r="GV990" s="2"/>
      <c r="GW990" s="2"/>
      <c r="GX990" s="2"/>
      <c r="GY990" s="2"/>
      <c r="GZ990" s="2"/>
      <c r="HA990" s="2"/>
      <c r="HB990" s="2"/>
      <c r="HC990" s="2"/>
      <c r="HD990" s="2"/>
      <c r="HE990" s="2"/>
      <c r="HF990" s="2"/>
      <c r="HG990" s="2"/>
      <c r="HH990" s="2"/>
      <c r="HI990" s="2"/>
      <c r="HJ990" s="2"/>
      <c r="HK990" s="2"/>
      <c r="HL990" s="2"/>
      <c r="HM990" s="2"/>
      <c r="HN990" s="2"/>
      <c r="HO990" s="2"/>
      <c r="HP990" s="2"/>
      <c r="HQ990" s="2"/>
      <c r="HR990" s="2"/>
      <c r="HS990" s="2"/>
      <c r="HT990" s="2"/>
      <c r="HU990" s="2"/>
      <c r="HV990" s="2"/>
      <c r="HW990" s="2"/>
      <c r="HX990" s="2"/>
      <c r="HY990" s="2"/>
      <c r="HZ990" s="2"/>
      <c r="IA990" s="2"/>
      <c r="IB990" s="2"/>
      <c r="IC990" s="2"/>
      <c r="ID990" s="2"/>
      <c r="IE990" s="2"/>
      <c r="IF990" s="2"/>
      <c r="IG990" s="2"/>
      <c r="IH990" s="2"/>
      <c r="II990" s="2"/>
      <c r="IJ990" s="2"/>
      <c r="IK990" s="2"/>
      <c r="IL990" s="2"/>
      <c r="IM990" s="2"/>
      <c r="IN990" s="2"/>
      <c r="IO990" s="2"/>
      <c r="IP990" s="2"/>
      <c r="IQ990" s="2"/>
    </row>
    <row r="991" spans="1:251" s="16" customFormat="1" ht="18.75" customHeight="1">
      <c r="A991" s="8"/>
      <c r="B991" s="25"/>
      <c r="C991" s="93" t="s">
        <v>152</v>
      </c>
      <c r="D991" s="94"/>
      <c r="E991" s="94"/>
      <c r="F991" s="94"/>
      <c r="G991" s="94"/>
      <c r="H991" s="94"/>
      <c r="I991" s="94"/>
      <c r="J991" s="94"/>
      <c r="K991" s="94"/>
      <c r="L991" s="94"/>
      <c r="M991" s="94"/>
      <c r="N991" s="94"/>
      <c r="O991" s="94"/>
      <c r="P991" s="94"/>
      <c r="Q991" s="94"/>
      <c r="R991" s="94"/>
      <c r="S991" s="94"/>
      <c r="T991" s="94"/>
      <c r="U991" s="94"/>
      <c r="V991" s="94"/>
      <c r="W991" s="94"/>
      <c r="X991" s="94"/>
      <c r="Y991" s="94"/>
      <c r="Z991" s="95"/>
      <c r="AA991" s="96">
        <v>3861</v>
      </c>
      <c r="AB991" s="97"/>
      <c r="AC991" s="97"/>
      <c r="AD991" s="97"/>
      <c r="AE991" s="97"/>
      <c r="AF991" s="97"/>
      <c r="AG991" s="97"/>
      <c r="AH991" s="97"/>
      <c r="AI991" s="98"/>
      <c r="AJ991" s="96">
        <v>4285</v>
      </c>
      <c r="AK991" s="97"/>
      <c r="AL991" s="97"/>
      <c r="AM991" s="97"/>
      <c r="AN991" s="97"/>
      <c r="AO991" s="97"/>
      <c r="AP991" s="97"/>
      <c r="AQ991" s="97"/>
      <c r="AR991" s="98"/>
      <c r="AS991" s="99"/>
      <c r="AT991" s="100"/>
      <c r="AU991" s="100"/>
      <c r="AV991" s="100"/>
      <c r="AW991" s="100"/>
      <c r="AX991" s="101"/>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c r="GQ991" s="2"/>
      <c r="GR991" s="2"/>
      <c r="GS991" s="2"/>
      <c r="GT991" s="2"/>
      <c r="GU991" s="2"/>
      <c r="GV991" s="2"/>
      <c r="GW991" s="2"/>
      <c r="GX991" s="2"/>
      <c r="GY991" s="2"/>
      <c r="GZ991" s="2"/>
      <c r="HA991" s="2"/>
      <c r="HB991" s="2"/>
      <c r="HC991" s="2"/>
      <c r="HD991" s="2"/>
      <c r="HE991" s="2"/>
      <c r="HF991" s="2"/>
      <c r="HG991" s="2"/>
      <c r="HH991" s="2"/>
      <c r="HI991" s="2"/>
      <c r="HJ991" s="2"/>
      <c r="HK991" s="2"/>
      <c r="HL991" s="2"/>
      <c r="HM991" s="2"/>
      <c r="HN991" s="2"/>
      <c r="HO991" s="2"/>
      <c r="HP991" s="2"/>
      <c r="HQ991" s="2"/>
      <c r="HR991" s="2"/>
      <c r="HS991" s="2"/>
      <c r="HT991" s="2"/>
      <c r="HU991" s="2"/>
      <c r="HV991" s="2"/>
      <c r="HW991" s="2"/>
      <c r="HX991" s="2"/>
      <c r="HY991" s="2"/>
      <c r="HZ991" s="2"/>
      <c r="IA991" s="2"/>
      <c r="IB991" s="2"/>
      <c r="IC991" s="2"/>
      <c r="ID991" s="2"/>
      <c r="IE991" s="2"/>
      <c r="IF991" s="2"/>
      <c r="IG991" s="2"/>
      <c r="IH991" s="2"/>
      <c r="II991" s="2"/>
      <c r="IJ991" s="2"/>
      <c r="IK991" s="2"/>
      <c r="IL991" s="2"/>
      <c r="IM991" s="2"/>
      <c r="IN991" s="2"/>
      <c r="IO991" s="2"/>
      <c r="IP991" s="2"/>
      <c r="IQ991" s="2"/>
    </row>
    <row r="992" spans="1:251" s="16" customFormat="1" ht="18.75" customHeight="1">
      <c r="A992" s="8"/>
      <c r="B992" s="25"/>
      <c r="C992" s="93" t="s">
        <v>153</v>
      </c>
      <c r="D992" s="94"/>
      <c r="E992" s="94"/>
      <c r="F992" s="94"/>
      <c r="G992" s="94"/>
      <c r="H992" s="94"/>
      <c r="I992" s="94"/>
      <c r="J992" s="94"/>
      <c r="K992" s="94"/>
      <c r="L992" s="94"/>
      <c r="M992" s="94"/>
      <c r="N992" s="94"/>
      <c r="O992" s="94"/>
      <c r="P992" s="94"/>
      <c r="Q992" s="94"/>
      <c r="R992" s="94"/>
      <c r="S992" s="94"/>
      <c r="T992" s="94"/>
      <c r="U992" s="94"/>
      <c r="V992" s="94"/>
      <c r="W992" s="94"/>
      <c r="X992" s="94"/>
      <c r="Y992" s="94"/>
      <c r="Z992" s="95"/>
      <c r="AA992" s="96">
        <v>58</v>
      </c>
      <c r="AB992" s="97"/>
      <c r="AC992" s="97"/>
      <c r="AD992" s="97"/>
      <c r="AE992" s="97"/>
      <c r="AF992" s="97"/>
      <c r="AG992" s="97"/>
      <c r="AH992" s="97"/>
      <c r="AI992" s="98"/>
      <c r="AJ992" s="96">
        <v>59</v>
      </c>
      <c r="AK992" s="97"/>
      <c r="AL992" s="97"/>
      <c r="AM992" s="97"/>
      <c r="AN992" s="97"/>
      <c r="AO992" s="97"/>
      <c r="AP992" s="97"/>
      <c r="AQ992" s="97"/>
      <c r="AR992" s="98"/>
      <c r="AS992" s="99"/>
      <c r="AT992" s="100"/>
      <c r="AU992" s="100"/>
      <c r="AV992" s="100"/>
      <c r="AW992" s="100"/>
      <c r="AX992" s="101"/>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c r="GQ992" s="2"/>
      <c r="GR992" s="2"/>
      <c r="GS992" s="2"/>
      <c r="GT992" s="2"/>
      <c r="GU992" s="2"/>
      <c r="GV992" s="2"/>
      <c r="GW992" s="2"/>
      <c r="GX992" s="2"/>
      <c r="GY992" s="2"/>
      <c r="GZ992" s="2"/>
      <c r="HA992" s="2"/>
      <c r="HB992" s="2"/>
      <c r="HC992" s="2"/>
      <c r="HD992" s="2"/>
      <c r="HE992" s="2"/>
      <c r="HF992" s="2"/>
      <c r="HG992" s="2"/>
      <c r="HH992" s="2"/>
      <c r="HI992" s="2"/>
      <c r="HJ992" s="2"/>
      <c r="HK992" s="2"/>
      <c r="HL992" s="2"/>
      <c r="HM992" s="2"/>
      <c r="HN992" s="2"/>
      <c r="HO992" s="2"/>
      <c r="HP992" s="2"/>
      <c r="HQ992" s="2"/>
      <c r="HR992" s="2"/>
      <c r="HS992" s="2"/>
      <c r="HT992" s="2"/>
      <c r="HU992" s="2"/>
      <c r="HV992" s="2"/>
      <c r="HW992" s="2"/>
      <c r="HX992" s="2"/>
      <c r="HY992" s="2"/>
      <c r="HZ992" s="2"/>
      <c r="IA992" s="2"/>
      <c r="IB992" s="2"/>
      <c r="IC992" s="2"/>
      <c r="ID992" s="2"/>
      <c r="IE992" s="2"/>
      <c r="IF992" s="2"/>
      <c r="IG992" s="2"/>
      <c r="IH992" s="2"/>
      <c r="II992" s="2"/>
      <c r="IJ992" s="2"/>
      <c r="IK992" s="2"/>
      <c r="IL992" s="2"/>
      <c r="IM992" s="2"/>
      <c r="IN992" s="2"/>
      <c r="IO992" s="2"/>
      <c r="IP992" s="2"/>
      <c r="IQ992" s="2"/>
    </row>
    <row r="993" spans="1:251" s="16" customFormat="1" ht="18.75" customHeight="1" thickBot="1">
      <c r="A993" s="17"/>
      <c r="B993" s="102" t="s">
        <v>14</v>
      </c>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4"/>
      <c r="AA993" s="105">
        <f>SUM($AA$991:$AA$992)</f>
        <v>3919</v>
      </c>
      <c r="AB993" s="106"/>
      <c r="AC993" s="106"/>
      <c r="AD993" s="106"/>
      <c r="AE993" s="106"/>
      <c r="AF993" s="106"/>
      <c r="AG993" s="106"/>
      <c r="AH993" s="106"/>
      <c r="AI993" s="107"/>
      <c r="AJ993" s="105">
        <f>SUM($AJ$991:$AJ$992)</f>
        <v>4344</v>
      </c>
      <c r="AK993" s="106"/>
      <c r="AL993" s="106"/>
      <c r="AM993" s="106"/>
      <c r="AN993" s="106"/>
      <c r="AO993" s="106"/>
      <c r="AP993" s="106"/>
      <c r="AQ993" s="106"/>
      <c r="AR993" s="107"/>
      <c r="AS993" s="108"/>
      <c r="AT993" s="109"/>
      <c r="AU993" s="109"/>
      <c r="AV993" s="109"/>
      <c r="AW993" s="109"/>
      <c r="AX993" s="110"/>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c r="GS993" s="2"/>
      <c r="GT993" s="2"/>
      <c r="GU993" s="2"/>
      <c r="GV993" s="2"/>
      <c r="GW993" s="2"/>
      <c r="GX993" s="2"/>
      <c r="GY993" s="2"/>
      <c r="GZ993" s="2"/>
      <c r="HA993" s="2"/>
      <c r="HB993" s="2"/>
      <c r="HC993" s="2"/>
      <c r="HD993" s="2"/>
      <c r="HE993" s="2"/>
      <c r="HF993" s="2"/>
      <c r="HG993" s="2"/>
      <c r="HH993" s="2"/>
      <c r="HI993" s="2"/>
      <c r="HJ993" s="2"/>
      <c r="HK993" s="2"/>
      <c r="HL993" s="2"/>
      <c r="HM993" s="2"/>
      <c r="HN993" s="2"/>
      <c r="HO993" s="2"/>
      <c r="HP993" s="2"/>
      <c r="HQ993" s="2"/>
      <c r="HR993" s="2"/>
      <c r="HS993" s="2"/>
      <c r="HT993" s="2"/>
      <c r="HU993" s="2"/>
      <c r="HV993" s="2"/>
      <c r="HW993" s="2"/>
      <c r="HX993" s="2"/>
      <c r="HY993" s="2"/>
      <c r="HZ993" s="2"/>
      <c r="IA993" s="2"/>
      <c r="IB993" s="2"/>
      <c r="IC993" s="2"/>
      <c r="ID993" s="2"/>
      <c r="IE993" s="2"/>
      <c r="IF993" s="2"/>
      <c r="IG993" s="2"/>
      <c r="IH993" s="2"/>
      <c r="II993" s="2"/>
      <c r="IJ993" s="2"/>
      <c r="IK993" s="2"/>
      <c r="IL993" s="2"/>
      <c r="IM993" s="2"/>
      <c r="IN993" s="2"/>
      <c r="IO993" s="2"/>
      <c r="IP993" s="2"/>
      <c r="IQ993" s="2"/>
    </row>
    <row r="995" spans="1:251" ht="19.2">
      <c r="A995" s="1" t="s">
        <v>0</v>
      </c>
      <c r="AW995" s="3"/>
      <c r="AX995" s="4"/>
      <c r="AY995" s="3"/>
    </row>
    <row r="997" spans="1:251" ht="18">
      <c r="B997" s="111" t="s">
        <v>8</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1"/>
      <c r="AL997" s="131"/>
      <c r="AM997" s="131"/>
      <c r="AN997" s="131"/>
      <c r="AO997" s="131"/>
      <c r="AP997" s="131"/>
      <c r="AQ997" s="131"/>
      <c r="AR997" s="131"/>
      <c r="AS997" s="131"/>
      <c r="AT997" s="131"/>
      <c r="AU997" s="131"/>
      <c r="AV997" s="131"/>
      <c r="AW997" s="131"/>
      <c r="AX997" s="131"/>
    </row>
    <row r="998" spans="1:251">
      <c r="Z998" s="5"/>
      <c r="AD998" s="5"/>
      <c r="AE998" s="5"/>
      <c r="AF998" s="5"/>
      <c r="AG998" s="5"/>
      <c r="AH998" s="5"/>
      <c r="AI998" s="5"/>
      <c r="AO998" s="5"/>
    </row>
    <row r="999" spans="1:251" ht="13.8" thickBot="1">
      <c r="Z999" s="5"/>
      <c r="AD999" s="5"/>
      <c r="AE999" s="5"/>
      <c r="AF999" s="5"/>
      <c r="AG999" s="5"/>
      <c r="AH999" s="5"/>
      <c r="AI999" s="5"/>
      <c r="AO999" s="5"/>
      <c r="DI999" s="6"/>
    </row>
    <row r="1000" spans="1:251" ht="24.75" customHeight="1" thickBot="1">
      <c r="B1000" s="113" t="s">
        <v>1</v>
      </c>
      <c r="C1000" s="114"/>
      <c r="D1000" s="114"/>
      <c r="E1000" s="114"/>
      <c r="F1000" s="114"/>
      <c r="G1000" s="114"/>
      <c r="H1000" s="115" t="s">
        <v>154</v>
      </c>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7"/>
      <c r="DI1000" s="6"/>
    </row>
    <row r="1001" spans="1:251" ht="14.4">
      <c r="B1001" s="7"/>
      <c r="C1001" s="7"/>
      <c r="D1001" s="7"/>
      <c r="E1001" s="7"/>
      <c r="F1001" s="7"/>
      <c r="G1001" s="7"/>
      <c r="H1001" s="8"/>
      <c r="I1001" s="8"/>
      <c r="J1001" s="8"/>
      <c r="K1001" s="8"/>
      <c r="L1001" s="9"/>
      <c r="M1001" s="9"/>
      <c r="N1001" s="9"/>
      <c r="O1001" s="9"/>
      <c r="P1001" s="8"/>
      <c r="Q1001" s="8"/>
      <c r="R1001" s="8"/>
      <c r="S1001" s="8"/>
      <c r="T1001" s="8"/>
      <c r="U1001" s="8"/>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DI1001" s="6"/>
    </row>
    <row r="1002" spans="1:251" ht="15" thickBot="1">
      <c r="A1002" s="11"/>
      <c r="B1002" s="10" t="s">
        <v>2</v>
      </c>
      <c r="C1002" s="8"/>
      <c r="D1002" s="8"/>
      <c r="E1002" s="8"/>
      <c r="F1002" s="8"/>
      <c r="G1002" s="8"/>
      <c r="H1002" s="8"/>
      <c r="I1002" s="8"/>
      <c r="J1002" s="8"/>
      <c r="K1002" s="8"/>
      <c r="L1002" s="9"/>
      <c r="M1002" s="9"/>
      <c r="N1002" s="9"/>
      <c r="O1002" s="9"/>
      <c r="P1002" s="8"/>
      <c r="Q1002" s="8"/>
      <c r="R1002" s="8"/>
      <c r="S1002" s="8"/>
      <c r="T1002" s="8"/>
      <c r="U1002" s="8"/>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DI1002" s="6"/>
    </row>
    <row r="1003" spans="1:251" ht="14.4">
      <c r="A1003" s="8"/>
      <c r="B1003" s="12"/>
      <c r="C1003" s="7"/>
      <c r="D1003" s="7"/>
      <c r="E1003" s="7"/>
      <c r="F1003" s="7"/>
      <c r="G1003" s="7"/>
      <c r="H1003" s="7"/>
      <c r="I1003" s="7"/>
      <c r="J1003" s="7"/>
      <c r="K1003" s="7"/>
      <c r="L1003" s="13"/>
      <c r="M1003" s="13"/>
      <c r="N1003" s="13"/>
      <c r="O1003" s="13"/>
      <c r="P1003" s="7"/>
      <c r="Q1003" s="7"/>
      <c r="R1003" s="7"/>
      <c r="S1003" s="7"/>
      <c r="T1003" s="7"/>
      <c r="U1003" s="7"/>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5"/>
    </row>
    <row r="1004" spans="1:251" ht="12" customHeight="1">
      <c r="A1004" s="8"/>
      <c r="B1004" s="118" t="s">
        <v>155</v>
      </c>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row>
    <row r="1005" spans="1:251" ht="12" customHeight="1">
      <c r="A1005" s="8"/>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c r="BC1005" s="16"/>
    </row>
    <row r="1006" spans="1:251" ht="12" customHeight="1">
      <c r="A1006" s="8"/>
      <c r="B1006" s="118"/>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row>
    <row r="1007" spans="1:251"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251"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5" thickBot="1">
      <c r="A1009" s="17"/>
      <c r="B1009" s="18"/>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20"/>
    </row>
    <row r="1010" spans="1:251">
      <c r="B1010" s="21"/>
    </row>
    <row r="1011" spans="1:251" ht="15" thickBot="1">
      <c r="A1011" s="11"/>
      <c r="B1011" s="10" t="s">
        <v>3</v>
      </c>
      <c r="C1011" s="8"/>
      <c r="D1011" s="8"/>
      <c r="E1011" s="8"/>
      <c r="F1011" s="8"/>
      <c r="G1011" s="8"/>
      <c r="H1011" s="8"/>
      <c r="I1011" s="8"/>
      <c r="J1011" s="8"/>
      <c r="K1011" s="8"/>
      <c r="L1011" s="9"/>
      <c r="M1011" s="9"/>
      <c r="N1011" s="9"/>
      <c r="O1011" s="9"/>
      <c r="P1011" s="8"/>
      <c r="Q1011" s="8"/>
      <c r="R1011" s="8"/>
      <c r="S1011" s="8"/>
      <c r="T1011" s="8"/>
      <c r="U1011" s="8"/>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DI1011" s="6"/>
    </row>
    <row r="1012" spans="1:251" ht="14.4">
      <c r="A1012" s="8"/>
      <c r="B1012" s="12"/>
      <c r="C1012" s="7"/>
      <c r="D1012" s="7"/>
      <c r="E1012" s="7"/>
      <c r="F1012" s="7"/>
      <c r="G1012" s="7"/>
      <c r="H1012" s="7"/>
      <c r="I1012" s="7"/>
      <c r="J1012" s="7"/>
      <c r="K1012" s="7"/>
      <c r="L1012" s="13"/>
      <c r="M1012" s="13"/>
      <c r="N1012" s="13"/>
      <c r="O1012" s="13"/>
      <c r="P1012" s="7"/>
      <c r="Q1012" s="7"/>
      <c r="R1012" s="7"/>
      <c r="S1012" s="7"/>
      <c r="T1012" s="7"/>
      <c r="U1012" s="7"/>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c r="AW1012" s="14"/>
      <c r="AX1012" s="15"/>
    </row>
    <row r="1013" spans="1:251" ht="12" customHeight="1">
      <c r="A1013" s="8"/>
      <c r="B1013" s="118" t="s">
        <v>156</v>
      </c>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row>
    <row r="1014" spans="1:251" ht="12" customHeight="1">
      <c r="A1014" s="8"/>
      <c r="B1014" s="118"/>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20"/>
    </row>
    <row r="1015" spans="1:251" ht="12" customHeight="1">
      <c r="A1015" s="8"/>
      <c r="B1015" s="118"/>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20"/>
    </row>
    <row r="1016" spans="1:251" ht="12" customHeight="1">
      <c r="A1016" s="8"/>
      <c r="B1016" s="118"/>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20"/>
      <c r="BC1016" s="16"/>
    </row>
    <row r="1017" spans="1:251" ht="12" customHeight="1">
      <c r="A1017" s="8"/>
      <c r="B1017" s="118"/>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251" ht="12" customHeight="1">
      <c r="A1018" s="8"/>
      <c r="B1018" s="118"/>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c r="AV1018" s="119"/>
      <c r="AW1018" s="119"/>
      <c r="AX1018" s="120"/>
    </row>
    <row r="1019" spans="1:251" ht="12" customHeight="1">
      <c r="A1019" s="8"/>
      <c r="B1019" s="118"/>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20"/>
    </row>
    <row r="1020" spans="1:251" ht="15" thickBot="1">
      <c r="A1020" s="17"/>
      <c r="B1020" s="18"/>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20"/>
    </row>
    <row r="1021" spans="1:251">
      <c r="B1021" s="21"/>
    </row>
    <row r="1022" spans="1:251" ht="14.4">
      <c r="B1022" s="10" t="s">
        <v>4</v>
      </c>
      <c r="C1022" s="8"/>
      <c r="D1022" s="8"/>
      <c r="E1022" s="8"/>
      <c r="F1022" s="8"/>
      <c r="G1022" s="8"/>
      <c r="H1022" s="8"/>
      <c r="I1022" s="8"/>
      <c r="J1022" s="8"/>
      <c r="K1022" s="8"/>
      <c r="L1022" s="9"/>
      <c r="M1022" s="9"/>
      <c r="N1022" s="9"/>
      <c r="O1022" s="9"/>
      <c r="P1022" s="8"/>
      <c r="Q1022" s="8"/>
      <c r="R1022" s="8"/>
      <c r="S1022" s="8"/>
      <c r="T1022" s="8"/>
      <c r="U1022" s="8"/>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row>
    <row r="1023" spans="1:251" ht="15" thickBot="1">
      <c r="B1023" s="8"/>
      <c r="C1023" s="8"/>
      <c r="D1023" s="8"/>
      <c r="E1023" s="8"/>
      <c r="F1023" s="8"/>
      <c r="G1023" s="8"/>
      <c r="H1023" s="8"/>
      <c r="I1023" s="8"/>
      <c r="J1023" s="8"/>
      <c r="K1023" s="8"/>
      <c r="L1023" s="9"/>
      <c r="M1023" s="9"/>
      <c r="N1023" s="9"/>
      <c r="O1023" s="9"/>
      <c r="P1023" s="8"/>
      <c r="Q1023" s="8"/>
      <c r="R1023" s="8"/>
      <c r="S1023" s="8"/>
      <c r="T1023" s="8"/>
      <c r="U1023" s="8"/>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22" t="s">
        <v>5</v>
      </c>
    </row>
    <row r="1024" spans="1:251" s="16" customFormat="1" ht="13.5" customHeight="1">
      <c r="A1024" s="8"/>
      <c r="B1024" s="121" t="s">
        <v>6</v>
      </c>
      <c r="C1024" s="122"/>
      <c r="D1024" s="122"/>
      <c r="E1024" s="122"/>
      <c r="F1024" s="122"/>
      <c r="G1024" s="122"/>
      <c r="H1024" s="122"/>
      <c r="I1024" s="122"/>
      <c r="J1024" s="122"/>
      <c r="K1024" s="122"/>
      <c r="L1024" s="122"/>
      <c r="M1024" s="122"/>
      <c r="N1024" s="122"/>
      <c r="O1024" s="122"/>
      <c r="P1024" s="122"/>
      <c r="Q1024" s="122"/>
      <c r="R1024" s="122"/>
      <c r="S1024" s="122"/>
      <c r="T1024" s="122"/>
      <c r="U1024" s="122"/>
      <c r="V1024" s="122"/>
      <c r="W1024" s="122"/>
      <c r="X1024" s="122"/>
      <c r="Y1024" s="122"/>
      <c r="Z1024" s="123"/>
      <c r="AA1024" s="127" t="s">
        <v>12</v>
      </c>
      <c r="AB1024" s="122"/>
      <c r="AC1024" s="122"/>
      <c r="AD1024" s="122"/>
      <c r="AE1024" s="122"/>
      <c r="AF1024" s="122"/>
      <c r="AG1024" s="122"/>
      <c r="AH1024" s="122"/>
      <c r="AI1024" s="123"/>
      <c r="AJ1024" s="127" t="s">
        <v>13</v>
      </c>
      <c r="AK1024" s="122"/>
      <c r="AL1024" s="122"/>
      <c r="AM1024" s="122"/>
      <c r="AN1024" s="122"/>
      <c r="AO1024" s="122"/>
      <c r="AP1024" s="122"/>
      <c r="AQ1024" s="122"/>
      <c r="AR1024" s="123"/>
      <c r="AS1024" s="127" t="s">
        <v>7</v>
      </c>
      <c r="AT1024" s="122"/>
      <c r="AU1024" s="122"/>
      <c r="AV1024" s="122"/>
      <c r="AW1024" s="122"/>
      <c r="AX1024" s="129"/>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c r="HF1024" s="2"/>
      <c r="HG1024" s="2"/>
      <c r="HH1024" s="2"/>
      <c r="HI1024" s="2"/>
      <c r="HJ1024" s="2"/>
      <c r="HK1024" s="2"/>
      <c r="HL1024" s="2"/>
      <c r="HM1024" s="2"/>
      <c r="HN1024" s="2"/>
      <c r="HO1024" s="2"/>
      <c r="HP1024" s="2"/>
      <c r="HQ1024" s="2"/>
      <c r="HR1024" s="2"/>
      <c r="HS1024" s="2"/>
      <c r="HT1024" s="2"/>
      <c r="HU1024" s="2"/>
      <c r="HV1024" s="2"/>
      <c r="HW1024" s="2"/>
      <c r="HX1024" s="2"/>
      <c r="HY1024" s="2"/>
      <c r="HZ1024" s="2"/>
      <c r="IA1024" s="2"/>
      <c r="IB1024" s="2"/>
      <c r="IC1024" s="2"/>
      <c r="ID1024" s="2"/>
      <c r="IE1024" s="2"/>
      <c r="IF1024" s="2"/>
      <c r="IG1024" s="2"/>
      <c r="IH1024" s="2"/>
      <c r="II1024" s="2"/>
      <c r="IJ1024" s="2"/>
      <c r="IK1024" s="2"/>
      <c r="IL1024" s="2"/>
      <c r="IM1024" s="2"/>
      <c r="IN1024" s="2"/>
      <c r="IO1024" s="2"/>
      <c r="IP1024" s="2"/>
      <c r="IQ1024" s="2"/>
    </row>
    <row r="1025" spans="1:251" s="16" customFormat="1">
      <c r="A1025" s="8"/>
      <c r="B1025" s="124"/>
      <c r="C1025" s="125"/>
      <c r="D1025" s="125"/>
      <c r="E1025" s="125"/>
      <c r="F1025" s="125"/>
      <c r="G1025" s="125"/>
      <c r="H1025" s="125"/>
      <c r="I1025" s="125"/>
      <c r="J1025" s="125"/>
      <c r="K1025" s="125"/>
      <c r="L1025" s="125"/>
      <c r="M1025" s="125"/>
      <c r="N1025" s="125"/>
      <c r="O1025" s="125"/>
      <c r="P1025" s="125"/>
      <c r="Q1025" s="125"/>
      <c r="R1025" s="125"/>
      <c r="S1025" s="125"/>
      <c r="T1025" s="125"/>
      <c r="U1025" s="125"/>
      <c r="V1025" s="125"/>
      <c r="W1025" s="125"/>
      <c r="X1025" s="125"/>
      <c r="Y1025" s="125"/>
      <c r="Z1025" s="126"/>
      <c r="AA1025" s="128"/>
      <c r="AB1025" s="125"/>
      <c r="AC1025" s="125"/>
      <c r="AD1025" s="125"/>
      <c r="AE1025" s="125"/>
      <c r="AF1025" s="125"/>
      <c r="AG1025" s="125"/>
      <c r="AH1025" s="125"/>
      <c r="AI1025" s="126"/>
      <c r="AJ1025" s="128"/>
      <c r="AK1025" s="125"/>
      <c r="AL1025" s="125"/>
      <c r="AM1025" s="125"/>
      <c r="AN1025" s="125"/>
      <c r="AO1025" s="125"/>
      <c r="AP1025" s="125"/>
      <c r="AQ1025" s="125"/>
      <c r="AR1025" s="126"/>
      <c r="AS1025" s="128"/>
      <c r="AT1025" s="125"/>
      <c r="AU1025" s="125"/>
      <c r="AV1025" s="125"/>
      <c r="AW1025" s="125"/>
      <c r="AX1025" s="130"/>
      <c r="AY1025" s="2"/>
      <c r="AZ1025" s="2"/>
      <c r="BA1025" s="2"/>
      <c r="BB1025" s="23"/>
      <c r="BC1025" s="24"/>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c r="HF1025" s="2"/>
      <c r="HG1025" s="2"/>
      <c r="HH1025" s="2"/>
      <c r="HI1025" s="2"/>
      <c r="HJ1025" s="2"/>
      <c r="HK1025" s="2"/>
      <c r="HL1025" s="2"/>
      <c r="HM1025" s="2"/>
      <c r="HN1025" s="2"/>
      <c r="HO1025" s="2"/>
      <c r="HP1025" s="2"/>
      <c r="HQ1025" s="2"/>
      <c r="HR1025" s="2"/>
      <c r="HS1025" s="2"/>
      <c r="HT1025" s="2"/>
      <c r="HU1025" s="2"/>
      <c r="HV1025" s="2"/>
      <c r="HW1025" s="2"/>
      <c r="HX1025" s="2"/>
      <c r="HY1025" s="2"/>
      <c r="HZ1025" s="2"/>
      <c r="IA1025" s="2"/>
      <c r="IB1025" s="2"/>
      <c r="IC1025" s="2"/>
      <c r="ID1025" s="2"/>
      <c r="IE1025" s="2"/>
      <c r="IF1025" s="2"/>
      <c r="IG1025" s="2"/>
      <c r="IH1025" s="2"/>
      <c r="II1025" s="2"/>
      <c r="IJ1025" s="2"/>
      <c r="IK1025" s="2"/>
      <c r="IL1025" s="2"/>
      <c r="IM1025" s="2"/>
      <c r="IN1025" s="2"/>
      <c r="IO1025" s="2"/>
      <c r="IP1025" s="2"/>
      <c r="IQ1025" s="2"/>
    </row>
    <row r="1026" spans="1:251" s="16" customFormat="1" ht="18.75" customHeight="1">
      <c r="A1026" s="8"/>
      <c r="B1026" s="25"/>
      <c r="C1026" s="93" t="s">
        <v>157</v>
      </c>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5"/>
      <c r="AA1026" s="96">
        <v>4159</v>
      </c>
      <c r="AB1026" s="97"/>
      <c r="AC1026" s="97"/>
      <c r="AD1026" s="97"/>
      <c r="AE1026" s="97"/>
      <c r="AF1026" s="97"/>
      <c r="AG1026" s="97"/>
      <c r="AH1026" s="97"/>
      <c r="AI1026" s="98"/>
      <c r="AJ1026" s="96">
        <v>4232</v>
      </c>
      <c r="AK1026" s="97"/>
      <c r="AL1026" s="97"/>
      <c r="AM1026" s="97"/>
      <c r="AN1026" s="97"/>
      <c r="AO1026" s="97"/>
      <c r="AP1026" s="97"/>
      <c r="AQ1026" s="97"/>
      <c r="AR1026" s="98"/>
      <c r="AS1026" s="99"/>
      <c r="AT1026" s="100"/>
      <c r="AU1026" s="100"/>
      <c r="AV1026" s="100"/>
      <c r="AW1026" s="100"/>
      <c r="AX1026" s="101"/>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c r="GQ1026" s="2"/>
      <c r="GR1026" s="2"/>
      <c r="GS1026" s="2"/>
      <c r="GT1026" s="2"/>
      <c r="GU1026" s="2"/>
      <c r="GV1026" s="2"/>
      <c r="GW1026" s="2"/>
      <c r="GX1026" s="2"/>
      <c r="GY1026" s="2"/>
      <c r="GZ1026" s="2"/>
      <c r="HA1026" s="2"/>
      <c r="HB1026" s="2"/>
      <c r="HC1026" s="2"/>
      <c r="HD1026" s="2"/>
      <c r="HE1026" s="2"/>
      <c r="HF1026" s="2"/>
      <c r="HG1026" s="2"/>
      <c r="HH1026" s="2"/>
      <c r="HI1026" s="2"/>
      <c r="HJ1026" s="2"/>
      <c r="HK1026" s="2"/>
      <c r="HL1026" s="2"/>
      <c r="HM1026" s="2"/>
      <c r="HN1026" s="2"/>
      <c r="HO1026" s="2"/>
      <c r="HP1026" s="2"/>
      <c r="HQ1026" s="2"/>
      <c r="HR1026" s="2"/>
      <c r="HS1026" s="2"/>
      <c r="HT1026" s="2"/>
      <c r="HU1026" s="2"/>
      <c r="HV1026" s="2"/>
      <c r="HW1026" s="2"/>
      <c r="HX1026" s="2"/>
      <c r="HY1026" s="2"/>
      <c r="HZ1026" s="2"/>
      <c r="IA1026" s="2"/>
      <c r="IB1026" s="2"/>
      <c r="IC1026" s="2"/>
      <c r="ID1026" s="2"/>
      <c r="IE1026" s="2"/>
      <c r="IF1026" s="2"/>
      <c r="IG1026" s="2"/>
      <c r="IH1026" s="2"/>
      <c r="II1026" s="2"/>
      <c r="IJ1026" s="2"/>
      <c r="IK1026" s="2"/>
      <c r="IL1026" s="2"/>
      <c r="IM1026" s="2"/>
      <c r="IN1026" s="2"/>
      <c r="IO1026" s="2"/>
      <c r="IP1026" s="2"/>
      <c r="IQ1026" s="2"/>
    </row>
    <row r="1027" spans="1:251" s="16" customFormat="1" ht="18.75" customHeight="1" thickBot="1">
      <c r="A1027" s="17"/>
      <c r="B1027" s="102" t="s">
        <v>14</v>
      </c>
      <c r="C1027" s="103"/>
      <c r="D1027" s="103"/>
      <c r="E1027" s="103"/>
      <c r="F1027" s="103"/>
      <c r="G1027" s="103"/>
      <c r="H1027" s="103"/>
      <c r="I1027" s="103"/>
      <c r="J1027" s="103"/>
      <c r="K1027" s="103"/>
      <c r="L1027" s="103"/>
      <c r="M1027" s="103"/>
      <c r="N1027" s="103"/>
      <c r="O1027" s="103"/>
      <c r="P1027" s="103"/>
      <c r="Q1027" s="103"/>
      <c r="R1027" s="103"/>
      <c r="S1027" s="103"/>
      <c r="T1027" s="103"/>
      <c r="U1027" s="103"/>
      <c r="V1027" s="103"/>
      <c r="W1027" s="103"/>
      <c r="X1027" s="103"/>
      <c r="Y1027" s="103"/>
      <c r="Z1027" s="104"/>
      <c r="AA1027" s="105">
        <f>SUM($AA$1026:$AA$1026)</f>
        <v>4159</v>
      </c>
      <c r="AB1027" s="106"/>
      <c r="AC1027" s="106"/>
      <c r="AD1027" s="106"/>
      <c r="AE1027" s="106"/>
      <c r="AF1027" s="106"/>
      <c r="AG1027" s="106"/>
      <c r="AH1027" s="106"/>
      <c r="AI1027" s="107"/>
      <c r="AJ1027" s="105">
        <f>SUM($AJ$1026:$AJ$1026)</f>
        <v>4232</v>
      </c>
      <c r="AK1027" s="106"/>
      <c r="AL1027" s="106"/>
      <c r="AM1027" s="106"/>
      <c r="AN1027" s="106"/>
      <c r="AO1027" s="106"/>
      <c r="AP1027" s="106"/>
      <c r="AQ1027" s="106"/>
      <c r="AR1027" s="107"/>
      <c r="AS1027" s="108"/>
      <c r="AT1027" s="109"/>
      <c r="AU1027" s="109"/>
      <c r="AV1027" s="109"/>
      <c r="AW1027" s="109"/>
      <c r="AX1027" s="110"/>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c r="HF1027" s="2"/>
      <c r="HG1027" s="2"/>
      <c r="HH1027" s="2"/>
      <c r="HI1027" s="2"/>
      <c r="HJ1027" s="2"/>
      <c r="HK1027" s="2"/>
      <c r="HL1027" s="2"/>
      <c r="HM1027" s="2"/>
      <c r="HN1027" s="2"/>
      <c r="HO1027" s="2"/>
      <c r="HP1027" s="2"/>
      <c r="HQ1027" s="2"/>
      <c r="HR1027" s="2"/>
      <c r="HS1027" s="2"/>
      <c r="HT1027" s="2"/>
      <c r="HU1027" s="2"/>
      <c r="HV1027" s="2"/>
      <c r="HW1027" s="2"/>
      <c r="HX1027" s="2"/>
      <c r="HY1027" s="2"/>
      <c r="HZ1027" s="2"/>
      <c r="IA1027" s="2"/>
      <c r="IB1027" s="2"/>
      <c r="IC1027" s="2"/>
      <c r="ID1027" s="2"/>
      <c r="IE1027" s="2"/>
      <c r="IF1027" s="2"/>
      <c r="IG1027" s="2"/>
      <c r="IH1027" s="2"/>
      <c r="II1027" s="2"/>
      <c r="IJ1027" s="2"/>
      <c r="IK1027" s="2"/>
      <c r="IL1027" s="2"/>
      <c r="IM1027" s="2"/>
      <c r="IN1027" s="2"/>
      <c r="IO1027" s="2"/>
      <c r="IP1027" s="2"/>
      <c r="IQ1027" s="2"/>
    </row>
    <row r="1029" spans="1:251" ht="19.2">
      <c r="A1029" s="1" t="s">
        <v>0</v>
      </c>
      <c r="AW1029" s="3"/>
      <c r="AX1029" s="4"/>
      <c r="AY1029" s="3"/>
    </row>
    <row r="1031" spans="1:251" ht="18">
      <c r="B1031" s="111" t="s">
        <v>8</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1"/>
      <c r="AL1031" s="131"/>
      <c r="AM1031" s="131"/>
      <c r="AN1031" s="131"/>
      <c r="AO1031" s="131"/>
      <c r="AP1031" s="131"/>
      <c r="AQ1031" s="131"/>
      <c r="AR1031" s="131"/>
      <c r="AS1031" s="131"/>
      <c r="AT1031" s="131"/>
      <c r="AU1031" s="131"/>
      <c r="AV1031" s="131"/>
      <c r="AW1031" s="131"/>
      <c r="AX1031" s="131"/>
    </row>
    <row r="1032" spans="1:251">
      <c r="Z1032" s="5"/>
      <c r="AD1032" s="5"/>
      <c r="AE1032" s="5"/>
      <c r="AF1032" s="5"/>
      <c r="AG1032" s="5"/>
      <c r="AH1032" s="5"/>
      <c r="AI1032" s="5"/>
      <c r="AO1032" s="5"/>
    </row>
    <row r="1033" spans="1:251" ht="13.8" thickBot="1">
      <c r="Z1033" s="5"/>
      <c r="AD1033" s="5"/>
      <c r="AE1033" s="5"/>
      <c r="AF1033" s="5"/>
      <c r="AG1033" s="5"/>
      <c r="AH1033" s="5"/>
      <c r="AI1033" s="5"/>
      <c r="AO1033" s="5"/>
      <c r="DI1033" s="6"/>
    </row>
    <row r="1034" spans="1:251" ht="24.75" customHeight="1" thickBot="1">
      <c r="B1034" s="113" t="s">
        <v>1</v>
      </c>
      <c r="C1034" s="114"/>
      <c r="D1034" s="114"/>
      <c r="E1034" s="114"/>
      <c r="F1034" s="114"/>
      <c r="G1034" s="114"/>
      <c r="H1034" s="115" t="s">
        <v>158</v>
      </c>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7"/>
      <c r="DI1034" s="6"/>
    </row>
    <row r="1035" spans="1:251" ht="14.4">
      <c r="B1035" s="7"/>
      <c r="C1035" s="7"/>
      <c r="D1035" s="7"/>
      <c r="E1035" s="7"/>
      <c r="F1035" s="7"/>
      <c r="G1035" s="7"/>
      <c r="H1035" s="8"/>
      <c r="I1035" s="8"/>
      <c r="J1035" s="8"/>
      <c r="K1035" s="8"/>
      <c r="L1035" s="9"/>
      <c r="M1035" s="9"/>
      <c r="N1035" s="9"/>
      <c r="O1035" s="9"/>
      <c r="P1035" s="8"/>
      <c r="Q1035" s="8"/>
      <c r="R1035" s="8"/>
      <c r="S1035" s="8"/>
      <c r="T1035" s="8"/>
      <c r="U1035" s="8"/>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DI1035" s="6"/>
    </row>
    <row r="1036" spans="1:251" ht="15" thickBot="1">
      <c r="A1036" s="11"/>
      <c r="B1036" s="10" t="s">
        <v>2</v>
      </c>
      <c r="C1036" s="8"/>
      <c r="D1036" s="8"/>
      <c r="E1036" s="8"/>
      <c r="F1036" s="8"/>
      <c r="G1036" s="8"/>
      <c r="H1036" s="8"/>
      <c r="I1036" s="8"/>
      <c r="J1036" s="8"/>
      <c r="K1036" s="8"/>
      <c r="L1036" s="9"/>
      <c r="M1036" s="9"/>
      <c r="N1036" s="9"/>
      <c r="O1036" s="9"/>
      <c r="P1036" s="8"/>
      <c r="Q1036" s="8"/>
      <c r="R1036" s="8"/>
      <c r="S1036" s="8"/>
      <c r="T1036" s="8"/>
      <c r="U1036" s="8"/>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DI1036" s="6"/>
    </row>
    <row r="1037" spans="1:251" ht="14.4">
      <c r="A1037" s="8"/>
      <c r="B1037" s="12"/>
      <c r="C1037" s="7"/>
      <c r="D1037" s="7"/>
      <c r="E1037" s="7"/>
      <c r="F1037" s="7"/>
      <c r="G1037" s="7"/>
      <c r="H1037" s="7"/>
      <c r="I1037" s="7"/>
      <c r="J1037" s="7"/>
      <c r="K1037" s="7"/>
      <c r="L1037" s="13"/>
      <c r="M1037" s="13"/>
      <c r="N1037" s="13"/>
      <c r="O1037" s="13"/>
      <c r="P1037" s="7"/>
      <c r="Q1037" s="7"/>
      <c r="R1037" s="7"/>
      <c r="S1037" s="7"/>
      <c r="T1037" s="7"/>
      <c r="U1037" s="7"/>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c r="AT1037" s="14"/>
      <c r="AU1037" s="14"/>
      <c r="AV1037" s="14"/>
      <c r="AW1037" s="14"/>
      <c r="AX1037" s="15"/>
    </row>
    <row r="1038" spans="1:251" ht="12" customHeight="1">
      <c r="A1038" s="8"/>
      <c r="B1038" s="118" t="s">
        <v>159</v>
      </c>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c r="AV1038" s="119"/>
      <c r="AW1038" s="119"/>
      <c r="AX1038" s="120"/>
    </row>
    <row r="1039" spans="1:251" ht="12" customHeight="1">
      <c r="A1039" s="8"/>
      <c r="B1039" s="118"/>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20"/>
      <c r="BC1039" s="16"/>
    </row>
    <row r="1040" spans="1:251" ht="12" customHeight="1">
      <c r="A1040" s="8"/>
      <c r="B1040" s="118"/>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20"/>
    </row>
    <row r="1041" spans="1:251" ht="12" customHeight="1">
      <c r="A1041" s="8"/>
      <c r="B1041" s="118"/>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c r="AV1041" s="119"/>
      <c r="AW1041" s="119"/>
      <c r="AX1041" s="120"/>
    </row>
    <row r="1042" spans="1:251" ht="12" customHeight="1">
      <c r="A1042" s="8"/>
      <c r="B1042" s="118"/>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20"/>
    </row>
    <row r="1043" spans="1:251" ht="15" thickBot="1">
      <c r="A1043" s="17"/>
      <c r="B1043" s="18"/>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20"/>
    </row>
    <row r="1044" spans="1:251">
      <c r="B1044" s="21"/>
    </row>
    <row r="1045" spans="1:251" ht="15" thickBot="1">
      <c r="A1045" s="11"/>
      <c r="B1045" s="10" t="s">
        <v>3</v>
      </c>
      <c r="C1045" s="8"/>
      <c r="D1045" s="8"/>
      <c r="E1045" s="8"/>
      <c r="F1045" s="8"/>
      <c r="G1045" s="8"/>
      <c r="H1045" s="8"/>
      <c r="I1045" s="8"/>
      <c r="J1045" s="8"/>
      <c r="K1045" s="8"/>
      <c r="L1045" s="9"/>
      <c r="M1045" s="9"/>
      <c r="N1045" s="9"/>
      <c r="O1045" s="9"/>
      <c r="P1045" s="8"/>
      <c r="Q1045" s="8"/>
      <c r="R1045" s="8"/>
      <c r="S1045" s="8"/>
      <c r="T1045" s="8"/>
      <c r="U1045" s="8"/>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DI1045" s="6"/>
    </row>
    <row r="1046" spans="1:251" ht="14.4">
      <c r="A1046" s="8"/>
      <c r="B1046" s="12"/>
      <c r="C1046" s="7"/>
      <c r="D1046" s="7"/>
      <c r="E1046" s="7"/>
      <c r="F1046" s="7"/>
      <c r="G1046" s="7"/>
      <c r="H1046" s="7"/>
      <c r="I1046" s="7"/>
      <c r="J1046" s="7"/>
      <c r="K1046" s="7"/>
      <c r="L1046" s="13"/>
      <c r="M1046" s="13"/>
      <c r="N1046" s="13"/>
      <c r="O1046" s="13"/>
      <c r="P1046" s="7"/>
      <c r="Q1046" s="7"/>
      <c r="R1046" s="7"/>
      <c r="S1046" s="7"/>
      <c r="T1046" s="7"/>
      <c r="U1046" s="7"/>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c r="AT1046" s="14"/>
      <c r="AU1046" s="14"/>
      <c r="AV1046" s="14"/>
      <c r="AW1046" s="14"/>
      <c r="AX1046" s="15"/>
    </row>
    <row r="1047" spans="1:251" ht="12" customHeight="1">
      <c r="A1047" s="8"/>
      <c r="B1047" s="118" t="s">
        <v>160</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251" ht="12" customHeight="1">
      <c r="A1048" s="8"/>
      <c r="B1048" s="118"/>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c r="AV1048" s="119"/>
      <c r="AW1048" s="119"/>
      <c r="AX1048" s="120"/>
      <c r="BC1048" s="16"/>
    </row>
    <row r="1049" spans="1:251" ht="12" customHeight="1">
      <c r="A1049" s="8"/>
      <c r="B1049" s="118"/>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19"/>
      <c r="AL1049" s="119"/>
      <c r="AM1049" s="119"/>
      <c r="AN1049" s="119"/>
      <c r="AO1049" s="119"/>
      <c r="AP1049" s="119"/>
      <c r="AQ1049" s="119"/>
      <c r="AR1049" s="119"/>
      <c r="AS1049" s="119"/>
      <c r="AT1049" s="119"/>
      <c r="AU1049" s="119"/>
      <c r="AV1049" s="119"/>
      <c r="AW1049" s="119"/>
      <c r="AX1049" s="120"/>
    </row>
    <row r="1050" spans="1:251" ht="12" customHeight="1">
      <c r="A1050" s="8"/>
      <c r="B1050" s="118"/>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19"/>
      <c r="AL1050" s="119"/>
      <c r="AM1050" s="119"/>
      <c r="AN1050" s="119"/>
      <c r="AO1050" s="119"/>
      <c r="AP1050" s="119"/>
      <c r="AQ1050" s="119"/>
      <c r="AR1050" s="119"/>
      <c r="AS1050" s="119"/>
      <c r="AT1050" s="119"/>
      <c r="AU1050" s="119"/>
      <c r="AV1050" s="119"/>
      <c r="AW1050" s="119"/>
      <c r="AX1050" s="120"/>
    </row>
    <row r="1051" spans="1:251" ht="12" customHeight="1">
      <c r="A1051" s="8"/>
      <c r="B1051" s="118"/>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19"/>
      <c r="AD1051" s="119"/>
      <c r="AE1051" s="119"/>
      <c r="AF1051" s="119"/>
      <c r="AG1051" s="119"/>
      <c r="AH1051" s="119"/>
      <c r="AI1051" s="119"/>
      <c r="AJ1051" s="119"/>
      <c r="AK1051" s="119"/>
      <c r="AL1051" s="119"/>
      <c r="AM1051" s="119"/>
      <c r="AN1051" s="119"/>
      <c r="AO1051" s="119"/>
      <c r="AP1051" s="119"/>
      <c r="AQ1051" s="119"/>
      <c r="AR1051" s="119"/>
      <c r="AS1051" s="119"/>
      <c r="AT1051" s="119"/>
      <c r="AU1051" s="119"/>
      <c r="AV1051" s="119"/>
      <c r="AW1051" s="119"/>
      <c r="AX1051" s="120"/>
    </row>
    <row r="1052" spans="1:251" ht="15" thickBot="1">
      <c r="A1052" s="17"/>
      <c r="B1052" s="18"/>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20"/>
    </row>
    <row r="1053" spans="1:251">
      <c r="B1053" s="21"/>
    </row>
    <row r="1054" spans="1:251" ht="14.4">
      <c r="B1054" s="10" t="s">
        <v>4</v>
      </c>
      <c r="C1054" s="8"/>
      <c r="D1054" s="8"/>
      <c r="E1054" s="8"/>
      <c r="F1054" s="8"/>
      <c r="G1054" s="8"/>
      <c r="H1054" s="8"/>
      <c r="I1054" s="8"/>
      <c r="J1054" s="8"/>
      <c r="K1054" s="8"/>
      <c r="L1054" s="9"/>
      <c r="M1054" s="9"/>
      <c r="N1054" s="9"/>
      <c r="O1054" s="9"/>
      <c r="P1054" s="8"/>
      <c r="Q1054" s="8"/>
      <c r="R1054" s="8"/>
      <c r="S1054" s="8"/>
      <c r="T1054" s="8"/>
      <c r="U1054" s="8"/>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row>
    <row r="1055" spans="1:251" ht="15" thickBot="1">
      <c r="B1055" s="8"/>
      <c r="C1055" s="8"/>
      <c r="D1055" s="8"/>
      <c r="E1055" s="8"/>
      <c r="F1055" s="8"/>
      <c r="G1055" s="8"/>
      <c r="H1055" s="8"/>
      <c r="I1055" s="8"/>
      <c r="J1055" s="8"/>
      <c r="K1055" s="8"/>
      <c r="L1055" s="9"/>
      <c r="M1055" s="9"/>
      <c r="N1055" s="9"/>
      <c r="O1055" s="9"/>
      <c r="P1055" s="8"/>
      <c r="Q1055" s="8"/>
      <c r="R1055" s="8"/>
      <c r="S1055" s="8"/>
      <c r="T1055" s="8"/>
      <c r="U1055" s="8"/>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22" t="s">
        <v>5</v>
      </c>
    </row>
    <row r="1056" spans="1:251" s="16" customFormat="1" ht="13.5" customHeight="1">
      <c r="A1056" s="8"/>
      <c r="B1056" s="121" t="s">
        <v>6</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3"/>
      <c r="AA1056" s="127" t="s">
        <v>12</v>
      </c>
      <c r="AB1056" s="122"/>
      <c r="AC1056" s="122"/>
      <c r="AD1056" s="122"/>
      <c r="AE1056" s="122"/>
      <c r="AF1056" s="122"/>
      <c r="AG1056" s="122"/>
      <c r="AH1056" s="122"/>
      <c r="AI1056" s="123"/>
      <c r="AJ1056" s="127" t="s">
        <v>13</v>
      </c>
      <c r="AK1056" s="122"/>
      <c r="AL1056" s="122"/>
      <c r="AM1056" s="122"/>
      <c r="AN1056" s="122"/>
      <c r="AO1056" s="122"/>
      <c r="AP1056" s="122"/>
      <c r="AQ1056" s="122"/>
      <c r="AR1056" s="123"/>
      <c r="AS1056" s="127" t="s">
        <v>7</v>
      </c>
      <c r="AT1056" s="122"/>
      <c r="AU1056" s="122"/>
      <c r="AV1056" s="122"/>
      <c r="AW1056" s="122"/>
      <c r="AX1056" s="129"/>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c r="IF1056" s="2"/>
      <c r="IG1056" s="2"/>
      <c r="IH1056" s="2"/>
      <c r="II1056" s="2"/>
      <c r="IJ1056" s="2"/>
      <c r="IK1056" s="2"/>
      <c r="IL1056" s="2"/>
      <c r="IM1056" s="2"/>
      <c r="IN1056" s="2"/>
      <c r="IO1056" s="2"/>
      <c r="IP1056" s="2"/>
      <c r="IQ1056" s="2"/>
    </row>
    <row r="1057" spans="1:251" s="16" customFormat="1">
      <c r="A1057" s="8"/>
      <c r="B1057" s="124"/>
      <c r="C1057" s="125"/>
      <c r="D1057" s="125"/>
      <c r="E1057" s="125"/>
      <c r="F1057" s="125"/>
      <c r="G1057" s="125"/>
      <c r="H1057" s="125"/>
      <c r="I1057" s="125"/>
      <c r="J1057" s="125"/>
      <c r="K1057" s="125"/>
      <c r="L1057" s="125"/>
      <c r="M1057" s="125"/>
      <c r="N1057" s="125"/>
      <c r="O1057" s="125"/>
      <c r="P1057" s="125"/>
      <c r="Q1057" s="125"/>
      <c r="R1057" s="125"/>
      <c r="S1057" s="125"/>
      <c r="T1057" s="125"/>
      <c r="U1057" s="125"/>
      <c r="V1057" s="125"/>
      <c r="W1057" s="125"/>
      <c r="X1057" s="125"/>
      <c r="Y1057" s="125"/>
      <c r="Z1057" s="126"/>
      <c r="AA1057" s="128"/>
      <c r="AB1057" s="125"/>
      <c r="AC1057" s="125"/>
      <c r="AD1057" s="125"/>
      <c r="AE1057" s="125"/>
      <c r="AF1057" s="125"/>
      <c r="AG1057" s="125"/>
      <c r="AH1057" s="125"/>
      <c r="AI1057" s="126"/>
      <c r="AJ1057" s="128"/>
      <c r="AK1057" s="125"/>
      <c r="AL1057" s="125"/>
      <c r="AM1057" s="125"/>
      <c r="AN1057" s="125"/>
      <c r="AO1057" s="125"/>
      <c r="AP1057" s="125"/>
      <c r="AQ1057" s="125"/>
      <c r="AR1057" s="126"/>
      <c r="AS1057" s="128"/>
      <c r="AT1057" s="125"/>
      <c r="AU1057" s="125"/>
      <c r="AV1057" s="125"/>
      <c r="AW1057" s="125"/>
      <c r="AX1057" s="130"/>
      <c r="AY1057" s="2"/>
      <c r="AZ1057" s="2"/>
      <c r="BA1057" s="2"/>
      <c r="BB1057" s="23"/>
      <c r="BC1057" s="24"/>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c r="GQ1057" s="2"/>
      <c r="GR1057" s="2"/>
      <c r="GS1057" s="2"/>
      <c r="GT1057" s="2"/>
      <c r="GU1057" s="2"/>
      <c r="GV1057" s="2"/>
      <c r="GW1057" s="2"/>
      <c r="GX1057" s="2"/>
      <c r="GY1057" s="2"/>
      <c r="GZ1057" s="2"/>
      <c r="HA1057" s="2"/>
      <c r="HB1057" s="2"/>
      <c r="HC1057" s="2"/>
      <c r="HD1057" s="2"/>
      <c r="HE1057" s="2"/>
      <c r="HF1057" s="2"/>
      <c r="HG1057" s="2"/>
      <c r="HH1057" s="2"/>
      <c r="HI1057" s="2"/>
      <c r="HJ1057" s="2"/>
      <c r="HK1057" s="2"/>
      <c r="HL1057" s="2"/>
      <c r="HM1057" s="2"/>
      <c r="HN1057" s="2"/>
      <c r="HO1057" s="2"/>
      <c r="HP1057" s="2"/>
      <c r="HQ1057" s="2"/>
      <c r="HR1057" s="2"/>
      <c r="HS1057" s="2"/>
      <c r="HT1057" s="2"/>
      <c r="HU1057" s="2"/>
      <c r="HV1057" s="2"/>
      <c r="HW1057" s="2"/>
      <c r="HX1057" s="2"/>
      <c r="HY1057" s="2"/>
      <c r="HZ1057" s="2"/>
      <c r="IA1057" s="2"/>
      <c r="IB1057" s="2"/>
      <c r="IC1057" s="2"/>
      <c r="ID1057" s="2"/>
      <c r="IE1057" s="2"/>
      <c r="IF1057" s="2"/>
      <c r="IG1057" s="2"/>
      <c r="IH1057" s="2"/>
      <c r="II1057" s="2"/>
      <c r="IJ1057" s="2"/>
      <c r="IK1057" s="2"/>
      <c r="IL1057" s="2"/>
      <c r="IM1057" s="2"/>
      <c r="IN1057" s="2"/>
      <c r="IO1057" s="2"/>
      <c r="IP1057" s="2"/>
      <c r="IQ1057" s="2"/>
    </row>
    <row r="1058" spans="1:251" s="16" customFormat="1" ht="18.75" customHeight="1">
      <c r="A1058" s="8"/>
      <c r="B1058" s="25"/>
      <c r="C1058" s="93" t="s">
        <v>152</v>
      </c>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5"/>
      <c r="AA1058" s="96">
        <v>3532</v>
      </c>
      <c r="AB1058" s="97"/>
      <c r="AC1058" s="97"/>
      <c r="AD1058" s="97"/>
      <c r="AE1058" s="97"/>
      <c r="AF1058" s="97"/>
      <c r="AG1058" s="97"/>
      <c r="AH1058" s="97"/>
      <c r="AI1058" s="98"/>
      <c r="AJ1058" s="96">
        <v>3943</v>
      </c>
      <c r="AK1058" s="97"/>
      <c r="AL1058" s="97"/>
      <c r="AM1058" s="97"/>
      <c r="AN1058" s="97"/>
      <c r="AO1058" s="97"/>
      <c r="AP1058" s="97"/>
      <c r="AQ1058" s="97"/>
      <c r="AR1058" s="98"/>
      <c r="AS1058" s="99"/>
      <c r="AT1058" s="100"/>
      <c r="AU1058" s="100"/>
      <c r="AV1058" s="100"/>
      <c r="AW1058" s="100"/>
      <c r="AX1058" s="101"/>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c r="GQ1058" s="2"/>
      <c r="GR1058" s="2"/>
      <c r="GS1058" s="2"/>
      <c r="GT1058" s="2"/>
      <c r="GU1058" s="2"/>
      <c r="GV1058" s="2"/>
      <c r="GW1058" s="2"/>
      <c r="GX1058" s="2"/>
      <c r="GY1058" s="2"/>
      <c r="GZ1058" s="2"/>
      <c r="HA1058" s="2"/>
      <c r="HB1058" s="2"/>
      <c r="HC1058" s="2"/>
      <c r="HD1058" s="2"/>
      <c r="HE1058" s="2"/>
      <c r="HF1058" s="2"/>
      <c r="HG1058" s="2"/>
      <c r="HH1058" s="2"/>
      <c r="HI1058" s="2"/>
      <c r="HJ1058" s="2"/>
      <c r="HK1058" s="2"/>
      <c r="HL1058" s="2"/>
      <c r="HM1058" s="2"/>
      <c r="HN1058" s="2"/>
      <c r="HO1058" s="2"/>
      <c r="HP1058" s="2"/>
      <c r="HQ1058" s="2"/>
      <c r="HR1058" s="2"/>
      <c r="HS1058" s="2"/>
      <c r="HT1058" s="2"/>
      <c r="HU1058" s="2"/>
      <c r="HV1058" s="2"/>
      <c r="HW1058" s="2"/>
      <c r="HX1058" s="2"/>
      <c r="HY1058" s="2"/>
      <c r="HZ1058" s="2"/>
      <c r="IA1058" s="2"/>
      <c r="IB1058" s="2"/>
      <c r="IC1058" s="2"/>
      <c r="ID1058" s="2"/>
      <c r="IE1058" s="2"/>
      <c r="IF1058" s="2"/>
      <c r="IG1058" s="2"/>
      <c r="IH1058" s="2"/>
      <c r="II1058" s="2"/>
      <c r="IJ1058" s="2"/>
      <c r="IK1058" s="2"/>
      <c r="IL1058" s="2"/>
      <c r="IM1058" s="2"/>
      <c r="IN1058" s="2"/>
      <c r="IO1058" s="2"/>
      <c r="IP1058" s="2"/>
      <c r="IQ1058" s="2"/>
    </row>
    <row r="1059" spans="1:251" s="16" customFormat="1" ht="18.75" customHeight="1">
      <c r="A1059" s="8"/>
      <c r="B1059" s="25"/>
      <c r="C1059" s="93" t="s">
        <v>153</v>
      </c>
      <c r="D1059" s="94"/>
      <c r="E1059" s="94"/>
      <c r="F1059" s="94"/>
      <c r="G1059" s="94"/>
      <c r="H1059" s="94"/>
      <c r="I1059" s="94"/>
      <c r="J1059" s="94"/>
      <c r="K1059" s="94"/>
      <c r="L1059" s="94"/>
      <c r="M1059" s="94"/>
      <c r="N1059" s="94"/>
      <c r="O1059" s="94"/>
      <c r="P1059" s="94"/>
      <c r="Q1059" s="94"/>
      <c r="R1059" s="94"/>
      <c r="S1059" s="94"/>
      <c r="T1059" s="94"/>
      <c r="U1059" s="94"/>
      <c r="V1059" s="94"/>
      <c r="W1059" s="94"/>
      <c r="X1059" s="94"/>
      <c r="Y1059" s="94"/>
      <c r="Z1059" s="95"/>
      <c r="AA1059" s="96">
        <v>63</v>
      </c>
      <c r="AB1059" s="97"/>
      <c r="AC1059" s="97"/>
      <c r="AD1059" s="97"/>
      <c r="AE1059" s="97"/>
      <c r="AF1059" s="97"/>
      <c r="AG1059" s="97"/>
      <c r="AH1059" s="97"/>
      <c r="AI1059" s="98"/>
      <c r="AJ1059" s="96">
        <v>64</v>
      </c>
      <c r="AK1059" s="97"/>
      <c r="AL1059" s="97"/>
      <c r="AM1059" s="97"/>
      <c r="AN1059" s="97"/>
      <c r="AO1059" s="97"/>
      <c r="AP1059" s="97"/>
      <c r="AQ1059" s="97"/>
      <c r="AR1059" s="98"/>
      <c r="AS1059" s="99"/>
      <c r="AT1059" s="100"/>
      <c r="AU1059" s="100"/>
      <c r="AV1059" s="100"/>
      <c r="AW1059" s="100"/>
      <c r="AX1059" s="101"/>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c r="GQ1059" s="2"/>
      <c r="GR1059" s="2"/>
      <c r="GS1059" s="2"/>
      <c r="GT1059" s="2"/>
      <c r="GU1059" s="2"/>
      <c r="GV1059" s="2"/>
      <c r="GW1059" s="2"/>
      <c r="GX1059" s="2"/>
      <c r="GY1059" s="2"/>
      <c r="GZ1059" s="2"/>
      <c r="HA1059" s="2"/>
      <c r="HB1059" s="2"/>
      <c r="HC1059" s="2"/>
      <c r="HD1059" s="2"/>
      <c r="HE1059" s="2"/>
      <c r="HF1059" s="2"/>
      <c r="HG1059" s="2"/>
      <c r="HH1059" s="2"/>
      <c r="HI1059" s="2"/>
      <c r="HJ1059" s="2"/>
      <c r="HK1059" s="2"/>
      <c r="HL1059" s="2"/>
      <c r="HM1059" s="2"/>
      <c r="HN1059" s="2"/>
      <c r="HO1059" s="2"/>
      <c r="HP1059" s="2"/>
      <c r="HQ1059" s="2"/>
      <c r="HR1059" s="2"/>
      <c r="HS1059" s="2"/>
      <c r="HT1059" s="2"/>
      <c r="HU1059" s="2"/>
      <c r="HV1059" s="2"/>
      <c r="HW1059" s="2"/>
      <c r="HX1059" s="2"/>
      <c r="HY1059" s="2"/>
      <c r="HZ1059" s="2"/>
      <c r="IA1059" s="2"/>
      <c r="IB1059" s="2"/>
      <c r="IC1059" s="2"/>
      <c r="ID1059" s="2"/>
      <c r="IE1059" s="2"/>
      <c r="IF1059" s="2"/>
      <c r="IG1059" s="2"/>
      <c r="IH1059" s="2"/>
      <c r="II1059" s="2"/>
      <c r="IJ1059" s="2"/>
      <c r="IK1059" s="2"/>
      <c r="IL1059" s="2"/>
      <c r="IM1059" s="2"/>
      <c r="IN1059" s="2"/>
      <c r="IO1059" s="2"/>
      <c r="IP1059" s="2"/>
      <c r="IQ1059" s="2"/>
    </row>
    <row r="1060" spans="1:251" s="16" customFormat="1" ht="18.75" customHeight="1" thickBot="1">
      <c r="A1060" s="17"/>
      <c r="B1060" s="102" t="s">
        <v>14</v>
      </c>
      <c r="C1060" s="103"/>
      <c r="D1060" s="103"/>
      <c r="E1060" s="103"/>
      <c r="F1060" s="103"/>
      <c r="G1060" s="103"/>
      <c r="H1060" s="103"/>
      <c r="I1060" s="103"/>
      <c r="J1060" s="103"/>
      <c r="K1060" s="103"/>
      <c r="L1060" s="103"/>
      <c r="M1060" s="103"/>
      <c r="N1060" s="103"/>
      <c r="O1060" s="103"/>
      <c r="P1060" s="103"/>
      <c r="Q1060" s="103"/>
      <c r="R1060" s="103"/>
      <c r="S1060" s="103"/>
      <c r="T1060" s="103"/>
      <c r="U1060" s="103"/>
      <c r="V1060" s="103"/>
      <c r="W1060" s="103"/>
      <c r="X1060" s="103"/>
      <c r="Y1060" s="103"/>
      <c r="Z1060" s="104"/>
      <c r="AA1060" s="105">
        <f>SUM($AA$1058:$AA$1059)</f>
        <v>3595</v>
      </c>
      <c r="AB1060" s="106"/>
      <c r="AC1060" s="106"/>
      <c r="AD1060" s="106"/>
      <c r="AE1060" s="106"/>
      <c r="AF1060" s="106"/>
      <c r="AG1060" s="106"/>
      <c r="AH1060" s="106"/>
      <c r="AI1060" s="107"/>
      <c r="AJ1060" s="105">
        <f>SUM($AJ$1058:$AJ$1059)</f>
        <v>4007</v>
      </c>
      <c r="AK1060" s="106"/>
      <c r="AL1060" s="106"/>
      <c r="AM1060" s="106"/>
      <c r="AN1060" s="106"/>
      <c r="AO1060" s="106"/>
      <c r="AP1060" s="106"/>
      <c r="AQ1060" s="106"/>
      <c r="AR1060" s="107"/>
      <c r="AS1060" s="108"/>
      <c r="AT1060" s="109"/>
      <c r="AU1060" s="109"/>
      <c r="AV1060" s="109"/>
      <c r="AW1060" s="109"/>
      <c r="AX1060" s="110"/>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c r="GQ1060" s="2"/>
      <c r="GR1060" s="2"/>
      <c r="GS1060" s="2"/>
      <c r="GT1060" s="2"/>
      <c r="GU1060" s="2"/>
      <c r="GV1060" s="2"/>
      <c r="GW1060" s="2"/>
      <c r="GX1060" s="2"/>
      <c r="GY1060" s="2"/>
      <c r="GZ1060" s="2"/>
      <c r="HA1060" s="2"/>
      <c r="HB1060" s="2"/>
      <c r="HC1060" s="2"/>
      <c r="HD1060" s="2"/>
      <c r="HE1060" s="2"/>
      <c r="HF1060" s="2"/>
      <c r="HG1060" s="2"/>
      <c r="HH1060" s="2"/>
      <c r="HI1060" s="2"/>
      <c r="HJ1060" s="2"/>
      <c r="HK1060" s="2"/>
      <c r="HL1060" s="2"/>
      <c r="HM1060" s="2"/>
      <c r="HN1060" s="2"/>
      <c r="HO1060" s="2"/>
      <c r="HP1060" s="2"/>
      <c r="HQ1060" s="2"/>
      <c r="HR1060" s="2"/>
      <c r="HS1060" s="2"/>
      <c r="HT1060" s="2"/>
      <c r="HU1060" s="2"/>
      <c r="HV1060" s="2"/>
      <c r="HW1060" s="2"/>
      <c r="HX1060" s="2"/>
      <c r="HY1060" s="2"/>
      <c r="HZ1060" s="2"/>
      <c r="IA1060" s="2"/>
      <c r="IB1060" s="2"/>
      <c r="IC1060" s="2"/>
      <c r="ID1060" s="2"/>
      <c r="IE1060" s="2"/>
      <c r="IF1060" s="2"/>
      <c r="IG1060" s="2"/>
      <c r="IH1060" s="2"/>
      <c r="II1060" s="2"/>
      <c r="IJ1060" s="2"/>
      <c r="IK1060" s="2"/>
      <c r="IL1060" s="2"/>
      <c r="IM1060" s="2"/>
      <c r="IN1060" s="2"/>
      <c r="IO1060" s="2"/>
      <c r="IP1060" s="2"/>
      <c r="IQ1060" s="2"/>
    </row>
    <row r="1062" spans="1:251" ht="19.2">
      <c r="A1062" s="1" t="s">
        <v>0</v>
      </c>
      <c r="AW1062" s="3"/>
      <c r="AX1062" s="4"/>
      <c r="AY1062" s="3"/>
    </row>
    <row r="1064" spans="1:251" ht="18">
      <c r="B1064" s="111" t="s">
        <v>8</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1"/>
      <c r="AL1064" s="131"/>
      <c r="AM1064" s="131"/>
      <c r="AN1064" s="131"/>
      <c r="AO1064" s="131"/>
      <c r="AP1064" s="131"/>
      <c r="AQ1064" s="131"/>
      <c r="AR1064" s="131"/>
      <c r="AS1064" s="131"/>
      <c r="AT1064" s="131"/>
      <c r="AU1064" s="131"/>
      <c r="AV1064" s="131"/>
      <c r="AW1064" s="131"/>
      <c r="AX1064" s="131"/>
    </row>
    <row r="1065" spans="1:251">
      <c r="Z1065" s="5"/>
      <c r="AD1065" s="5"/>
      <c r="AE1065" s="5"/>
      <c r="AF1065" s="5"/>
      <c r="AG1065" s="5"/>
      <c r="AH1065" s="5"/>
      <c r="AI1065" s="5"/>
      <c r="AO1065" s="5"/>
    </row>
    <row r="1066" spans="1:251" ht="13.8" thickBot="1">
      <c r="Z1066" s="5"/>
      <c r="AD1066" s="5"/>
      <c r="AE1066" s="5"/>
      <c r="AF1066" s="5"/>
      <c r="AG1066" s="5"/>
      <c r="AH1066" s="5"/>
      <c r="AI1066" s="5"/>
      <c r="AO1066" s="5"/>
      <c r="DI1066" s="6"/>
    </row>
    <row r="1067" spans="1:251" ht="24.75" customHeight="1" thickBot="1">
      <c r="B1067" s="113" t="s">
        <v>1</v>
      </c>
      <c r="C1067" s="114"/>
      <c r="D1067" s="114"/>
      <c r="E1067" s="114"/>
      <c r="F1067" s="114"/>
      <c r="G1067" s="114"/>
      <c r="H1067" s="115" t="s">
        <v>161</v>
      </c>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7"/>
      <c r="DI1067" s="6"/>
    </row>
    <row r="1068" spans="1:251" ht="14.4">
      <c r="B1068" s="7"/>
      <c r="C1068" s="7"/>
      <c r="D1068" s="7"/>
      <c r="E1068" s="7"/>
      <c r="F1068" s="7"/>
      <c r="G1068" s="7"/>
      <c r="H1068" s="8"/>
      <c r="I1068" s="8"/>
      <c r="J1068" s="8"/>
      <c r="K1068" s="8"/>
      <c r="L1068" s="9"/>
      <c r="M1068" s="9"/>
      <c r="N1068" s="9"/>
      <c r="O1068" s="9"/>
      <c r="P1068" s="8"/>
      <c r="Q1068" s="8"/>
      <c r="R1068" s="8"/>
      <c r="S1068" s="8"/>
      <c r="T1068" s="8"/>
      <c r="U1068" s="8"/>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DI1068" s="6"/>
    </row>
    <row r="1069" spans="1:251" ht="15" thickBot="1">
      <c r="A1069" s="11"/>
      <c r="B1069" s="10" t="s">
        <v>2</v>
      </c>
      <c r="C1069" s="8"/>
      <c r="D1069" s="8"/>
      <c r="E1069" s="8"/>
      <c r="F1069" s="8"/>
      <c r="G1069" s="8"/>
      <c r="H1069" s="8"/>
      <c r="I1069" s="8"/>
      <c r="J1069" s="8"/>
      <c r="K1069" s="8"/>
      <c r="L1069" s="9"/>
      <c r="M1069" s="9"/>
      <c r="N1069" s="9"/>
      <c r="O1069" s="9"/>
      <c r="P1069" s="8"/>
      <c r="Q1069" s="8"/>
      <c r="R1069" s="8"/>
      <c r="S1069" s="8"/>
      <c r="T1069" s="8"/>
      <c r="U1069" s="8"/>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c r="AT1069" s="10"/>
      <c r="AU1069" s="10"/>
      <c r="AV1069" s="10"/>
      <c r="AW1069" s="10"/>
      <c r="AX1069" s="10"/>
      <c r="DI1069" s="6"/>
    </row>
    <row r="1070" spans="1:251" ht="14.4">
      <c r="A1070" s="8"/>
      <c r="B1070" s="12"/>
      <c r="C1070" s="7"/>
      <c r="D1070" s="7"/>
      <c r="E1070" s="7"/>
      <c r="F1070" s="7"/>
      <c r="G1070" s="7"/>
      <c r="H1070" s="7"/>
      <c r="I1070" s="7"/>
      <c r="J1070" s="7"/>
      <c r="K1070" s="7"/>
      <c r="L1070" s="13"/>
      <c r="M1070" s="13"/>
      <c r="N1070" s="13"/>
      <c r="O1070" s="13"/>
      <c r="P1070" s="7"/>
      <c r="Q1070" s="7"/>
      <c r="R1070" s="7"/>
      <c r="S1070" s="7"/>
      <c r="T1070" s="7"/>
      <c r="U1070" s="7"/>
      <c r="V1070" s="14"/>
      <c r="W1070" s="14"/>
      <c r="X1070" s="14"/>
      <c r="Y1070" s="14"/>
      <c r="Z1070" s="14"/>
      <c r="AA1070" s="14"/>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c r="AW1070" s="14"/>
      <c r="AX1070" s="15"/>
    </row>
    <row r="1071" spans="1:251" ht="12" customHeight="1">
      <c r="A1071" s="8"/>
      <c r="B1071" s="118" t="s">
        <v>162</v>
      </c>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20"/>
    </row>
    <row r="1072" spans="1:251" ht="12" customHeight="1">
      <c r="A1072" s="8"/>
      <c r="B1072" s="118"/>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c r="AV1072" s="119"/>
      <c r="AW1072" s="119"/>
      <c r="AX1072" s="120"/>
      <c r="BC1072" s="16"/>
    </row>
    <row r="1073" spans="1:113" ht="12" customHeight="1">
      <c r="A1073" s="8"/>
      <c r="B1073" s="118"/>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20"/>
    </row>
    <row r="1074" spans="1:113" ht="12" customHeight="1">
      <c r="A1074" s="8"/>
      <c r="B1074" s="118"/>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20"/>
    </row>
    <row r="1075" spans="1:113" ht="12" customHeight="1">
      <c r="A1075" s="8"/>
      <c r="B1075" s="118"/>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c r="AV1075" s="119"/>
      <c r="AW1075" s="119"/>
      <c r="AX1075" s="120"/>
    </row>
    <row r="1076" spans="1:113" ht="15" thickBot="1">
      <c r="A1076" s="17"/>
      <c r="B1076" s="18"/>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19"/>
      <c r="AT1076" s="19"/>
      <c r="AU1076" s="19"/>
      <c r="AV1076" s="19"/>
      <c r="AW1076" s="19"/>
      <c r="AX1076" s="20"/>
    </row>
    <row r="1077" spans="1:113">
      <c r="B1077" s="21"/>
    </row>
    <row r="1078" spans="1:113" ht="15" thickBot="1">
      <c r="A1078" s="11"/>
      <c r="B1078" s="10" t="s">
        <v>3</v>
      </c>
      <c r="C1078" s="8"/>
      <c r="D1078" s="8"/>
      <c r="E1078" s="8"/>
      <c r="F1078" s="8"/>
      <c r="G1078" s="8"/>
      <c r="H1078" s="8"/>
      <c r="I1078" s="8"/>
      <c r="J1078" s="8"/>
      <c r="K1078" s="8"/>
      <c r="L1078" s="9"/>
      <c r="M1078" s="9"/>
      <c r="N1078" s="9"/>
      <c r="O1078" s="9"/>
      <c r="P1078" s="8"/>
      <c r="Q1078" s="8"/>
      <c r="R1078" s="8"/>
      <c r="S1078" s="8"/>
      <c r="T1078" s="8"/>
      <c r="U1078" s="8"/>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DI1078" s="6"/>
    </row>
    <row r="1079" spans="1:113" ht="14.4">
      <c r="A1079" s="8"/>
      <c r="B1079" s="12"/>
      <c r="C1079" s="7"/>
      <c r="D1079" s="7"/>
      <c r="E1079" s="7"/>
      <c r="F1079" s="7"/>
      <c r="G1079" s="7"/>
      <c r="H1079" s="7"/>
      <c r="I1079" s="7"/>
      <c r="J1079" s="7"/>
      <c r="K1079" s="7"/>
      <c r="L1079" s="13"/>
      <c r="M1079" s="13"/>
      <c r="N1079" s="13"/>
      <c r="O1079" s="13"/>
      <c r="P1079" s="7"/>
      <c r="Q1079" s="7"/>
      <c r="R1079" s="7"/>
      <c r="S1079" s="7"/>
      <c r="T1079" s="7"/>
      <c r="U1079" s="7"/>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5"/>
    </row>
    <row r="1080" spans="1:113" ht="12" customHeight="1">
      <c r="A1080" s="8"/>
      <c r="B1080" s="118" t="s">
        <v>163</v>
      </c>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113" ht="12" customHeight="1">
      <c r="A1081" s="8"/>
      <c r="B1081" s="118"/>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row>
    <row r="1082" spans="1:113" ht="12" customHeight="1">
      <c r="A1082" s="8"/>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c r="BC1082" s="16"/>
    </row>
    <row r="1083" spans="1:113" ht="12" customHeight="1">
      <c r="A1083" s="8"/>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113" ht="12" customHeight="1">
      <c r="A1084" s="8"/>
      <c r="B1084" s="118"/>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113" ht="12" customHeight="1">
      <c r="A1085" s="8"/>
      <c r="B1085" s="118"/>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113" ht="15" thickBot="1">
      <c r="A1086" s="17"/>
      <c r="B1086" s="18"/>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20"/>
    </row>
    <row r="1087" spans="1:113">
      <c r="B1087" s="21"/>
    </row>
    <row r="1088" spans="1:113" ht="14.4">
      <c r="B1088" s="10" t="s">
        <v>4</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row>
    <row r="1089" spans="1:251" ht="15" thickBot="1">
      <c r="B1089" s="8"/>
      <c r="C1089" s="8"/>
      <c r="D1089" s="8"/>
      <c r="E1089" s="8"/>
      <c r="F1089" s="8"/>
      <c r="G1089" s="8"/>
      <c r="H1089" s="8"/>
      <c r="I1089" s="8"/>
      <c r="J1089" s="8"/>
      <c r="K1089" s="8"/>
      <c r="L1089" s="9"/>
      <c r="M1089" s="9"/>
      <c r="N1089" s="9"/>
      <c r="O1089" s="9"/>
      <c r="P1089" s="8"/>
      <c r="Q1089" s="8"/>
      <c r="R1089" s="8"/>
      <c r="S1089" s="8"/>
      <c r="T1089" s="8"/>
      <c r="U1089" s="8"/>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22" t="s">
        <v>5</v>
      </c>
    </row>
    <row r="1090" spans="1:251" s="16" customFormat="1" ht="13.5" customHeight="1">
      <c r="A1090" s="8"/>
      <c r="B1090" s="121" t="s">
        <v>6</v>
      </c>
      <c r="C1090" s="122"/>
      <c r="D1090" s="122"/>
      <c r="E1090" s="122"/>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3"/>
      <c r="AA1090" s="127" t="s">
        <v>12</v>
      </c>
      <c r="AB1090" s="122"/>
      <c r="AC1090" s="122"/>
      <c r="AD1090" s="122"/>
      <c r="AE1090" s="122"/>
      <c r="AF1090" s="122"/>
      <c r="AG1090" s="122"/>
      <c r="AH1090" s="122"/>
      <c r="AI1090" s="123"/>
      <c r="AJ1090" s="127" t="s">
        <v>13</v>
      </c>
      <c r="AK1090" s="122"/>
      <c r="AL1090" s="122"/>
      <c r="AM1090" s="122"/>
      <c r="AN1090" s="122"/>
      <c r="AO1090" s="122"/>
      <c r="AP1090" s="122"/>
      <c r="AQ1090" s="122"/>
      <c r="AR1090" s="123"/>
      <c r="AS1090" s="127" t="s">
        <v>7</v>
      </c>
      <c r="AT1090" s="122"/>
      <c r="AU1090" s="122"/>
      <c r="AV1090" s="122"/>
      <c r="AW1090" s="122"/>
      <c r="AX1090" s="129"/>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c r="IN1090" s="2"/>
      <c r="IO1090" s="2"/>
      <c r="IP1090" s="2"/>
      <c r="IQ1090" s="2"/>
    </row>
    <row r="1091" spans="1:251" s="16" customFormat="1">
      <c r="A1091" s="8"/>
      <c r="B1091" s="124"/>
      <c r="C1091" s="125"/>
      <c r="D1091" s="125"/>
      <c r="E1091" s="125"/>
      <c r="F1091" s="125"/>
      <c r="G1091" s="125"/>
      <c r="H1091" s="125"/>
      <c r="I1091" s="125"/>
      <c r="J1091" s="125"/>
      <c r="K1091" s="125"/>
      <c r="L1091" s="125"/>
      <c r="M1091" s="125"/>
      <c r="N1091" s="125"/>
      <c r="O1091" s="125"/>
      <c r="P1091" s="125"/>
      <c r="Q1091" s="125"/>
      <c r="R1091" s="125"/>
      <c r="S1091" s="125"/>
      <c r="T1091" s="125"/>
      <c r="U1091" s="125"/>
      <c r="V1091" s="125"/>
      <c r="W1091" s="125"/>
      <c r="X1091" s="125"/>
      <c r="Y1091" s="125"/>
      <c r="Z1091" s="126"/>
      <c r="AA1091" s="128"/>
      <c r="AB1091" s="125"/>
      <c r="AC1091" s="125"/>
      <c r="AD1091" s="125"/>
      <c r="AE1091" s="125"/>
      <c r="AF1091" s="125"/>
      <c r="AG1091" s="125"/>
      <c r="AH1091" s="125"/>
      <c r="AI1091" s="126"/>
      <c r="AJ1091" s="128"/>
      <c r="AK1091" s="125"/>
      <c r="AL1091" s="125"/>
      <c r="AM1091" s="125"/>
      <c r="AN1091" s="125"/>
      <c r="AO1091" s="125"/>
      <c r="AP1091" s="125"/>
      <c r="AQ1091" s="125"/>
      <c r="AR1091" s="126"/>
      <c r="AS1091" s="128"/>
      <c r="AT1091" s="125"/>
      <c r="AU1091" s="125"/>
      <c r="AV1091" s="125"/>
      <c r="AW1091" s="125"/>
      <c r="AX1091" s="130"/>
      <c r="AY1091" s="2"/>
      <c r="AZ1091" s="2"/>
      <c r="BA1091" s="2"/>
      <c r="BB1091" s="23"/>
      <c r="BC1091" s="24"/>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c r="IN1091" s="2"/>
      <c r="IO1091" s="2"/>
      <c r="IP1091" s="2"/>
      <c r="IQ1091" s="2"/>
    </row>
    <row r="1092" spans="1:251" s="16" customFormat="1" ht="18.75" customHeight="1">
      <c r="A1092" s="8"/>
      <c r="B1092" s="25"/>
      <c r="C1092" s="93" t="s">
        <v>164</v>
      </c>
      <c r="D1092" s="94"/>
      <c r="E1092" s="94"/>
      <c r="F1092" s="94"/>
      <c r="G1092" s="94"/>
      <c r="H1092" s="94"/>
      <c r="I1092" s="94"/>
      <c r="J1092" s="94"/>
      <c r="K1092" s="94"/>
      <c r="L1092" s="94"/>
      <c r="M1092" s="94"/>
      <c r="N1092" s="94"/>
      <c r="O1092" s="94"/>
      <c r="P1092" s="94"/>
      <c r="Q1092" s="94"/>
      <c r="R1092" s="94"/>
      <c r="S1092" s="94"/>
      <c r="T1092" s="94"/>
      <c r="U1092" s="94"/>
      <c r="V1092" s="94"/>
      <c r="W1092" s="94"/>
      <c r="X1092" s="94"/>
      <c r="Y1092" s="94"/>
      <c r="Z1092" s="95"/>
      <c r="AA1092" s="96">
        <v>2896</v>
      </c>
      <c r="AB1092" s="97"/>
      <c r="AC1092" s="97"/>
      <c r="AD1092" s="97"/>
      <c r="AE1092" s="97"/>
      <c r="AF1092" s="97"/>
      <c r="AG1092" s="97"/>
      <c r="AH1092" s="97"/>
      <c r="AI1092" s="98"/>
      <c r="AJ1092" s="96">
        <v>3025</v>
      </c>
      <c r="AK1092" s="97"/>
      <c r="AL1092" s="97"/>
      <c r="AM1092" s="97"/>
      <c r="AN1092" s="97"/>
      <c r="AO1092" s="97"/>
      <c r="AP1092" s="97"/>
      <c r="AQ1092" s="97"/>
      <c r="AR1092" s="98"/>
      <c r="AS1092" s="99"/>
      <c r="AT1092" s="100"/>
      <c r="AU1092" s="100"/>
      <c r="AV1092" s="100"/>
      <c r="AW1092" s="100"/>
      <c r="AX1092" s="101"/>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c r="IN1092" s="2"/>
      <c r="IO1092" s="2"/>
      <c r="IP1092" s="2"/>
      <c r="IQ1092" s="2"/>
    </row>
    <row r="1093" spans="1:251" s="16" customFormat="1" ht="18.75" customHeight="1" thickBot="1">
      <c r="A1093" s="17"/>
      <c r="B1093" s="102" t="s">
        <v>14</v>
      </c>
      <c r="C1093" s="103"/>
      <c r="D1093" s="103"/>
      <c r="E1093" s="103"/>
      <c r="F1093" s="103"/>
      <c r="G1093" s="103"/>
      <c r="H1093" s="103"/>
      <c r="I1093" s="103"/>
      <c r="J1093" s="103"/>
      <c r="K1093" s="103"/>
      <c r="L1093" s="103"/>
      <c r="M1093" s="103"/>
      <c r="N1093" s="103"/>
      <c r="O1093" s="103"/>
      <c r="P1093" s="103"/>
      <c r="Q1093" s="103"/>
      <c r="R1093" s="103"/>
      <c r="S1093" s="103"/>
      <c r="T1093" s="103"/>
      <c r="U1093" s="103"/>
      <c r="V1093" s="103"/>
      <c r="W1093" s="103"/>
      <c r="X1093" s="103"/>
      <c r="Y1093" s="103"/>
      <c r="Z1093" s="104"/>
      <c r="AA1093" s="105">
        <f>SUM($AA$1092:$AA$1092)</f>
        <v>2896</v>
      </c>
      <c r="AB1093" s="106"/>
      <c r="AC1093" s="106"/>
      <c r="AD1093" s="106"/>
      <c r="AE1093" s="106"/>
      <c r="AF1093" s="106"/>
      <c r="AG1093" s="106"/>
      <c r="AH1093" s="106"/>
      <c r="AI1093" s="107"/>
      <c r="AJ1093" s="105">
        <f>SUM($AJ$1092:$AJ$1092)</f>
        <v>3025</v>
      </c>
      <c r="AK1093" s="106"/>
      <c r="AL1093" s="106"/>
      <c r="AM1093" s="106"/>
      <c r="AN1093" s="106"/>
      <c r="AO1093" s="106"/>
      <c r="AP1093" s="106"/>
      <c r="AQ1093" s="106"/>
      <c r="AR1093" s="107"/>
      <c r="AS1093" s="108"/>
      <c r="AT1093" s="109"/>
      <c r="AU1093" s="109"/>
      <c r="AV1093" s="109"/>
      <c r="AW1093" s="109"/>
      <c r="AX1093" s="110"/>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c r="IE1093" s="2"/>
      <c r="IF1093" s="2"/>
      <c r="IG1093" s="2"/>
      <c r="IH1093" s="2"/>
      <c r="II1093" s="2"/>
      <c r="IJ1093" s="2"/>
      <c r="IK1093" s="2"/>
      <c r="IL1093" s="2"/>
      <c r="IM1093" s="2"/>
      <c r="IN1093" s="2"/>
      <c r="IO1093" s="2"/>
      <c r="IP1093" s="2"/>
      <c r="IQ1093" s="2"/>
    </row>
    <row r="1095" spans="1:251" ht="19.2">
      <c r="A1095" s="1" t="s">
        <v>0</v>
      </c>
      <c r="AW1095" s="3"/>
      <c r="AX1095" s="4"/>
      <c r="AY1095" s="3"/>
    </row>
    <row r="1097" spans="1:251" ht="18">
      <c r="B1097" s="111" t="s">
        <v>8</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131"/>
      <c r="AM1097" s="131"/>
      <c r="AN1097" s="131"/>
      <c r="AO1097" s="131"/>
      <c r="AP1097" s="131"/>
      <c r="AQ1097" s="131"/>
      <c r="AR1097" s="131"/>
      <c r="AS1097" s="131"/>
      <c r="AT1097" s="131"/>
      <c r="AU1097" s="131"/>
      <c r="AV1097" s="131"/>
      <c r="AW1097" s="131"/>
      <c r="AX1097" s="131"/>
    </row>
    <row r="1098" spans="1:251">
      <c r="Z1098" s="5"/>
      <c r="AD1098" s="5"/>
      <c r="AE1098" s="5"/>
      <c r="AF1098" s="5"/>
      <c r="AG1098" s="5"/>
      <c r="AH1098" s="5"/>
      <c r="AI1098" s="5"/>
      <c r="AO1098" s="5"/>
    </row>
    <row r="1099" spans="1:251" ht="13.8" thickBot="1">
      <c r="Z1099" s="5"/>
      <c r="AD1099" s="5"/>
      <c r="AE1099" s="5"/>
      <c r="AF1099" s="5"/>
      <c r="AG1099" s="5"/>
      <c r="AH1099" s="5"/>
      <c r="AI1099" s="5"/>
      <c r="AO1099" s="5"/>
      <c r="DI1099" s="6"/>
    </row>
    <row r="1100" spans="1:251" ht="24.75" customHeight="1" thickBot="1">
      <c r="B1100" s="113" t="s">
        <v>1</v>
      </c>
      <c r="C1100" s="114"/>
      <c r="D1100" s="114"/>
      <c r="E1100" s="114"/>
      <c r="F1100" s="114"/>
      <c r="G1100" s="114"/>
      <c r="H1100" s="115" t="s">
        <v>165</v>
      </c>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7"/>
      <c r="DI1100" s="6"/>
    </row>
    <row r="1101" spans="1:251" ht="14.4">
      <c r="B1101" s="7"/>
      <c r="C1101" s="7"/>
      <c r="D1101" s="7"/>
      <c r="E1101" s="7"/>
      <c r="F1101" s="7"/>
      <c r="G1101" s="7"/>
      <c r="H1101" s="8"/>
      <c r="I1101" s="8"/>
      <c r="J1101" s="8"/>
      <c r="K1101" s="8"/>
      <c r="L1101" s="9"/>
      <c r="M1101" s="9"/>
      <c r="N1101" s="9"/>
      <c r="O1101" s="9"/>
      <c r="P1101" s="8"/>
      <c r="Q1101" s="8"/>
      <c r="R1101" s="8"/>
      <c r="S1101" s="8"/>
      <c r="T1101" s="8"/>
      <c r="U1101" s="8"/>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DI1101" s="6"/>
    </row>
    <row r="1102" spans="1:251" ht="15" thickBot="1">
      <c r="A1102" s="11"/>
      <c r="B1102" s="10" t="s">
        <v>2</v>
      </c>
      <c r="C1102" s="8"/>
      <c r="D1102" s="8"/>
      <c r="E1102" s="8"/>
      <c r="F1102" s="8"/>
      <c r="G1102" s="8"/>
      <c r="H1102" s="8"/>
      <c r="I1102" s="8"/>
      <c r="J1102" s="8"/>
      <c r="K1102" s="8"/>
      <c r="L1102" s="9"/>
      <c r="M1102" s="9"/>
      <c r="N1102" s="9"/>
      <c r="O1102" s="9"/>
      <c r="P1102" s="8"/>
      <c r="Q1102" s="8"/>
      <c r="R1102" s="8"/>
      <c r="S1102" s="8"/>
      <c r="T1102" s="8"/>
      <c r="U1102" s="8"/>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DI1102" s="6"/>
    </row>
    <row r="1103" spans="1:251" ht="14.4">
      <c r="A1103" s="8"/>
      <c r="B1103" s="12"/>
      <c r="C1103" s="7"/>
      <c r="D1103" s="7"/>
      <c r="E1103" s="7"/>
      <c r="F1103" s="7"/>
      <c r="G1103" s="7"/>
      <c r="H1103" s="7"/>
      <c r="I1103" s="7"/>
      <c r="J1103" s="7"/>
      <c r="K1103" s="7"/>
      <c r="L1103" s="13"/>
      <c r="M1103" s="13"/>
      <c r="N1103" s="13"/>
      <c r="O1103" s="13"/>
      <c r="P1103" s="7"/>
      <c r="Q1103" s="7"/>
      <c r="R1103" s="7"/>
      <c r="S1103" s="7"/>
      <c r="T1103" s="7"/>
      <c r="U1103" s="7"/>
      <c r="V1103" s="14"/>
      <c r="W1103" s="14"/>
      <c r="X1103" s="14"/>
      <c r="Y1103" s="14"/>
      <c r="Z1103" s="14"/>
      <c r="AA1103" s="14"/>
      <c r="AB1103" s="14"/>
      <c r="AC1103" s="14"/>
      <c r="AD1103" s="14"/>
      <c r="AE1103" s="14"/>
      <c r="AF1103" s="14"/>
      <c r="AG1103" s="14"/>
      <c r="AH1103" s="14"/>
      <c r="AI1103" s="14"/>
      <c r="AJ1103" s="14"/>
      <c r="AK1103" s="14"/>
      <c r="AL1103" s="14"/>
      <c r="AM1103" s="14"/>
      <c r="AN1103" s="14"/>
      <c r="AO1103" s="14"/>
      <c r="AP1103" s="14"/>
      <c r="AQ1103" s="14"/>
      <c r="AR1103" s="14"/>
      <c r="AS1103" s="14"/>
      <c r="AT1103" s="14"/>
      <c r="AU1103" s="14"/>
      <c r="AV1103" s="14"/>
      <c r="AW1103" s="14"/>
      <c r="AX1103" s="15"/>
    </row>
    <row r="1104" spans="1:251" ht="12" customHeight="1">
      <c r="A1104" s="8"/>
      <c r="B1104" s="118" t="s">
        <v>166</v>
      </c>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c r="AV1104" s="119"/>
      <c r="AW1104" s="119"/>
      <c r="AX1104" s="120"/>
    </row>
    <row r="1105" spans="1:113" ht="12" customHeight="1">
      <c r="A1105" s="8"/>
      <c r="B1105" s="118"/>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c r="AV1105" s="119"/>
      <c r="AW1105" s="119"/>
      <c r="AX1105" s="120"/>
      <c r="BC1105" s="16"/>
    </row>
    <row r="1106" spans="1:113" ht="12" customHeight="1">
      <c r="A1106" s="8"/>
      <c r="B1106" s="118"/>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c r="AV1106" s="119"/>
      <c r="AW1106" s="119"/>
      <c r="AX1106" s="120"/>
    </row>
    <row r="1107" spans="1:113" ht="12" customHeight="1">
      <c r="A1107" s="8"/>
      <c r="B1107" s="118"/>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row>
    <row r="1108" spans="1:113" ht="12" customHeight="1">
      <c r="A1108" s="8"/>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row>
    <row r="1109" spans="1:113" ht="15" thickBot="1">
      <c r="A1109" s="17"/>
      <c r="B1109" s="18"/>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19"/>
      <c r="AT1109" s="19"/>
      <c r="AU1109" s="19"/>
      <c r="AV1109" s="19"/>
      <c r="AW1109" s="19"/>
      <c r="AX1109" s="20"/>
    </row>
    <row r="1110" spans="1:113">
      <c r="B1110" s="21"/>
    </row>
    <row r="1111" spans="1:113" ht="15" thickBot="1">
      <c r="A1111" s="11"/>
      <c r="B1111" s="10" t="s">
        <v>3</v>
      </c>
      <c r="C1111" s="8"/>
      <c r="D1111" s="8"/>
      <c r="E1111" s="8"/>
      <c r="F1111" s="8"/>
      <c r="G1111" s="8"/>
      <c r="H1111" s="8"/>
      <c r="I1111" s="8"/>
      <c r="J1111" s="8"/>
      <c r="K1111" s="8"/>
      <c r="L1111" s="9"/>
      <c r="M1111" s="9"/>
      <c r="N1111" s="9"/>
      <c r="O1111" s="9"/>
      <c r="P1111" s="8"/>
      <c r="Q1111" s="8"/>
      <c r="R1111" s="8"/>
      <c r="S1111" s="8"/>
      <c r="T1111" s="8"/>
      <c r="U1111" s="8"/>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DI1111" s="6"/>
    </row>
    <row r="1112" spans="1:113" ht="14.4">
      <c r="A1112" s="8"/>
      <c r="B1112" s="12"/>
      <c r="C1112" s="7"/>
      <c r="D1112" s="7"/>
      <c r="E1112" s="7"/>
      <c r="F1112" s="7"/>
      <c r="G1112" s="7"/>
      <c r="H1112" s="7"/>
      <c r="I1112" s="7"/>
      <c r="J1112" s="7"/>
      <c r="K1112" s="7"/>
      <c r="L1112" s="13"/>
      <c r="M1112" s="13"/>
      <c r="N1112" s="13"/>
      <c r="O1112" s="13"/>
      <c r="P1112" s="7"/>
      <c r="Q1112" s="7"/>
      <c r="R1112" s="7"/>
      <c r="S1112" s="7"/>
      <c r="T1112" s="7"/>
      <c r="U1112" s="7"/>
      <c r="V1112" s="14"/>
      <c r="W1112" s="14"/>
      <c r="X1112" s="14"/>
      <c r="Y1112" s="14"/>
      <c r="Z1112" s="14"/>
      <c r="AA1112" s="14"/>
      <c r="AB1112" s="14"/>
      <c r="AC1112" s="14"/>
      <c r="AD1112" s="14"/>
      <c r="AE1112" s="14"/>
      <c r="AF1112" s="14"/>
      <c r="AG1112" s="14"/>
      <c r="AH1112" s="14"/>
      <c r="AI1112" s="14"/>
      <c r="AJ1112" s="14"/>
      <c r="AK1112" s="14"/>
      <c r="AL1112" s="14"/>
      <c r="AM1112" s="14"/>
      <c r="AN1112" s="14"/>
      <c r="AO1112" s="14"/>
      <c r="AP1112" s="14"/>
      <c r="AQ1112" s="14"/>
      <c r="AR1112" s="14"/>
      <c r="AS1112" s="14"/>
      <c r="AT1112" s="14"/>
      <c r="AU1112" s="14"/>
      <c r="AV1112" s="14"/>
      <c r="AW1112" s="14"/>
      <c r="AX1112" s="15"/>
    </row>
    <row r="1113" spans="1:113" ht="12" customHeight="1">
      <c r="A1113" s="8"/>
      <c r="B1113" s="118" t="s">
        <v>167</v>
      </c>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c r="AV1113" s="119"/>
      <c r="AW1113" s="119"/>
      <c r="AX1113" s="120"/>
    </row>
    <row r="1114" spans="1:113" ht="12" customHeight="1">
      <c r="A1114" s="8"/>
      <c r="B1114" s="118"/>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c r="AV1114" s="119"/>
      <c r="AW1114" s="119"/>
      <c r="AX1114" s="120"/>
    </row>
    <row r="1115" spans="1:113" ht="12" customHeight="1">
      <c r="A1115" s="8"/>
      <c r="B1115" s="118"/>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113" ht="12" customHeight="1">
      <c r="A1116" s="8"/>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2" customHeight="1">
      <c r="A1117" s="8"/>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row>
    <row r="1118" spans="1:113" ht="12" customHeight="1">
      <c r="A1118" s="8"/>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c r="BC1118" s="16"/>
    </row>
    <row r="1119" spans="1:113" ht="12" customHeight="1">
      <c r="A1119" s="8"/>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8"/>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251" ht="12" customHeight="1">
      <c r="A1121" s="8"/>
      <c r="B1121" s="118"/>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251" ht="15" thickBot="1">
      <c r="A1122" s="17"/>
      <c r="B1122" s="18"/>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c r="Z1122" s="19"/>
      <c r="AA1122" s="19"/>
      <c r="AB1122" s="19"/>
      <c r="AC1122" s="19"/>
      <c r="AD1122" s="19"/>
      <c r="AE1122" s="19"/>
      <c r="AF1122" s="19"/>
      <c r="AG1122" s="19"/>
      <c r="AH1122" s="19"/>
      <c r="AI1122" s="19"/>
      <c r="AJ1122" s="19"/>
      <c r="AK1122" s="19"/>
      <c r="AL1122" s="19"/>
      <c r="AM1122" s="19"/>
      <c r="AN1122" s="19"/>
      <c r="AO1122" s="19"/>
      <c r="AP1122" s="19"/>
      <c r="AQ1122" s="19"/>
      <c r="AR1122" s="19"/>
      <c r="AS1122" s="19"/>
      <c r="AT1122" s="19"/>
      <c r="AU1122" s="19"/>
      <c r="AV1122" s="19"/>
      <c r="AW1122" s="19"/>
      <c r="AX1122" s="20"/>
    </row>
    <row r="1123" spans="1:251">
      <c r="B1123" s="21"/>
    </row>
    <row r="1124" spans="1:251" ht="14.4">
      <c r="B1124" s="10" t="s">
        <v>4</v>
      </c>
      <c r="C1124" s="8"/>
      <c r="D1124" s="8"/>
      <c r="E1124" s="8"/>
      <c r="F1124" s="8"/>
      <c r="G1124" s="8"/>
      <c r="H1124" s="8"/>
      <c r="I1124" s="8"/>
      <c r="J1124" s="8"/>
      <c r="K1124" s="8"/>
      <c r="L1124" s="9"/>
      <c r="M1124" s="9"/>
      <c r="N1124" s="9"/>
      <c r="O1124" s="9"/>
      <c r="P1124" s="8"/>
      <c r="Q1124" s="8"/>
      <c r="R1124" s="8"/>
      <c r="S1124" s="8"/>
      <c r="T1124" s="8"/>
      <c r="U1124" s="8"/>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row>
    <row r="1125" spans="1:251" ht="15" thickBot="1">
      <c r="B1125" s="8"/>
      <c r="C1125" s="8"/>
      <c r="D1125" s="8"/>
      <c r="E1125" s="8"/>
      <c r="F1125" s="8"/>
      <c r="G1125" s="8"/>
      <c r="H1125" s="8"/>
      <c r="I1125" s="8"/>
      <c r="J1125" s="8"/>
      <c r="K1125" s="8"/>
      <c r="L1125" s="9"/>
      <c r="M1125" s="9"/>
      <c r="N1125" s="9"/>
      <c r="O1125" s="9"/>
      <c r="P1125" s="8"/>
      <c r="Q1125" s="8"/>
      <c r="R1125" s="8"/>
      <c r="S1125" s="8"/>
      <c r="T1125" s="8"/>
      <c r="U1125" s="8"/>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22" t="s">
        <v>5</v>
      </c>
    </row>
    <row r="1126" spans="1:251" s="16" customFormat="1" ht="13.5" customHeight="1">
      <c r="A1126" s="8"/>
      <c r="B1126" s="121" t="s">
        <v>6</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3"/>
      <c r="AA1126" s="127" t="s">
        <v>12</v>
      </c>
      <c r="AB1126" s="122"/>
      <c r="AC1126" s="122"/>
      <c r="AD1126" s="122"/>
      <c r="AE1126" s="122"/>
      <c r="AF1126" s="122"/>
      <c r="AG1126" s="122"/>
      <c r="AH1126" s="122"/>
      <c r="AI1126" s="123"/>
      <c r="AJ1126" s="127" t="s">
        <v>13</v>
      </c>
      <c r="AK1126" s="122"/>
      <c r="AL1126" s="122"/>
      <c r="AM1126" s="122"/>
      <c r="AN1126" s="122"/>
      <c r="AO1126" s="122"/>
      <c r="AP1126" s="122"/>
      <c r="AQ1126" s="122"/>
      <c r="AR1126" s="123"/>
      <c r="AS1126" s="127" t="s">
        <v>7</v>
      </c>
      <c r="AT1126" s="122"/>
      <c r="AU1126" s="122"/>
      <c r="AV1126" s="122"/>
      <c r="AW1126" s="122"/>
      <c r="AX1126" s="129"/>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c r="IE1126" s="2"/>
      <c r="IF1126" s="2"/>
      <c r="IG1126" s="2"/>
      <c r="IH1126" s="2"/>
      <c r="II1126" s="2"/>
      <c r="IJ1126" s="2"/>
      <c r="IK1126" s="2"/>
      <c r="IL1126" s="2"/>
      <c r="IM1126" s="2"/>
      <c r="IN1126" s="2"/>
      <c r="IO1126" s="2"/>
      <c r="IP1126" s="2"/>
      <c r="IQ1126" s="2"/>
    </row>
    <row r="1127" spans="1:251" s="16" customFormat="1">
      <c r="A1127" s="8"/>
      <c r="B1127" s="124"/>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6"/>
      <c r="AA1127" s="128"/>
      <c r="AB1127" s="125"/>
      <c r="AC1127" s="125"/>
      <c r="AD1127" s="125"/>
      <c r="AE1127" s="125"/>
      <c r="AF1127" s="125"/>
      <c r="AG1127" s="125"/>
      <c r="AH1127" s="125"/>
      <c r="AI1127" s="126"/>
      <c r="AJ1127" s="128"/>
      <c r="AK1127" s="125"/>
      <c r="AL1127" s="125"/>
      <c r="AM1127" s="125"/>
      <c r="AN1127" s="125"/>
      <c r="AO1127" s="125"/>
      <c r="AP1127" s="125"/>
      <c r="AQ1127" s="125"/>
      <c r="AR1127" s="126"/>
      <c r="AS1127" s="128"/>
      <c r="AT1127" s="125"/>
      <c r="AU1127" s="125"/>
      <c r="AV1127" s="125"/>
      <c r="AW1127" s="125"/>
      <c r="AX1127" s="130"/>
      <c r="AY1127" s="2"/>
      <c r="AZ1127" s="2"/>
      <c r="BA1127" s="2"/>
      <c r="BB1127" s="23"/>
      <c r="BC1127" s="24"/>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c r="IE1127" s="2"/>
      <c r="IF1127" s="2"/>
      <c r="IG1127" s="2"/>
      <c r="IH1127" s="2"/>
      <c r="II1127" s="2"/>
      <c r="IJ1127" s="2"/>
      <c r="IK1127" s="2"/>
      <c r="IL1127" s="2"/>
      <c r="IM1127" s="2"/>
      <c r="IN1127" s="2"/>
      <c r="IO1127" s="2"/>
      <c r="IP1127" s="2"/>
      <c r="IQ1127" s="2"/>
    </row>
    <row r="1128" spans="1:251" s="16" customFormat="1" ht="18.75" customHeight="1">
      <c r="A1128" s="8"/>
      <c r="B1128" s="25"/>
      <c r="C1128" s="93" t="s">
        <v>168</v>
      </c>
      <c r="D1128" s="94"/>
      <c r="E1128" s="94"/>
      <c r="F1128" s="94"/>
      <c r="G1128" s="94"/>
      <c r="H1128" s="94"/>
      <c r="I1128" s="94"/>
      <c r="J1128" s="94"/>
      <c r="K1128" s="94"/>
      <c r="L1128" s="94"/>
      <c r="M1128" s="94"/>
      <c r="N1128" s="94"/>
      <c r="O1128" s="94"/>
      <c r="P1128" s="94"/>
      <c r="Q1128" s="94"/>
      <c r="R1128" s="94"/>
      <c r="S1128" s="94"/>
      <c r="T1128" s="94"/>
      <c r="U1128" s="94"/>
      <c r="V1128" s="94"/>
      <c r="W1128" s="94"/>
      <c r="X1128" s="94"/>
      <c r="Y1128" s="94"/>
      <c r="Z1128" s="95"/>
      <c r="AA1128" s="96">
        <v>718</v>
      </c>
      <c r="AB1128" s="97"/>
      <c r="AC1128" s="97"/>
      <c r="AD1128" s="97"/>
      <c r="AE1128" s="97"/>
      <c r="AF1128" s="97"/>
      <c r="AG1128" s="97"/>
      <c r="AH1128" s="97"/>
      <c r="AI1128" s="98"/>
      <c r="AJ1128" s="96">
        <v>1094</v>
      </c>
      <c r="AK1128" s="97"/>
      <c r="AL1128" s="97"/>
      <c r="AM1128" s="97"/>
      <c r="AN1128" s="97"/>
      <c r="AO1128" s="97"/>
      <c r="AP1128" s="97"/>
      <c r="AQ1128" s="97"/>
      <c r="AR1128" s="98"/>
      <c r="AS1128" s="99"/>
      <c r="AT1128" s="100"/>
      <c r="AU1128" s="100"/>
      <c r="AV1128" s="100"/>
      <c r="AW1128" s="100"/>
      <c r="AX1128" s="101"/>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c r="IE1128" s="2"/>
      <c r="IF1128" s="2"/>
      <c r="IG1128" s="2"/>
      <c r="IH1128" s="2"/>
      <c r="II1128" s="2"/>
      <c r="IJ1128" s="2"/>
      <c r="IK1128" s="2"/>
      <c r="IL1128" s="2"/>
      <c r="IM1128" s="2"/>
      <c r="IN1128" s="2"/>
      <c r="IO1128" s="2"/>
      <c r="IP1128" s="2"/>
      <c r="IQ1128" s="2"/>
    </row>
    <row r="1129" spans="1:251" s="16" customFormat="1" ht="18.75" customHeight="1">
      <c r="A1129" s="8"/>
      <c r="B1129" s="25"/>
      <c r="C1129" s="93" t="s">
        <v>169</v>
      </c>
      <c r="D1129" s="94"/>
      <c r="E1129" s="94"/>
      <c r="F1129" s="94"/>
      <c r="G1129" s="94"/>
      <c r="H1129" s="94"/>
      <c r="I1129" s="94"/>
      <c r="J1129" s="94"/>
      <c r="K1129" s="94"/>
      <c r="L1129" s="94"/>
      <c r="M1129" s="94"/>
      <c r="N1129" s="94"/>
      <c r="O1129" s="94"/>
      <c r="P1129" s="94"/>
      <c r="Q1129" s="94"/>
      <c r="R1129" s="94"/>
      <c r="S1129" s="94"/>
      <c r="T1129" s="94"/>
      <c r="U1129" s="94"/>
      <c r="V1129" s="94"/>
      <c r="W1129" s="94"/>
      <c r="X1129" s="94"/>
      <c r="Y1129" s="94"/>
      <c r="Z1129" s="95"/>
      <c r="AA1129" s="96">
        <v>431</v>
      </c>
      <c r="AB1129" s="97"/>
      <c r="AC1129" s="97"/>
      <c r="AD1129" s="97"/>
      <c r="AE1129" s="97"/>
      <c r="AF1129" s="97"/>
      <c r="AG1129" s="97"/>
      <c r="AH1129" s="97"/>
      <c r="AI1129" s="98"/>
      <c r="AJ1129" s="96">
        <v>425</v>
      </c>
      <c r="AK1129" s="97"/>
      <c r="AL1129" s="97"/>
      <c r="AM1129" s="97"/>
      <c r="AN1129" s="97"/>
      <c r="AO1129" s="97"/>
      <c r="AP1129" s="97"/>
      <c r="AQ1129" s="97"/>
      <c r="AR1129" s="98"/>
      <c r="AS1129" s="99"/>
      <c r="AT1129" s="100"/>
      <c r="AU1129" s="100"/>
      <c r="AV1129" s="100"/>
      <c r="AW1129" s="100"/>
      <c r="AX1129" s="101"/>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c r="GQ1129" s="2"/>
      <c r="GR1129" s="2"/>
      <c r="GS1129" s="2"/>
      <c r="GT1129" s="2"/>
      <c r="GU1129" s="2"/>
      <c r="GV1129" s="2"/>
      <c r="GW1129" s="2"/>
      <c r="GX1129" s="2"/>
      <c r="GY1129" s="2"/>
      <c r="GZ1129" s="2"/>
      <c r="HA1129" s="2"/>
      <c r="HB1129" s="2"/>
      <c r="HC1129" s="2"/>
      <c r="HD1129" s="2"/>
      <c r="HE1129" s="2"/>
      <c r="HF1129" s="2"/>
      <c r="HG1129" s="2"/>
      <c r="HH1129" s="2"/>
      <c r="HI1129" s="2"/>
      <c r="HJ1129" s="2"/>
      <c r="HK1129" s="2"/>
      <c r="HL1129" s="2"/>
      <c r="HM1129" s="2"/>
      <c r="HN1129" s="2"/>
      <c r="HO1129" s="2"/>
      <c r="HP1129" s="2"/>
      <c r="HQ1129" s="2"/>
      <c r="HR1129" s="2"/>
      <c r="HS1129" s="2"/>
      <c r="HT1129" s="2"/>
      <c r="HU1129" s="2"/>
      <c r="HV1129" s="2"/>
      <c r="HW1129" s="2"/>
      <c r="HX1129" s="2"/>
      <c r="HY1129" s="2"/>
      <c r="HZ1129" s="2"/>
      <c r="IA1129" s="2"/>
      <c r="IB1129" s="2"/>
      <c r="IC1129" s="2"/>
      <c r="ID1129" s="2"/>
      <c r="IE1129" s="2"/>
      <c r="IF1129" s="2"/>
      <c r="IG1129" s="2"/>
      <c r="IH1129" s="2"/>
      <c r="II1129" s="2"/>
      <c r="IJ1129" s="2"/>
      <c r="IK1129" s="2"/>
      <c r="IL1129" s="2"/>
      <c r="IM1129" s="2"/>
      <c r="IN1129" s="2"/>
      <c r="IO1129" s="2"/>
      <c r="IP1129" s="2"/>
      <c r="IQ1129" s="2"/>
    </row>
    <row r="1130" spans="1:251" s="16" customFormat="1" ht="18.75" customHeight="1">
      <c r="A1130" s="8"/>
      <c r="B1130" s="25"/>
      <c r="C1130" s="93" t="s">
        <v>170</v>
      </c>
      <c r="D1130" s="94"/>
      <c r="E1130" s="94"/>
      <c r="F1130" s="94"/>
      <c r="G1130" s="94"/>
      <c r="H1130" s="94"/>
      <c r="I1130" s="94"/>
      <c r="J1130" s="94"/>
      <c r="K1130" s="94"/>
      <c r="L1130" s="94"/>
      <c r="M1130" s="94"/>
      <c r="N1130" s="94"/>
      <c r="O1130" s="94"/>
      <c r="P1130" s="94"/>
      <c r="Q1130" s="94"/>
      <c r="R1130" s="94"/>
      <c r="S1130" s="94"/>
      <c r="T1130" s="94"/>
      <c r="U1130" s="94"/>
      <c r="V1130" s="94"/>
      <c r="W1130" s="94"/>
      <c r="X1130" s="94"/>
      <c r="Y1130" s="94"/>
      <c r="Z1130" s="95"/>
      <c r="AA1130" s="96">
        <v>3296</v>
      </c>
      <c r="AB1130" s="97"/>
      <c r="AC1130" s="97"/>
      <c r="AD1130" s="97"/>
      <c r="AE1130" s="97"/>
      <c r="AF1130" s="97"/>
      <c r="AG1130" s="97"/>
      <c r="AH1130" s="97"/>
      <c r="AI1130" s="98"/>
      <c r="AJ1130" s="96">
        <v>41</v>
      </c>
      <c r="AK1130" s="97"/>
      <c r="AL1130" s="97"/>
      <c r="AM1130" s="97"/>
      <c r="AN1130" s="97"/>
      <c r="AO1130" s="97"/>
      <c r="AP1130" s="97"/>
      <c r="AQ1130" s="97"/>
      <c r="AR1130" s="98"/>
      <c r="AS1130" s="99"/>
      <c r="AT1130" s="100"/>
      <c r="AU1130" s="100"/>
      <c r="AV1130" s="100"/>
      <c r="AW1130" s="100"/>
      <c r="AX1130" s="101"/>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c r="HF1130" s="2"/>
      <c r="HG1130" s="2"/>
      <c r="HH1130" s="2"/>
      <c r="HI1130" s="2"/>
      <c r="HJ1130" s="2"/>
      <c r="HK1130" s="2"/>
      <c r="HL1130" s="2"/>
      <c r="HM1130" s="2"/>
      <c r="HN1130" s="2"/>
      <c r="HO1130" s="2"/>
      <c r="HP1130" s="2"/>
      <c r="HQ1130" s="2"/>
      <c r="HR1130" s="2"/>
      <c r="HS1130" s="2"/>
      <c r="HT1130" s="2"/>
      <c r="HU1130" s="2"/>
      <c r="HV1130" s="2"/>
      <c r="HW1130" s="2"/>
      <c r="HX1130" s="2"/>
      <c r="HY1130" s="2"/>
      <c r="HZ1130" s="2"/>
      <c r="IA1130" s="2"/>
      <c r="IB1130" s="2"/>
      <c r="IC1130" s="2"/>
      <c r="ID1130" s="2"/>
      <c r="IE1130" s="2"/>
      <c r="IF1130" s="2"/>
      <c r="IG1130" s="2"/>
      <c r="IH1130" s="2"/>
      <c r="II1130" s="2"/>
      <c r="IJ1130" s="2"/>
      <c r="IK1130" s="2"/>
      <c r="IL1130" s="2"/>
      <c r="IM1130" s="2"/>
      <c r="IN1130" s="2"/>
      <c r="IO1130" s="2"/>
      <c r="IP1130" s="2"/>
      <c r="IQ1130" s="2"/>
    </row>
    <row r="1131" spans="1:251" s="16" customFormat="1" ht="18.75" customHeight="1" thickBot="1">
      <c r="A1131" s="17"/>
      <c r="B1131" s="102" t="s">
        <v>14</v>
      </c>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4"/>
      <c r="AA1131" s="105">
        <f>SUM($AA$1128:$AA$1130)</f>
        <v>4445</v>
      </c>
      <c r="AB1131" s="106"/>
      <c r="AC1131" s="106"/>
      <c r="AD1131" s="106"/>
      <c r="AE1131" s="106"/>
      <c r="AF1131" s="106"/>
      <c r="AG1131" s="106"/>
      <c r="AH1131" s="106"/>
      <c r="AI1131" s="107"/>
      <c r="AJ1131" s="105">
        <f>SUM($AJ$1128:$AJ$1130)</f>
        <v>1560</v>
      </c>
      <c r="AK1131" s="106"/>
      <c r="AL1131" s="106"/>
      <c r="AM1131" s="106"/>
      <c r="AN1131" s="106"/>
      <c r="AO1131" s="106"/>
      <c r="AP1131" s="106"/>
      <c r="AQ1131" s="106"/>
      <c r="AR1131" s="107"/>
      <c r="AS1131" s="108"/>
      <c r="AT1131" s="109"/>
      <c r="AU1131" s="109"/>
      <c r="AV1131" s="109"/>
      <c r="AW1131" s="109"/>
      <c r="AX1131" s="110"/>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c r="HF1131" s="2"/>
      <c r="HG1131" s="2"/>
      <c r="HH1131" s="2"/>
      <c r="HI1131" s="2"/>
      <c r="HJ1131" s="2"/>
      <c r="HK1131" s="2"/>
      <c r="HL1131" s="2"/>
      <c r="HM1131" s="2"/>
      <c r="HN1131" s="2"/>
      <c r="HO1131" s="2"/>
      <c r="HP1131" s="2"/>
      <c r="HQ1131" s="2"/>
      <c r="HR1131" s="2"/>
      <c r="HS1131" s="2"/>
      <c r="HT1131" s="2"/>
      <c r="HU1131" s="2"/>
      <c r="HV1131" s="2"/>
      <c r="HW1131" s="2"/>
      <c r="HX1131" s="2"/>
      <c r="HY1131" s="2"/>
      <c r="HZ1131" s="2"/>
      <c r="IA1131" s="2"/>
      <c r="IB1131" s="2"/>
      <c r="IC1131" s="2"/>
      <c r="ID1131" s="2"/>
      <c r="IE1131" s="2"/>
      <c r="IF1131" s="2"/>
      <c r="IG1131" s="2"/>
      <c r="IH1131" s="2"/>
      <c r="II1131" s="2"/>
      <c r="IJ1131" s="2"/>
      <c r="IK1131" s="2"/>
      <c r="IL1131" s="2"/>
      <c r="IM1131" s="2"/>
      <c r="IN1131" s="2"/>
      <c r="IO1131" s="2"/>
      <c r="IP1131" s="2"/>
      <c r="IQ1131" s="2"/>
    </row>
    <row r="1133" spans="1:251" ht="19.2">
      <c r="A1133" s="1" t="s">
        <v>0</v>
      </c>
      <c r="AW1133" s="3"/>
      <c r="AX1133" s="4"/>
      <c r="AY1133" s="3"/>
    </row>
    <row r="1135" spans="1:251" ht="18">
      <c r="B1135" s="111" t="s">
        <v>8</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1"/>
      <c r="AL1135" s="131"/>
      <c r="AM1135" s="131"/>
      <c r="AN1135" s="131"/>
      <c r="AO1135" s="131"/>
      <c r="AP1135" s="131"/>
      <c r="AQ1135" s="131"/>
      <c r="AR1135" s="131"/>
      <c r="AS1135" s="131"/>
      <c r="AT1135" s="131"/>
      <c r="AU1135" s="131"/>
      <c r="AV1135" s="131"/>
      <c r="AW1135" s="131"/>
      <c r="AX1135" s="131"/>
    </row>
    <row r="1136" spans="1:251">
      <c r="Z1136" s="5"/>
      <c r="AD1136" s="5"/>
      <c r="AE1136" s="5"/>
      <c r="AF1136" s="5"/>
      <c r="AG1136" s="5"/>
      <c r="AH1136" s="5"/>
      <c r="AI1136" s="5"/>
      <c r="AO1136" s="5"/>
    </row>
    <row r="1137" spans="1:113" ht="13.8" thickBot="1">
      <c r="Z1137" s="5"/>
      <c r="AD1137" s="5"/>
      <c r="AE1137" s="5"/>
      <c r="AF1137" s="5"/>
      <c r="AG1137" s="5"/>
      <c r="AH1137" s="5"/>
      <c r="AI1137" s="5"/>
      <c r="AO1137" s="5"/>
      <c r="DI1137" s="6"/>
    </row>
    <row r="1138" spans="1:113" ht="24.75" customHeight="1" thickBot="1">
      <c r="B1138" s="113" t="s">
        <v>1</v>
      </c>
      <c r="C1138" s="114"/>
      <c r="D1138" s="114"/>
      <c r="E1138" s="114"/>
      <c r="F1138" s="114"/>
      <c r="G1138" s="114"/>
      <c r="H1138" s="115" t="s">
        <v>171</v>
      </c>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7"/>
      <c r="DI1138" s="6"/>
    </row>
    <row r="1139" spans="1:113" ht="14.4">
      <c r="B1139" s="7"/>
      <c r="C1139" s="7"/>
      <c r="D1139" s="7"/>
      <c r="E1139" s="7"/>
      <c r="F1139" s="7"/>
      <c r="G1139" s="7"/>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DI1139" s="6"/>
    </row>
    <row r="1140" spans="1:113" ht="15" thickBot="1">
      <c r="A1140" s="11"/>
      <c r="B1140" s="10" t="s">
        <v>2</v>
      </c>
      <c r="C1140" s="8"/>
      <c r="D1140" s="8"/>
      <c r="E1140" s="8"/>
      <c r="F1140" s="8"/>
      <c r="G1140" s="8"/>
      <c r="H1140" s="8"/>
      <c r="I1140" s="8"/>
      <c r="J1140" s="8"/>
      <c r="K1140" s="8"/>
      <c r="L1140" s="9"/>
      <c r="M1140" s="9"/>
      <c r="N1140" s="9"/>
      <c r="O1140" s="9"/>
      <c r="P1140" s="8"/>
      <c r="Q1140" s="8"/>
      <c r="R1140" s="8"/>
      <c r="S1140" s="8"/>
      <c r="T1140" s="8"/>
      <c r="U1140" s="8"/>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DI1140" s="6"/>
    </row>
    <row r="1141" spans="1:113" ht="14.4">
      <c r="A1141" s="8"/>
      <c r="B1141" s="12"/>
      <c r="C1141" s="7"/>
      <c r="D1141" s="7"/>
      <c r="E1141" s="7"/>
      <c r="F1141" s="7"/>
      <c r="G1141" s="7"/>
      <c r="H1141" s="7"/>
      <c r="I1141" s="7"/>
      <c r="J1141" s="7"/>
      <c r="K1141" s="7"/>
      <c r="L1141" s="13"/>
      <c r="M1141" s="13"/>
      <c r="N1141" s="13"/>
      <c r="O1141" s="13"/>
      <c r="P1141" s="7"/>
      <c r="Q1141" s="7"/>
      <c r="R1141" s="7"/>
      <c r="S1141" s="7"/>
      <c r="T1141" s="7"/>
      <c r="U1141" s="7"/>
      <c r="V1141" s="14"/>
      <c r="W1141" s="14"/>
      <c r="X1141" s="14"/>
      <c r="Y1141" s="14"/>
      <c r="Z1141" s="14"/>
      <c r="AA1141" s="14"/>
      <c r="AB1141" s="14"/>
      <c r="AC1141" s="14"/>
      <c r="AD1141" s="14"/>
      <c r="AE1141" s="14"/>
      <c r="AF1141" s="14"/>
      <c r="AG1141" s="14"/>
      <c r="AH1141" s="14"/>
      <c r="AI1141" s="14"/>
      <c r="AJ1141" s="14"/>
      <c r="AK1141" s="14"/>
      <c r="AL1141" s="14"/>
      <c r="AM1141" s="14"/>
      <c r="AN1141" s="14"/>
      <c r="AO1141" s="14"/>
      <c r="AP1141" s="14"/>
      <c r="AQ1141" s="14"/>
      <c r="AR1141" s="14"/>
      <c r="AS1141" s="14"/>
      <c r="AT1141" s="14"/>
      <c r="AU1141" s="14"/>
      <c r="AV1141" s="14"/>
      <c r="AW1141" s="14"/>
      <c r="AX1141" s="15"/>
    </row>
    <row r="1142" spans="1:113" ht="12" customHeight="1">
      <c r="A1142" s="8"/>
      <c r="B1142" s="118" t="s">
        <v>172</v>
      </c>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19"/>
      <c r="AL1142" s="119"/>
      <c r="AM1142" s="119"/>
      <c r="AN1142" s="119"/>
      <c r="AO1142" s="119"/>
      <c r="AP1142" s="119"/>
      <c r="AQ1142" s="119"/>
      <c r="AR1142" s="119"/>
      <c r="AS1142" s="119"/>
      <c r="AT1142" s="119"/>
      <c r="AU1142" s="119"/>
      <c r="AV1142" s="119"/>
      <c r="AW1142" s="119"/>
      <c r="AX1142" s="120"/>
    </row>
    <row r="1143" spans="1:113" ht="12" customHeight="1">
      <c r="A1143" s="8"/>
      <c r="B1143" s="118"/>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19"/>
      <c r="AA1143" s="119"/>
      <c r="AB1143" s="119"/>
      <c r="AC1143" s="119"/>
      <c r="AD1143" s="119"/>
      <c r="AE1143" s="119"/>
      <c r="AF1143" s="119"/>
      <c r="AG1143" s="119"/>
      <c r="AH1143" s="119"/>
      <c r="AI1143" s="119"/>
      <c r="AJ1143" s="119"/>
      <c r="AK1143" s="119"/>
      <c r="AL1143" s="119"/>
      <c r="AM1143" s="119"/>
      <c r="AN1143" s="119"/>
      <c r="AO1143" s="119"/>
      <c r="AP1143" s="119"/>
      <c r="AQ1143" s="119"/>
      <c r="AR1143" s="119"/>
      <c r="AS1143" s="119"/>
      <c r="AT1143" s="119"/>
      <c r="AU1143" s="119"/>
      <c r="AV1143" s="119"/>
      <c r="AW1143" s="119"/>
      <c r="AX1143" s="120"/>
      <c r="BC1143" s="16"/>
    </row>
    <row r="1144" spans="1:113" ht="12" customHeight="1">
      <c r="A1144" s="8"/>
      <c r="B1144" s="118"/>
      <c r="C1144" s="119"/>
      <c r="D1144" s="119"/>
      <c r="E1144" s="119"/>
      <c r="F1144" s="119"/>
      <c r="G1144" s="119"/>
      <c r="H1144" s="119"/>
      <c r="I1144" s="119"/>
      <c r="J1144" s="119"/>
      <c r="K1144" s="119"/>
      <c r="L1144" s="119"/>
      <c r="M1144" s="119"/>
      <c r="N1144" s="119"/>
      <c r="O1144" s="119"/>
      <c r="P1144" s="119"/>
      <c r="Q1144" s="119"/>
      <c r="R1144" s="119"/>
      <c r="S1144" s="119"/>
      <c r="T1144" s="119"/>
      <c r="U1144" s="119"/>
      <c r="V1144" s="119"/>
      <c r="W1144" s="119"/>
      <c r="X1144" s="119"/>
      <c r="Y1144" s="119"/>
      <c r="Z1144" s="119"/>
      <c r="AA1144" s="119"/>
      <c r="AB1144" s="119"/>
      <c r="AC1144" s="119"/>
      <c r="AD1144" s="119"/>
      <c r="AE1144" s="119"/>
      <c r="AF1144" s="119"/>
      <c r="AG1144" s="119"/>
      <c r="AH1144" s="119"/>
      <c r="AI1144" s="119"/>
      <c r="AJ1144" s="119"/>
      <c r="AK1144" s="119"/>
      <c r="AL1144" s="119"/>
      <c r="AM1144" s="119"/>
      <c r="AN1144" s="119"/>
      <c r="AO1144" s="119"/>
      <c r="AP1144" s="119"/>
      <c r="AQ1144" s="119"/>
      <c r="AR1144" s="119"/>
      <c r="AS1144" s="119"/>
      <c r="AT1144" s="119"/>
      <c r="AU1144" s="119"/>
      <c r="AV1144" s="119"/>
      <c r="AW1144" s="119"/>
      <c r="AX1144" s="120"/>
    </row>
    <row r="1145" spans="1:113" ht="12" customHeight="1">
      <c r="A1145" s="8"/>
      <c r="B1145" s="118"/>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19"/>
      <c r="AL1145" s="119"/>
      <c r="AM1145" s="119"/>
      <c r="AN1145" s="119"/>
      <c r="AO1145" s="119"/>
      <c r="AP1145" s="119"/>
      <c r="AQ1145" s="119"/>
      <c r="AR1145" s="119"/>
      <c r="AS1145" s="119"/>
      <c r="AT1145" s="119"/>
      <c r="AU1145" s="119"/>
      <c r="AV1145" s="119"/>
      <c r="AW1145" s="119"/>
      <c r="AX1145" s="120"/>
    </row>
    <row r="1146" spans="1:113" ht="12" customHeight="1">
      <c r="A1146" s="8"/>
      <c r="B1146" s="118"/>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19"/>
      <c r="AL1146" s="119"/>
      <c r="AM1146" s="119"/>
      <c r="AN1146" s="119"/>
      <c r="AO1146" s="119"/>
      <c r="AP1146" s="119"/>
      <c r="AQ1146" s="119"/>
      <c r="AR1146" s="119"/>
      <c r="AS1146" s="119"/>
      <c r="AT1146" s="119"/>
      <c r="AU1146" s="119"/>
      <c r="AV1146" s="119"/>
      <c r="AW1146" s="119"/>
      <c r="AX1146" s="120"/>
    </row>
    <row r="1147" spans="1:113" ht="15" thickBot="1">
      <c r="A1147" s="17"/>
      <c r="B1147" s="18"/>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c r="Z1147" s="19"/>
      <c r="AA1147" s="19"/>
      <c r="AB1147" s="19"/>
      <c r="AC1147" s="19"/>
      <c r="AD1147" s="19"/>
      <c r="AE1147" s="19"/>
      <c r="AF1147" s="19"/>
      <c r="AG1147" s="19"/>
      <c r="AH1147" s="19"/>
      <c r="AI1147" s="19"/>
      <c r="AJ1147" s="19"/>
      <c r="AK1147" s="19"/>
      <c r="AL1147" s="19"/>
      <c r="AM1147" s="19"/>
      <c r="AN1147" s="19"/>
      <c r="AO1147" s="19"/>
      <c r="AP1147" s="19"/>
      <c r="AQ1147" s="19"/>
      <c r="AR1147" s="19"/>
      <c r="AS1147" s="19"/>
      <c r="AT1147" s="19"/>
      <c r="AU1147" s="19"/>
      <c r="AV1147" s="19"/>
      <c r="AW1147" s="19"/>
      <c r="AX1147" s="20"/>
    </row>
    <row r="1148" spans="1:113">
      <c r="B1148" s="21"/>
    </row>
    <row r="1149" spans="1:113" ht="15" thickBot="1">
      <c r="A1149" s="11"/>
      <c r="B1149" s="10" t="s">
        <v>3</v>
      </c>
      <c r="C1149" s="8"/>
      <c r="D1149" s="8"/>
      <c r="E1149" s="8"/>
      <c r="F1149" s="8"/>
      <c r="G1149" s="8"/>
      <c r="H1149" s="8"/>
      <c r="I1149" s="8"/>
      <c r="J1149" s="8"/>
      <c r="K1149" s="8"/>
      <c r="L1149" s="9"/>
      <c r="M1149" s="9"/>
      <c r="N1149" s="9"/>
      <c r="O1149" s="9"/>
      <c r="P1149" s="8"/>
      <c r="Q1149" s="8"/>
      <c r="R1149" s="8"/>
      <c r="S1149" s="8"/>
      <c r="T1149" s="8"/>
      <c r="U1149" s="8"/>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DI1149" s="6"/>
    </row>
    <row r="1150" spans="1:113" ht="14.4">
      <c r="A1150" s="8"/>
      <c r="B1150" s="12"/>
      <c r="C1150" s="7"/>
      <c r="D1150" s="7"/>
      <c r="E1150" s="7"/>
      <c r="F1150" s="7"/>
      <c r="G1150" s="7"/>
      <c r="H1150" s="7"/>
      <c r="I1150" s="7"/>
      <c r="J1150" s="7"/>
      <c r="K1150" s="7"/>
      <c r="L1150" s="13"/>
      <c r="M1150" s="13"/>
      <c r="N1150" s="13"/>
      <c r="O1150" s="13"/>
      <c r="P1150" s="7"/>
      <c r="Q1150" s="7"/>
      <c r="R1150" s="7"/>
      <c r="S1150" s="7"/>
      <c r="T1150" s="7"/>
      <c r="U1150" s="7"/>
      <c r="V1150" s="14"/>
      <c r="W1150" s="14"/>
      <c r="X1150" s="14"/>
      <c r="Y1150" s="14"/>
      <c r="Z1150" s="14"/>
      <c r="AA1150" s="14"/>
      <c r="AB1150" s="14"/>
      <c r="AC1150" s="14"/>
      <c r="AD1150" s="14"/>
      <c r="AE1150" s="14"/>
      <c r="AF1150" s="14"/>
      <c r="AG1150" s="14"/>
      <c r="AH1150" s="14"/>
      <c r="AI1150" s="14"/>
      <c r="AJ1150" s="14"/>
      <c r="AK1150" s="14"/>
      <c r="AL1150" s="14"/>
      <c r="AM1150" s="14"/>
      <c r="AN1150" s="14"/>
      <c r="AO1150" s="14"/>
      <c r="AP1150" s="14"/>
      <c r="AQ1150" s="14"/>
      <c r="AR1150" s="14"/>
      <c r="AS1150" s="14"/>
      <c r="AT1150" s="14"/>
      <c r="AU1150" s="14"/>
      <c r="AV1150" s="14"/>
      <c r="AW1150" s="14"/>
      <c r="AX1150" s="15"/>
    </row>
    <row r="1151" spans="1:113" ht="12" customHeight="1">
      <c r="A1151" s="8"/>
      <c r="B1151" s="118" t="s">
        <v>173</v>
      </c>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20"/>
    </row>
    <row r="1152" spans="1:113" ht="12" customHeight="1">
      <c r="A1152" s="8"/>
      <c r="B1152" s="118"/>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20"/>
    </row>
    <row r="1153" spans="1:251" ht="12" customHeight="1">
      <c r="A1153" s="8"/>
      <c r="B1153" s="118"/>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c r="AV1153" s="119"/>
      <c r="AW1153" s="119"/>
      <c r="AX1153" s="120"/>
    </row>
    <row r="1154" spans="1:251" ht="12" customHeight="1">
      <c r="A1154" s="8"/>
      <c r="B1154" s="118"/>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c r="AV1154" s="119"/>
      <c r="AW1154" s="119"/>
      <c r="AX1154" s="120"/>
      <c r="BC1154" s="16"/>
    </row>
    <row r="1155" spans="1:251" ht="12" customHeight="1">
      <c r="A1155" s="8"/>
      <c r="B1155" s="118"/>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20"/>
    </row>
    <row r="1156" spans="1:251" ht="12" customHeight="1">
      <c r="A1156" s="8"/>
      <c r="B1156" s="118"/>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251" ht="12" customHeight="1">
      <c r="A1157" s="8"/>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row>
    <row r="1158" spans="1:251" ht="15" thickBot="1">
      <c r="A1158" s="17"/>
      <c r="B1158" s="18"/>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c r="AT1158" s="19"/>
      <c r="AU1158" s="19"/>
      <c r="AV1158" s="19"/>
      <c r="AW1158" s="19"/>
      <c r="AX1158" s="20"/>
    </row>
    <row r="1159" spans="1:251">
      <c r="B1159" s="21"/>
    </row>
    <row r="1160" spans="1:251" ht="14.4">
      <c r="B1160" s="10" t="s">
        <v>4</v>
      </c>
      <c r="C1160" s="8"/>
      <c r="D1160" s="8"/>
      <c r="E1160" s="8"/>
      <c r="F1160" s="8"/>
      <c r="G1160" s="8"/>
      <c r="H1160" s="8"/>
      <c r="I1160" s="8"/>
      <c r="J1160" s="8"/>
      <c r="K1160" s="8"/>
      <c r="L1160" s="9"/>
      <c r="M1160" s="9"/>
      <c r="N1160" s="9"/>
      <c r="O1160" s="9"/>
      <c r="P1160" s="8"/>
      <c r="Q1160" s="8"/>
      <c r="R1160" s="8"/>
      <c r="S1160" s="8"/>
      <c r="T1160" s="8"/>
      <c r="U1160" s="8"/>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row>
    <row r="1161" spans="1:251" ht="15" thickBot="1">
      <c r="B1161" s="8"/>
      <c r="C1161" s="8"/>
      <c r="D1161" s="8"/>
      <c r="E1161" s="8"/>
      <c r="F1161" s="8"/>
      <c r="G1161" s="8"/>
      <c r="H1161" s="8"/>
      <c r="I1161" s="8"/>
      <c r="J1161" s="8"/>
      <c r="K1161" s="8"/>
      <c r="L1161" s="9"/>
      <c r="M1161" s="9"/>
      <c r="N1161" s="9"/>
      <c r="O1161" s="9"/>
      <c r="P1161" s="8"/>
      <c r="Q1161" s="8"/>
      <c r="R1161" s="8"/>
      <c r="S1161" s="8"/>
      <c r="T1161" s="8"/>
      <c r="U1161" s="8"/>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22" t="s">
        <v>5</v>
      </c>
    </row>
    <row r="1162" spans="1:251" s="16" customFormat="1" ht="13.5" customHeight="1">
      <c r="A1162" s="8"/>
      <c r="B1162" s="121" t="s">
        <v>6</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3"/>
      <c r="AA1162" s="127" t="s">
        <v>12</v>
      </c>
      <c r="AB1162" s="122"/>
      <c r="AC1162" s="122"/>
      <c r="AD1162" s="122"/>
      <c r="AE1162" s="122"/>
      <c r="AF1162" s="122"/>
      <c r="AG1162" s="122"/>
      <c r="AH1162" s="122"/>
      <c r="AI1162" s="123"/>
      <c r="AJ1162" s="127" t="s">
        <v>13</v>
      </c>
      <c r="AK1162" s="122"/>
      <c r="AL1162" s="122"/>
      <c r="AM1162" s="122"/>
      <c r="AN1162" s="122"/>
      <c r="AO1162" s="122"/>
      <c r="AP1162" s="122"/>
      <c r="AQ1162" s="122"/>
      <c r="AR1162" s="123"/>
      <c r="AS1162" s="127" t="s">
        <v>7</v>
      </c>
      <c r="AT1162" s="122"/>
      <c r="AU1162" s="122"/>
      <c r="AV1162" s="122"/>
      <c r="AW1162" s="122"/>
      <c r="AX1162" s="129"/>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c r="HF1162" s="2"/>
      <c r="HG1162" s="2"/>
      <c r="HH1162" s="2"/>
      <c r="HI1162" s="2"/>
      <c r="HJ1162" s="2"/>
      <c r="HK1162" s="2"/>
      <c r="HL1162" s="2"/>
      <c r="HM1162" s="2"/>
      <c r="HN1162" s="2"/>
      <c r="HO1162" s="2"/>
      <c r="HP1162" s="2"/>
      <c r="HQ1162" s="2"/>
      <c r="HR1162" s="2"/>
      <c r="HS1162" s="2"/>
      <c r="HT1162" s="2"/>
      <c r="HU1162" s="2"/>
      <c r="HV1162" s="2"/>
      <c r="HW1162" s="2"/>
      <c r="HX1162" s="2"/>
      <c r="HY1162" s="2"/>
      <c r="HZ1162" s="2"/>
      <c r="IA1162" s="2"/>
      <c r="IB1162" s="2"/>
      <c r="IC1162" s="2"/>
      <c r="ID1162" s="2"/>
      <c r="IE1162" s="2"/>
      <c r="IF1162" s="2"/>
      <c r="IG1162" s="2"/>
      <c r="IH1162" s="2"/>
      <c r="II1162" s="2"/>
      <c r="IJ1162" s="2"/>
      <c r="IK1162" s="2"/>
      <c r="IL1162" s="2"/>
      <c r="IM1162" s="2"/>
      <c r="IN1162" s="2"/>
      <c r="IO1162" s="2"/>
      <c r="IP1162" s="2"/>
      <c r="IQ1162" s="2"/>
    </row>
    <row r="1163" spans="1:251" s="16" customFormat="1">
      <c r="A1163" s="8"/>
      <c r="B1163" s="124"/>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6"/>
      <c r="AA1163" s="128"/>
      <c r="AB1163" s="125"/>
      <c r="AC1163" s="125"/>
      <c r="AD1163" s="125"/>
      <c r="AE1163" s="125"/>
      <c r="AF1163" s="125"/>
      <c r="AG1163" s="125"/>
      <c r="AH1163" s="125"/>
      <c r="AI1163" s="126"/>
      <c r="AJ1163" s="128"/>
      <c r="AK1163" s="125"/>
      <c r="AL1163" s="125"/>
      <c r="AM1163" s="125"/>
      <c r="AN1163" s="125"/>
      <c r="AO1163" s="125"/>
      <c r="AP1163" s="125"/>
      <c r="AQ1163" s="125"/>
      <c r="AR1163" s="126"/>
      <c r="AS1163" s="128"/>
      <c r="AT1163" s="125"/>
      <c r="AU1163" s="125"/>
      <c r="AV1163" s="125"/>
      <c r="AW1163" s="125"/>
      <c r="AX1163" s="130"/>
      <c r="AY1163" s="2"/>
      <c r="AZ1163" s="2"/>
      <c r="BA1163" s="2"/>
      <c r="BB1163" s="23"/>
      <c r="BC1163" s="24"/>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c r="IN1163" s="2"/>
      <c r="IO1163" s="2"/>
      <c r="IP1163" s="2"/>
      <c r="IQ1163" s="2"/>
    </row>
    <row r="1164" spans="1:251" s="16" customFormat="1" ht="18.75" customHeight="1">
      <c r="A1164" s="8"/>
      <c r="B1164" s="25"/>
      <c r="C1164" s="93" t="s">
        <v>174</v>
      </c>
      <c r="D1164" s="94"/>
      <c r="E1164" s="94"/>
      <c r="F1164" s="94"/>
      <c r="G1164" s="94"/>
      <c r="H1164" s="94"/>
      <c r="I1164" s="94"/>
      <c r="J1164" s="94"/>
      <c r="K1164" s="94"/>
      <c r="L1164" s="94"/>
      <c r="M1164" s="94"/>
      <c r="N1164" s="94"/>
      <c r="O1164" s="94"/>
      <c r="P1164" s="94"/>
      <c r="Q1164" s="94"/>
      <c r="R1164" s="94"/>
      <c r="S1164" s="94"/>
      <c r="T1164" s="94"/>
      <c r="U1164" s="94"/>
      <c r="V1164" s="94"/>
      <c r="W1164" s="94"/>
      <c r="X1164" s="94"/>
      <c r="Y1164" s="94"/>
      <c r="Z1164" s="95"/>
      <c r="AA1164" s="96">
        <v>827</v>
      </c>
      <c r="AB1164" s="97"/>
      <c r="AC1164" s="97"/>
      <c r="AD1164" s="97"/>
      <c r="AE1164" s="97"/>
      <c r="AF1164" s="97"/>
      <c r="AG1164" s="97"/>
      <c r="AH1164" s="97"/>
      <c r="AI1164" s="98"/>
      <c r="AJ1164" s="96">
        <v>827</v>
      </c>
      <c r="AK1164" s="97"/>
      <c r="AL1164" s="97"/>
      <c r="AM1164" s="97"/>
      <c r="AN1164" s="97"/>
      <c r="AO1164" s="97"/>
      <c r="AP1164" s="97"/>
      <c r="AQ1164" s="97"/>
      <c r="AR1164" s="98"/>
      <c r="AS1164" s="99"/>
      <c r="AT1164" s="100"/>
      <c r="AU1164" s="100"/>
      <c r="AV1164" s="100"/>
      <c r="AW1164" s="100"/>
      <c r="AX1164" s="101"/>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c r="IN1164" s="2"/>
      <c r="IO1164" s="2"/>
      <c r="IP1164" s="2"/>
      <c r="IQ1164" s="2"/>
    </row>
    <row r="1165" spans="1:251" s="16" customFormat="1" ht="18.75" customHeight="1" thickBot="1">
      <c r="A1165" s="17"/>
      <c r="B1165" s="102" t="s">
        <v>14</v>
      </c>
      <c r="C1165" s="103"/>
      <c r="D1165" s="103"/>
      <c r="E1165" s="103"/>
      <c r="F1165" s="103"/>
      <c r="G1165" s="103"/>
      <c r="H1165" s="103"/>
      <c r="I1165" s="103"/>
      <c r="J1165" s="103"/>
      <c r="K1165" s="103"/>
      <c r="L1165" s="103"/>
      <c r="M1165" s="103"/>
      <c r="N1165" s="103"/>
      <c r="O1165" s="103"/>
      <c r="P1165" s="103"/>
      <c r="Q1165" s="103"/>
      <c r="R1165" s="103"/>
      <c r="S1165" s="103"/>
      <c r="T1165" s="103"/>
      <c r="U1165" s="103"/>
      <c r="V1165" s="103"/>
      <c r="W1165" s="103"/>
      <c r="X1165" s="103"/>
      <c r="Y1165" s="103"/>
      <c r="Z1165" s="104"/>
      <c r="AA1165" s="105">
        <f>SUM($AA$1164:$AA$1164)</f>
        <v>827</v>
      </c>
      <c r="AB1165" s="106"/>
      <c r="AC1165" s="106"/>
      <c r="AD1165" s="106"/>
      <c r="AE1165" s="106"/>
      <c r="AF1165" s="106"/>
      <c r="AG1165" s="106"/>
      <c r="AH1165" s="106"/>
      <c r="AI1165" s="107"/>
      <c r="AJ1165" s="105">
        <f>SUM($AJ$1164:$AJ$1164)</f>
        <v>827</v>
      </c>
      <c r="AK1165" s="106"/>
      <c r="AL1165" s="106"/>
      <c r="AM1165" s="106"/>
      <c r="AN1165" s="106"/>
      <c r="AO1165" s="106"/>
      <c r="AP1165" s="106"/>
      <c r="AQ1165" s="106"/>
      <c r="AR1165" s="107"/>
      <c r="AS1165" s="108"/>
      <c r="AT1165" s="109"/>
      <c r="AU1165" s="109"/>
      <c r="AV1165" s="109"/>
      <c r="AW1165" s="109"/>
      <c r="AX1165" s="110"/>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c r="GQ1165" s="2"/>
      <c r="GR1165" s="2"/>
      <c r="GS1165" s="2"/>
      <c r="GT1165" s="2"/>
      <c r="GU1165" s="2"/>
      <c r="GV1165" s="2"/>
      <c r="GW1165" s="2"/>
      <c r="GX1165" s="2"/>
      <c r="GY1165" s="2"/>
      <c r="GZ1165" s="2"/>
      <c r="HA1165" s="2"/>
      <c r="HB1165" s="2"/>
      <c r="HC1165" s="2"/>
      <c r="HD1165" s="2"/>
      <c r="HE1165" s="2"/>
      <c r="HF1165" s="2"/>
      <c r="HG1165" s="2"/>
      <c r="HH1165" s="2"/>
      <c r="HI1165" s="2"/>
      <c r="HJ1165" s="2"/>
      <c r="HK1165" s="2"/>
      <c r="HL1165" s="2"/>
      <c r="HM1165" s="2"/>
      <c r="HN1165" s="2"/>
      <c r="HO1165" s="2"/>
      <c r="HP1165" s="2"/>
      <c r="HQ1165" s="2"/>
      <c r="HR1165" s="2"/>
      <c r="HS1165" s="2"/>
      <c r="HT1165" s="2"/>
      <c r="HU1165" s="2"/>
      <c r="HV1165" s="2"/>
      <c r="HW1165" s="2"/>
      <c r="HX1165" s="2"/>
      <c r="HY1165" s="2"/>
      <c r="HZ1165" s="2"/>
      <c r="IA1165" s="2"/>
      <c r="IB1165" s="2"/>
      <c r="IC1165" s="2"/>
      <c r="ID1165" s="2"/>
      <c r="IE1165" s="2"/>
      <c r="IF1165" s="2"/>
      <c r="IG1165" s="2"/>
      <c r="IH1165" s="2"/>
      <c r="II1165" s="2"/>
      <c r="IJ1165" s="2"/>
      <c r="IK1165" s="2"/>
      <c r="IL1165" s="2"/>
      <c r="IM1165" s="2"/>
      <c r="IN1165" s="2"/>
      <c r="IO1165" s="2"/>
      <c r="IP1165" s="2"/>
      <c r="IQ1165" s="2"/>
    </row>
  </sheetData>
  <mergeCells count="695">
    <mergeCell ref="C1164:Z1164"/>
    <mergeCell ref="AA1164:AI1164"/>
    <mergeCell ref="AJ1164:AR1164"/>
    <mergeCell ref="AS1164:AX1164"/>
    <mergeCell ref="B1165:Z1165"/>
    <mergeCell ref="AA1165:AI1165"/>
    <mergeCell ref="AJ1165:AR1165"/>
    <mergeCell ref="AS1165:AX1165"/>
    <mergeCell ref="B1135:AX1135"/>
    <mergeCell ref="B1138:G1138"/>
    <mergeCell ref="H1138:AX1138"/>
    <mergeCell ref="B1142:AX1146"/>
    <mergeCell ref="B1151:AX1157"/>
    <mergeCell ref="B1162:Z1163"/>
    <mergeCell ref="AA1162:AI1163"/>
    <mergeCell ref="AJ1162:AR1163"/>
    <mergeCell ref="AS1162:AX1163"/>
    <mergeCell ref="C1130:Z1130"/>
    <mergeCell ref="AA1130:AI1130"/>
    <mergeCell ref="AJ1130:AR1130"/>
    <mergeCell ref="AS1130:AX1130"/>
    <mergeCell ref="B1131:Z1131"/>
    <mergeCell ref="AA1131:AI1131"/>
    <mergeCell ref="AJ1131:AR1131"/>
    <mergeCell ref="AS1131:AX1131"/>
    <mergeCell ref="C1128:Z1128"/>
    <mergeCell ref="AA1128:AI1128"/>
    <mergeCell ref="AJ1128:AR1128"/>
    <mergeCell ref="AS1128:AX1128"/>
    <mergeCell ref="C1129:Z1129"/>
    <mergeCell ref="AA1129:AI1129"/>
    <mergeCell ref="AJ1129:AR1129"/>
    <mergeCell ref="AS1129:AX1129"/>
    <mergeCell ref="B1097:AX1097"/>
    <mergeCell ref="B1100:G1100"/>
    <mergeCell ref="H1100:AX1100"/>
    <mergeCell ref="B1104:AX1108"/>
    <mergeCell ref="B1113:AX1121"/>
    <mergeCell ref="B1126:Z1127"/>
    <mergeCell ref="AA1126:AI1127"/>
    <mergeCell ref="AJ1126:AR1127"/>
    <mergeCell ref="AS1126:AX1127"/>
    <mergeCell ref="C1092:Z1092"/>
    <mergeCell ref="AA1092:AI1092"/>
    <mergeCell ref="AJ1092:AR1092"/>
    <mergeCell ref="AS1092:AX1092"/>
    <mergeCell ref="B1093:Z1093"/>
    <mergeCell ref="AA1093:AI1093"/>
    <mergeCell ref="AJ1093:AR1093"/>
    <mergeCell ref="AS1093:AX1093"/>
    <mergeCell ref="B1071:AX1075"/>
    <mergeCell ref="B1080:AX1085"/>
    <mergeCell ref="B1090:Z1091"/>
    <mergeCell ref="AA1090:AI1091"/>
    <mergeCell ref="AJ1090:AR1091"/>
    <mergeCell ref="AS1090:AX1091"/>
    <mergeCell ref="B1060:Z1060"/>
    <mergeCell ref="AA1060:AI1060"/>
    <mergeCell ref="AJ1060:AR1060"/>
    <mergeCell ref="AS1060:AX1060"/>
    <mergeCell ref="B1064:AX1064"/>
    <mergeCell ref="B1067:G1067"/>
    <mergeCell ref="H1067:AX1067"/>
    <mergeCell ref="C1058:Z1058"/>
    <mergeCell ref="AA1058:AI1058"/>
    <mergeCell ref="AJ1058:AR1058"/>
    <mergeCell ref="AS1058:AX1058"/>
    <mergeCell ref="C1059:Z1059"/>
    <mergeCell ref="AA1059:AI1059"/>
    <mergeCell ref="AJ1059:AR1059"/>
    <mergeCell ref="AS1059:AX1059"/>
    <mergeCell ref="B1031:AX1031"/>
    <mergeCell ref="B1034:G1034"/>
    <mergeCell ref="H1034:AX1034"/>
    <mergeCell ref="B1038:AX1042"/>
    <mergeCell ref="B1047:AX1051"/>
    <mergeCell ref="B1056:Z1057"/>
    <mergeCell ref="AA1056:AI1057"/>
    <mergeCell ref="AJ1056:AR1057"/>
    <mergeCell ref="AS1056:AX1057"/>
    <mergeCell ref="C1026:Z1026"/>
    <mergeCell ref="AA1026:AI1026"/>
    <mergeCell ref="AJ1026:AR1026"/>
    <mergeCell ref="AS1026:AX1026"/>
    <mergeCell ref="B1027:Z1027"/>
    <mergeCell ref="AA1027:AI1027"/>
    <mergeCell ref="AJ1027:AR1027"/>
    <mergeCell ref="AS1027:AX1027"/>
    <mergeCell ref="B1004:AX1008"/>
    <mergeCell ref="B1013:AX1019"/>
    <mergeCell ref="B1024:Z1025"/>
    <mergeCell ref="AA1024:AI1025"/>
    <mergeCell ref="AJ1024:AR1025"/>
    <mergeCell ref="AS1024:AX1025"/>
    <mergeCell ref="B993:Z993"/>
    <mergeCell ref="AA993:AI993"/>
    <mergeCell ref="AJ993:AR993"/>
    <mergeCell ref="AS993:AX993"/>
    <mergeCell ref="B997:AX997"/>
    <mergeCell ref="B1000:G1000"/>
    <mergeCell ref="H1000:AX1000"/>
    <mergeCell ref="C991:Z991"/>
    <mergeCell ref="AA991:AI991"/>
    <mergeCell ref="AJ991:AR991"/>
    <mergeCell ref="AS991:AX991"/>
    <mergeCell ref="C992:Z992"/>
    <mergeCell ref="AA992:AI992"/>
    <mergeCell ref="AJ992:AR992"/>
    <mergeCell ref="AS992:AX992"/>
    <mergeCell ref="B971:AX975"/>
    <mergeCell ref="B980:AX984"/>
    <mergeCell ref="B989:Z990"/>
    <mergeCell ref="AA989:AI990"/>
    <mergeCell ref="AJ989:AR990"/>
    <mergeCell ref="AS989:AX990"/>
    <mergeCell ref="B960:Z960"/>
    <mergeCell ref="AA960:AI960"/>
    <mergeCell ref="AJ960:AR960"/>
    <mergeCell ref="AS960:AX960"/>
    <mergeCell ref="B964:AX964"/>
    <mergeCell ref="B967:G967"/>
    <mergeCell ref="H967:AX967"/>
    <mergeCell ref="C958:Z958"/>
    <mergeCell ref="AA958:AI958"/>
    <mergeCell ref="AJ958:AR958"/>
    <mergeCell ref="AS958:AX958"/>
    <mergeCell ref="C959:Z959"/>
    <mergeCell ref="AA959:AI959"/>
    <mergeCell ref="AJ959:AR959"/>
    <mergeCell ref="AS959:AX959"/>
    <mergeCell ref="B921:AX921"/>
    <mergeCell ref="B924:G924"/>
    <mergeCell ref="H924:AX924"/>
    <mergeCell ref="B928:AX934"/>
    <mergeCell ref="B939:AX951"/>
    <mergeCell ref="B956:Z957"/>
    <mergeCell ref="AA956:AI957"/>
    <mergeCell ref="AJ956:AR957"/>
    <mergeCell ref="AS956:AX957"/>
    <mergeCell ref="C916:Z916"/>
    <mergeCell ref="AA916:AI916"/>
    <mergeCell ref="AJ916:AR916"/>
    <mergeCell ref="AS916:AX916"/>
    <mergeCell ref="B917:Z917"/>
    <mergeCell ref="AA917:AI917"/>
    <mergeCell ref="AJ917:AR917"/>
    <mergeCell ref="AS917:AX917"/>
    <mergeCell ref="C914:Z914"/>
    <mergeCell ref="AA914:AI914"/>
    <mergeCell ref="AJ914:AR914"/>
    <mergeCell ref="AS914:AX914"/>
    <mergeCell ref="C915:Z915"/>
    <mergeCell ref="AA915:AI915"/>
    <mergeCell ref="AJ915:AR915"/>
    <mergeCell ref="AS915:AX915"/>
    <mergeCell ref="B882:AX889"/>
    <mergeCell ref="B894:AX907"/>
    <mergeCell ref="B912:Z913"/>
    <mergeCell ref="AA912:AI913"/>
    <mergeCell ref="AJ912:AR913"/>
    <mergeCell ref="AS912:AX913"/>
    <mergeCell ref="B871:Z871"/>
    <mergeCell ref="AA871:AI871"/>
    <mergeCell ref="AJ871:AR871"/>
    <mergeCell ref="AS871:AX871"/>
    <mergeCell ref="B875:AX875"/>
    <mergeCell ref="B878:G878"/>
    <mergeCell ref="H878:AX878"/>
    <mergeCell ref="C869:Z869"/>
    <mergeCell ref="AA869:AI869"/>
    <mergeCell ref="AJ869:AR869"/>
    <mergeCell ref="AS869:AX869"/>
    <mergeCell ref="C870:Z870"/>
    <mergeCell ref="AA870:AI870"/>
    <mergeCell ref="AJ870:AR870"/>
    <mergeCell ref="AS870:AX870"/>
    <mergeCell ref="B848:AX852"/>
    <mergeCell ref="B857:AX862"/>
    <mergeCell ref="B867:Z868"/>
    <mergeCell ref="AA867:AI868"/>
    <mergeCell ref="AJ867:AR868"/>
    <mergeCell ref="AS867:AX868"/>
    <mergeCell ref="B837:Z837"/>
    <mergeCell ref="AA837:AI837"/>
    <mergeCell ref="AJ837:AR837"/>
    <mergeCell ref="AS837:AX837"/>
    <mergeCell ref="B841:AX841"/>
    <mergeCell ref="B844:G844"/>
    <mergeCell ref="H844:AX844"/>
    <mergeCell ref="C835:Z835"/>
    <mergeCell ref="AA835:AI835"/>
    <mergeCell ref="AJ835:AR835"/>
    <mergeCell ref="AS835:AX835"/>
    <mergeCell ref="C836:Z836"/>
    <mergeCell ref="AA836:AI836"/>
    <mergeCell ref="AJ836:AR836"/>
    <mergeCell ref="AS836:AX836"/>
    <mergeCell ref="B813:AX817"/>
    <mergeCell ref="B822:AX828"/>
    <mergeCell ref="B833:Z834"/>
    <mergeCell ref="AA833:AI834"/>
    <mergeCell ref="AJ833:AR834"/>
    <mergeCell ref="AS833:AX834"/>
    <mergeCell ref="B802:Z802"/>
    <mergeCell ref="AA802:AI802"/>
    <mergeCell ref="AJ802:AR802"/>
    <mergeCell ref="AS802:AX802"/>
    <mergeCell ref="B806:AX806"/>
    <mergeCell ref="B809:G809"/>
    <mergeCell ref="H809:AX809"/>
    <mergeCell ref="C800:Z800"/>
    <mergeCell ref="AA800:AI800"/>
    <mergeCell ref="AJ800:AR800"/>
    <mergeCell ref="AS800:AX800"/>
    <mergeCell ref="C801:Z801"/>
    <mergeCell ref="AA801:AI801"/>
    <mergeCell ref="AJ801:AR801"/>
    <mergeCell ref="AS801:AX801"/>
    <mergeCell ref="B750:AX750"/>
    <mergeCell ref="B753:G753"/>
    <mergeCell ref="H753:AX753"/>
    <mergeCell ref="B757:AX770"/>
    <mergeCell ref="B775:AX793"/>
    <mergeCell ref="B798:Z799"/>
    <mergeCell ref="AA798:AI799"/>
    <mergeCell ref="AJ798:AR799"/>
    <mergeCell ref="AS798:AX799"/>
    <mergeCell ref="C745:Z745"/>
    <mergeCell ref="AA745:AI745"/>
    <mergeCell ref="AJ745:AR745"/>
    <mergeCell ref="AS745:AX745"/>
    <mergeCell ref="B746:Z746"/>
    <mergeCell ref="AA746:AI746"/>
    <mergeCell ref="AJ746:AR746"/>
    <mergeCell ref="AS746:AX746"/>
    <mergeCell ref="B714:AX714"/>
    <mergeCell ref="B717:G717"/>
    <mergeCell ref="H717:AX717"/>
    <mergeCell ref="B721:AX725"/>
    <mergeCell ref="B730:AX738"/>
    <mergeCell ref="B743:Z744"/>
    <mergeCell ref="AA743:AI744"/>
    <mergeCell ref="AJ743:AR744"/>
    <mergeCell ref="AS743:AX744"/>
    <mergeCell ref="C709:Z709"/>
    <mergeCell ref="AA709:AI709"/>
    <mergeCell ref="AJ709:AR709"/>
    <mergeCell ref="AS709:AX709"/>
    <mergeCell ref="B710:Z710"/>
    <mergeCell ref="AA710:AI710"/>
    <mergeCell ref="AJ710:AR710"/>
    <mergeCell ref="AS710:AX710"/>
    <mergeCell ref="B682:AX682"/>
    <mergeCell ref="B685:G685"/>
    <mergeCell ref="H685:AX685"/>
    <mergeCell ref="B689:AX693"/>
    <mergeCell ref="B698:AX702"/>
    <mergeCell ref="B707:Z708"/>
    <mergeCell ref="AA707:AI708"/>
    <mergeCell ref="AJ707:AR708"/>
    <mergeCell ref="AS707:AX708"/>
    <mergeCell ref="C677:Z677"/>
    <mergeCell ref="AA677:AI677"/>
    <mergeCell ref="AJ677:AR677"/>
    <mergeCell ref="AS677:AX677"/>
    <mergeCell ref="B678:Z678"/>
    <mergeCell ref="AA678:AI678"/>
    <mergeCell ref="AJ678:AR678"/>
    <mergeCell ref="AS678:AX678"/>
    <mergeCell ref="B657:AX661"/>
    <mergeCell ref="B666:AX670"/>
    <mergeCell ref="B675:Z676"/>
    <mergeCell ref="AA675:AI676"/>
    <mergeCell ref="AJ675:AR676"/>
    <mergeCell ref="AS675:AX676"/>
    <mergeCell ref="B646:Z646"/>
    <mergeCell ref="AA646:AI646"/>
    <mergeCell ref="AJ646:AR646"/>
    <mergeCell ref="AS646:AX646"/>
    <mergeCell ref="B650:AX650"/>
    <mergeCell ref="B653:G653"/>
    <mergeCell ref="H653:AX653"/>
    <mergeCell ref="C644:Z644"/>
    <mergeCell ref="AA644:AI644"/>
    <mergeCell ref="AJ644:AR644"/>
    <mergeCell ref="AS644:AX644"/>
    <mergeCell ref="C645:Z645"/>
    <mergeCell ref="AA645:AI645"/>
    <mergeCell ref="AJ645:AR645"/>
    <mergeCell ref="AS645:AX645"/>
    <mergeCell ref="C642:Z642"/>
    <mergeCell ref="AA642:AI642"/>
    <mergeCell ref="AJ642:AR642"/>
    <mergeCell ref="AS642:AX642"/>
    <mergeCell ref="C643:Z643"/>
    <mergeCell ref="AA643:AI643"/>
    <mergeCell ref="AJ643:AR643"/>
    <mergeCell ref="AS643:AX643"/>
    <mergeCell ref="B611:AX615"/>
    <mergeCell ref="B620:AX635"/>
    <mergeCell ref="B640:Z641"/>
    <mergeCell ref="AA640:AI641"/>
    <mergeCell ref="AJ640:AR641"/>
    <mergeCell ref="AS640:AX641"/>
    <mergeCell ref="B600:Z600"/>
    <mergeCell ref="AA600:AI600"/>
    <mergeCell ref="AJ600:AR600"/>
    <mergeCell ref="AS600:AX600"/>
    <mergeCell ref="B604:AX604"/>
    <mergeCell ref="B607:G607"/>
    <mergeCell ref="H607:AX607"/>
    <mergeCell ref="C598:Z598"/>
    <mergeCell ref="AA598:AI598"/>
    <mergeCell ref="AJ598:AR598"/>
    <mergeCell ref="AS598:AX598"/>
    <mergeCell ref="C599:Z599"/>
    <mergeCell ref="AA599:AI599"/>
    <mergeCell ref="AJ599:AR599"/>
    <mergeCell ref="AS599:AX599"/>
    <mergeCell ref="C596:Z596"/>
    <mergeCell ref="AA596:AI596"/>
    <mergeCell ref="AJ596:AR596"/>
    <mergeCell ref="AS596:AX596"/>
    <mergeCell ref="C597:Z597"/>
    <mergeCell ref="AA597:AI597"/>
    <mergeCell ref="AJ597:AR597"/>
    <mergeCell ref="AS597:AX597"/>
    <mergeCell ref="C594:Z594"/>
    <mergeCell ref="AA594:AI594"/>
    <mergeCell ref="AJ594:AR594"/>
    <mergeCell ref="AS594:AX594"/>
    <mergeCell ref="C595:Z595"/>
    <mergeCell ref="AA595:AI595"/>
    <mergeCell ref="AJ595:AR595"/>
    <mergeCell ref="AS595:AX595"/>
    <mergeCell ref="B570:AX574"/>
    <mergeCell ref="B579:AX587"/>
    <mergeCell ref="B592:Z593"/>
    <mergeCell ref="AA592:AI593"/>
    <mergeCell ref="AJ592:AR593"/>
    <mergeCell ref="AS592:AX593"/>
    <mergeCell ref="B559:Z559"/>
    <mergeCell ref="AA559:AI559"/>
    <mergeCell ref="AJ559:AR559"/>
    <mergeCell ref="AS559:AX559"/>
    <mergeCell ref="B563:AX563"/>
    <mergeCell ref="B566:G566"/>
    <mergeCell ref="H566:AX566"/>
    <mergeCell ref="C557:Z557"/>
    <mergeCell ref="AA557:AI557"/>
    <mergeCell ref="AJ557:AR557"/>
    <mergeCell ref="AS557:AX557"/>
    <mergeCell ref="C558:Z558"/>
    <mergeCell ref="AA558:AI558"/>
    <mergeCell ref="AJ558:AR558"/>
    <mergeCell ref="AS558:AX558"/>
    <mergeCell ref="C555:Z555"/>
    <mergeCell ref="AA555:AI555"/>
    <mergeCell ref="AJ555:AR555"/>
    <mergeCell ref="AS555:AX555"/>
    <mergeCell ref="C556:Z556"/>
    <mergeCell ref="AA556:AI556"/>
    <mergeCell ref="AJ556:AR556"/>
    <mergeCell ref="AS556:AX556"/>
    <mergeCell ref="B524:AX524"/>
    <mergeCell ref="B527:G527"/>
    <mergeCell ref="H527:AX527"/>
    <mergeCell ref="B531:AX537"/>
    <mergeCell ref="B542:AX548"/>
    <mergeCell ref="B553:Z554"/>
    <mergeCell ref="AA553:AI554"/>
    <mergeCell ref="AJ553:AR554"/>
    <mergeCell ref="AS553:AX554"/>
    <mergeCell ref="C519:Z519"/>
    <mergeCell ref="AA519:AI519"/>
    <mergeCell ref="AJ519:AR519"/>
    <mergeCell ref="AS519:AX519"/>
    <mergeCell ref="B520:Z520"/>
    <mergeCell ref="AA520:AI520"/>
    <mergeCell ref="AJ520:AR520"/>
    <mergeCell ref="AS520:AX520"/>
    <mergeCell ref="C517:Z517"/>
    <mergeCell ref="AA517:AI517"/>
    <mergeCell ref="AJ517:AR517"/>
    <mergeCell ref="AS517:AX517"/>
    <mergeCell ref="C518:Z518"/>
    <mergeCell ref="AA518:AI518"/>
    <mergeCell ref="AJ518:AR518"/>
    <mergeCell ref="AS518:AX518"/>
    <mergeCell ref="C515:Z515"/>
    <mergeCell ref="AA515:AI515"/>
    <mergeCell ref="AJ515:AR515"/>
    <mergeCell ref="AS515:AX515"/>
    <mergeCell ref="C516:Z516"/>
    <mergeCell ref="AA516:AI516"/>
    <mergeCell ref="AJ516:AR516"/>
    <mergeCell ref="AS516:AX516"/>
    <mergeCell ref="B481:AX481"/>
    <mergeCell ref="B484:G484"/>
    <mergeCell ref="H484:AX484"/>
    <mergeCell ref="B488:AX494"/>
    <mergeCell ref="B499:AX508"/>
    <mergeCell ref="B513:Z514"/>
    <mergeCell ref="AA513:AI514"/>
    <mergeCell ref="AJ513:AR514"/>
    <mergeCell ref="AS513:AX514"/>
    <mergeCell ref="C476:Z476"/>
    <mergeCell ref="AA476:AI476"/>
    <mergeCell ref="AJ476:AR476"/>
    <mergeCell ref="AS476:AX476"/>
    <mergeCell ref="B477:Z477"/>
    <mergeCell ref="AA477:AI477"/>
    <mergeCell ref="AJ477:AR477"/>
    <mergeCell ref="AS477:AX477"/>
    <mergeCell ref="B456:AX460"/>
    <mergeCell ref="B465:AX469"/>
    <mergeCell ref="B474:Z475"/>
    <mergeCell ref="AA474:AI475"/>
    <mergeCell ref="AJ474:AR475"/>
    <mergeCell ref="AS474:AX475"/>
    <mergeCell ref="B445:Z445"/>
    <mergeCell ref="AA445:AI445"/>
    <mergeCell ref="AJ445:AR445"/>
    <mergeCell ref="AS445:AX445"/>
    <mergeCell ref="B449:AX449"/>
    <mergeCell ref="B452:G452"/>
    <mergeCell ref="H452:AX452"/>
    <mergeCell ref="C443:Z443"/>
    <mergeCell ref="AA443:AI443"/>
    <mergeCell ref="AJ443:AR443"/>
    <mergeCell ref="AS443:AX443"/>
    <mergeCell ref="C444:Z444"/>
    <mergeCell ref="AA444:AI444"/>
    <mergeCell ref="AJ444:AR444"/>
    <mergeCell ref="AS444:AX444"/>
    <mergeCell ref="B408:AX408"/>
    <mergeCell ref="B411:G411"/>
    <mergeCell ref="H411:AX411"/>
    <mergeCell ref="B415:AX421"/>
    <mergeCell ref="B426:AX436"/>
    <mergeCell ref="B441:Z442"/>
    <mergeCell ref="AA441:AI442"/>
    <mergeCell ref="AJ441:AR442"/>
    <mergeCell ref="AS441:AX442"/>
    <mergeCell ref="C403:Z403"/>
    <mergeCell ref="AA403:AI403"/>
    <mergeCell ref="AJ403:AR403"/>
    <mergeCell ref="AS403:AX403"/>
    <mergeCell ref="B404:Z404"/>
    <mergeCell ref="AA404:AI404"/>
    <mergeCell ref="AJ404:AR404"/>
    <mergeCell ref="AS404:AX404"/>
    <mergeCell ref="C401:Z401"/>
    <mergeCell ref="AA401:AI401"/>
    <mergeCell ref="AJ401:AR401"/>
    <mergeCell ref="AS401:AX401"/>
    <mergeCell ref="C402:Z402"/>
    <mergeCell ref="AA402:AI402"/>
    <mergeCell ref="AJ402:AR402"/>
    <mergeCell ref="AS402:AX402"/>
    <mergeCell ref="B377:AX384"/>
    <mergeCell ref="B389:AX394"/>
    <mergeCell ref="B399:Z400"/>
    <mergeCell ref="AA399:AI400"/>
    <mergeCell ref="AJ399:AR400"/>
    <mergeCell ref="AS399:AX400"/>
    <mergeCell ref="B366:Z366"/>
    <mergeCell ref="AA366:AI366"/>
    <mergeCell ref="AJ366:AR366"/>
    <mergeCell ref="AS366:AX366"/>
    <mergeCell ref="B370:AX370"/>
    <mergeCell ref="B373:G373"/>
    <mergeCell ref="H373:AX373"/>
    <mergeCell ref="C364:Z364"/>
    <mergeCell ref="AA364:AI364"/>
    <mergeCell ref="AJ364:AR364"/>
    <mergeCell ref="AS364:AX364"/>
    <mergeCell ref="C365:Z365"/>
    <mergeCell ref="AA365:AI365"/>
    <mergeCell ref="AJ365:AR365"/>
    <mergeCell ref="AS365:AX365"/>
    <mergeCell ref="C362:Z362"/>
    <mergeCell ref="AA362:AI362"/>
    <mergeCell ref="AJ362:AR362"/>
    <mergeCell ref="AS362:AX362"/>
    <mergeCell ref="C363:Z363"/>
    <mergeCell ref="AA363:AI363"/>
    <mergeCell ref="AJ363:AR363"/>
    <mergeCell ref="AS363:AX363"/>
    <mergeCell ref="B334:AX334"/>
    <mergeCell ref="B337:G337"/>
    <mergeCell ref="H337:AX337"/>
    <mergeCell ref="B341:AX345"/>
    <mergeCell ref="B350:AX355"/>
    <mergeCell ref="B360:Z361"/>
    <mergeCell ref="AA360:AI361"/>
    <mergeCell ref="AJ360:AR361"/>
    <mergeCell ref="AS360:AX361"/>
    <mergeCell ref="C329:Z329"/>
    <mergeCell ref="AA329:AI329"/>
    <mergeCell ref="AJ329:AR329"/>
    <mergeCell ref="AS329:AX329"/>
    <mergeCell ref="B330:Z330"/>
    <mergeCell ref="AA330:AI330"/>
    <mergeCell ref="AJ330:AR330"/>
    <mergeCell ref="AS330:AX330"/>
    <mergeCell ref="B299:AX299"/>
    <mergeCell ref="B302:G302"/>
    <mergeCell ref="H302:AX302"/>
    <mergeCell ref="B306:AX310"/>
    <mergeCell ref="B315:AX322"/>
    <mergeCell ref="B327:Z328"/>
    <mergeCell ref="AA327:AI328"/>
    <mergeCell ref="AJ327:AR328"/>
    <mergeCell ref="AS327:AX328"/>
    <mergeCell ref="C294:Z294"/>
    <mergeCell ref="AA294:AI294"/>
    <mergeCell ref="AJ294:AR294"/>
    <mergeCell ref="AS294:AX294"/>
    <mergeCell ref="B295:Z295"/>
    <mergeCell ref="AA295:AI295"/>
    <mergeCell ref="AJ295:AR295"/>
    <mergeCell ref="AS295:AX295"/>
    <mergeCell ref="B266:AX266"/>
    <mergeCell ref="B269:G269"/>
    <mergeCell ref="H269:AX269"/>
    <mergeCell ref="B273:AX278"/>
    <mergeCell ref="B283:AX287"/>
    <mergeCell ref="B292:Z293"/>
    <mergeCell ref="AA292:AI293"/>
    <mergeCell ref="AJ292:AR293"/>
    <mergeCell ref="AS292:AX293"/>
    <mergeCell ref="C261:Z261"/>
    <mergeCell ref="AA261:AI261"/>
    <mergeCell ref="AJ261:AR261"/>
    <mergeCell ref="AS261:AX261"/>
    <mergeCell ref="B262:Z262"/>
    <mergeCell ref="AA262:AI262"/>
    <mergeCell ref="AJ262:AR262"/>
    <mergeCell ref="AS262:AX262"/>
    <mergeCell ref="B234:AX234"/>
    <mergeCell ref="B237:G237"/>
    <mergeCell ref="H237:AX237"/>
    <mergeCell ref="B241:AX245"/>
    <mergeCell ref="B250:AX254"/>
    <mergeCell ref="B259:Z260"/>
    <mergeCell ref="AA259:AI260"/>
    <mergeCell ref="AJ259:AR260"/>
    <mergeCell ref="AS259:AX260"/>
    <mergeCell ref="C229:Z229"/>
    <mergeCell ref="AA229:AI229"/>
    <mergeCell ref="AJ229:AR229"/>
    <mergeCell ref="AS229:AX229"/>
    <mergeCell ref="B230:Z230"/>
    <mergeCell ref="AA230:AI230"/>
    <mergeCell ref="AJ230:AR230"/>
    <mergeCell ref="AS230:AX230"/>
    <mergeCell ref="B208:AX212"/>
    <mergeCell ref="B217:AX222"/>
    <mergeCell ref="B227:Z228"/>
    <mergeCell ref="AA227:AI228"/>
    <mergeCell ref="AJ227:AR228"/>
    <mergeCell ref="AS227:AX228"/>
    <mergeCell ref="B197:Z197"/>
    <mergeCell ref="AA197:AI197"/>
    <mergeCell ref="AJ197:AR197"/>
    <mergeCell ref="AS197:AX197"/>
    <mergeCell ref="B201:AX201"/>
    <mergeCell ref="B204:G204"/>
    <mergeCell ref="H204:AX204"/>
    <mergeCell ref="C195:Z195"/>
    <mergeCell ref="AA195:AI195"/>
    <mergeCell ref="AJ195:AR195"/>
    <mergeCell ref="AS195:AX195"/>
    <mergeCell ref="C196:Z196"/>
    <mergeCell ref="AA196:AI196"/>
    <mergeCell ref="AJ196:AR196"/>
    <mergeCell ref="AS196:AX196"/>
    <mergeCell ref="C193:Z193"/>
    <mergeCell ref="AA193:AI193"/>
    <mergeCell ref="AJ193:AR193"/>
    <mergeCell ref="AS193:AX193"/>
    <mergeCell ref="C194:Z194"/>
    <mergeCell ref="AA194:AI194"/>
    <mergeCell ref="AJ194:AR194"/>
    <mergeCell ref="AS194:AX194"/>
    <mergeCell ref="C191:Z191"/>
    <mergeCell ref="AA191:AI191"/>
    <mergeCell ref="AJ191:AR191"/>
    <mergeCell ref="AS191:AX191"/>
    <mergeCell ref="C192:Z192"/>
    <mergeCell ref="AA192:AI192"/>
    <mergeCell ref="AJ192:AR192"/>
    <mergeCell ref="AS192:AX192"/>
    <mergeCell ref="B159:AX164"/>
    <mergeCell ref="B169:AX184"/>
    <mergeCell ref="B189:Z190"/>
    <mergeCell ref="AA189:AI190"/>
    <mergeCell ref="AJ189:AR190"/>
    <mergeCell ref="AS189:AX190"/>
    <mergeCell ref="B148:Z148"/>
    <mergeCell ref="AA148:AI148"/>
    <mergeCell ref="AJ148:AR148"/>
    <mergeCell ref="AS148:AX148"/>
    <mergeCell ref="B152:AX152"/>
    <mergeCell ref="B155:G155"/>
    <mergeCell ref="H155:AX155"/>
    <mergeCell ref="C146:Z146"/>
    <mergeCell ref="AA146:AI146"/>
    <mergeCell ref="AJ146:AR146"/>
    <mergeCell ref="AS146:AX146"/>
    <mergeCell ref="C147:Z147"/>
    <mergeCell ref="AA147:AI147"/>
    <mergeCell ref="AJ147:AR147"/>
    <mergeCell ref="AS147:AX147"/>
    <mergeCell ref="C144:Z144"/>
    <mergeCell ref="AA144:AI144"/>
    <mergeCell ref="AJ144:AR144"/>
    <mergeCell ref="AS144:AX144"/>
    <mergeCell ref="C145:Z145"/>
    <mergeCell ref="AA145:AI145"/>
    <mergeCell ref="AJ145:AR145"/>
    <mergeCell ref="AS145:AX145"/>
    <mergeCell ref="B111:AX111"/>
    <mergeCell ref="B114:G114"/>
    <mergeCell ref="H114:AX114"/>
    <mergeCell ref="B118:AX123"/>
    <mergeCell ref="B128:AX137"/>
    <mergeCell ref="B142:Z143"/>
    <mergeCell ref="AA142:AI143"/>
    <mergeCell ref="AJ142:AR143"/>
    <mergeCell ref="AS142:AX143"/>
    <mergeCell ref="C106:Z106"/>
    <mergeCell ref="AA106:AI106"/>
    <mergeCell ref="AJ106:AR106"/>
    <mergeCell ref="AS106:AX106"/>
    <mergeCell ref="B107:Z107"/>
    <mergeCell ref="AA107:AI107"/>
    <mergeCell ref="AJ107:AR107"/>
    <mergeCell ref="AS107:AX107"/>
    <mergeCell ref="C104:Z104"/>
    <mergeCell ref="AA104:AI104"/>
    <mergeCell ref="AJ104:AR104"/>
    <mergeCell ref="AS104:AX104"/>
    <mergeCell ref="C105:Z105"/>
    <mergeCell ref="AA105:AI105"/>
    <mergeCell ref="AJ105:AR105"/>
    <mergeCell ref="AS105:AX105"/>
    <mergeCell ref="B79:AX84"/>
    <mergeCell ref="B89:AX97"/>
    <mergeCell ref="B102:Z103"/>
    <mergeCell ref="AA102:AI103"/>
    <mergeCell ref="AJ102:AR103"/>
    <mergeCell ref="AS102:AX103"/>
    <mergeCell ref="B68:Z68"/>
    <mergeCell ref="AA68:AI68"/>
    <mergeCell ref="AJ68:AR68"/>
    <mergeCell ref="AS68:AX68"/>
    <mergeCell ref="B72:AX72"/>
    <mergeCell ref="B75:G75"/>
    <mergeCell ref="H75:AX75"/>
    <mergeCell ref="C66:Z66"/>
    <mergeCell ref="AA66:AI66"/>
    <mergeCell ref="AJ66:AR66"/>
    <mergeCell ref="AS66:AX66"/>
    <mergeCell ref="C67:Z67"/>
    <mergeCell ref="AA67:AI67"/>
    <mergeCell ref="AJ67:AR67"/>
    <mergeCell ref="AS67:AX67"/>
    <mergeCell ref="B35:AX35"/>
    <mergeCell ref="B38:G38"/>
    <mergeCell ref="H38:AX38"/>
    <mergeCell ref="B42:AX46"/>
    <mergeCell ref="B51:AX59"/>
    <mergeCell ref="B64:Z65"/>
    <mergeCell ref="AA64:AI65"/>
    <mergeCell ref="AJ64:AR65"/>
    <mergeCell ref="AS64:AX65"/>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15:WWZ983216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11:AR65712 KF65711:KN65712 UB65711:UJ65712 ADX65711:AEF65712 ANT65711:AOB65712 AXP65711:AXX65712 BHL65711:BHT65712 BRH65711:BRP65712 CBD65711:CBL65712 CKZ65711:CLH65712 CUV65711:CVD65712 DER65711:DEZ65712 DON65711:DOV65712 DYJ65711:DYR65712 EIF65711:EIN65712 ESB65711:ESJ65712 FBX65711:FCF65712 FLT65711:FMB65712 FVP65711:FVX65712 GFL65711:GFT65712 GPH65711:GPP65712 GZD65711:GZL65712 HIZ65711:HJH65712 HSV65711:HTD65712 ICR65711:ICZ65712 IMN65711:IMV65712 IWJ65711:IWR65712 JGF65711:JGN65712 JQB65711:JQJ65712 JZX65711:KAF65712 KJT65711:KKB65712 KTP65711:KTX65712 LDL65711:LDT65712 LNH65711:LNP65712 LXD65711:LXL65712 MGZ65711:MHH65712 MQV65711:MRD65712 NAR65711:NAZ65712 NKN65711:NKV65712 NUJ65711:NUR65712 OEF65711:OEN65712 OOB65711:OOJ65712 OXX65711:OYF65712 PHT65711:PIB65712 PRP65711:PRX65712 QBL65711:QBT65712 QLH65711:QLP65712 QVD65711:QVL65712 REZ65711:RFH65712 ROV65711:RPD65712 RYR65711:RYZ65712 SIN65711:SIV65712 SSJ65711:SSR65712 TCF65711:TCN65712 TMB65711:TMJ65712 TVX65711:TWF65712 UFT65711:UGB65712 UPP65711:UPX65712 UZL65711:UZT65712 VJH65711:VJP65712 VTD65711:VTL65712 WCZ65711:WDH65712 WMV65711:WND65712 WWR65711:WWZ65712 AJ131247:AR131248 KF131247:KN131248 UB131247:UJ131248 ADX131247:AEF131248 ANT131247:AOB131248 AXP131247:AXX131248 BHL131247:BHT131248 BRH131247:BRP131248 CBD131247:CBL131248 CKZ131247:CLH131248 CUV131247:CVD131248 DER131247:DEZ131248 DON131247:DOV131248 DYJ131247:DYR131248 EIF131247:EIN131248 ESB131247:ESJ131248 FBX131247:FCF131248 FLT131247:FMB131248 FVP131247:FVX131248 GFL131247:GFT131248 GPH131247:GPP131248 GZD131247:GZL131248 HIZ131247:HJH131248 HSV131247:HTD131248 ICR131247:ICZ131248 IMN131247:IMV131248 IWJ131247:IWR131248 JGF131247:JGN131248 JQB131247:JQJ131248 JZX131247:KAF131248 KJT131247:KKB131248 KTP131247:KTX131248 LDL131247:LDT131248 LNH131247:LNP131248 LXD131247:LXL131248 MGZ131247:MHH131248 MQV131247:MRD131248 NAR131247:NAZ131248 NKN131247:NKV131248 NUJ131247:NUR131248 OEF131247:OEN131248 OOB131247:OOJ131248 OXX131247:OYF131248 PHT131247:PIB131248 PRP131247:PRX131248 QBL131247:QBT131248 QLH131247:QLP131248 QVD131247:QVL131248 REZ131247:RFH131248 ROV131247:RPD131248 RYR131247:RYZ131248 SIN131247:SIV131248 SSJ131247:SSR131248 TCF131247:TCN131248 TMB131247:TMJ131248 TVX131247:TWF131248 UFT131247:UGB131248 UPP131247:UPX131248 UZL131247:UZT131248 VJH131247:VJP131248 VTD131247:VTL131248 WCZ131247:WDH131248 WMV131247:WND131248 WWR131247:WWZ131248 AJ196783:AR196784 KF196783:KN196784 UB196783:UJ196784 ADX196783:AEF196784 ANT196783:AOB196784 AXP196783:AXX196784 BHL196783:BHT196784 BRH196783:BRP196784 CBD196783:CBL196784 CKZ196783:CLH196784 CUV196783:CVD196784 DER196783:DEZ196784 DON196783:DOV196784 DYJ196783:DYR196784 EIF196783:EIN196784 ESB196783:ESJ196784 FBX196783:FCF196784 FLT196783:FMB196784 FVP196783:FVX196784 GFL196783:GFT196784 GPH196783:GPP196784 GZD196783:GZL196784 HIZ196783:HJH196784 HSV196783:HTD196784 ICR196783:ICZ196784 IMN196783:IMV196784 IWJ196783:IWR196784 JGF196783:JGN196784 JQB196783:JQJ196784 JZX196783:KAF196784 KJT196783:KKB196784 KTP196783:KTX196784 LDL196783:LDT196784 LNH196783:LNP196784 LXD196783:LXL196784 MGZ196783:MHH196784 MQV196783:MRD196784 NAR196783:NAZ196784 NKN196783:NKV196784 NUJ196783:NUR196784 OEF196783:OEN196784 OOB196783:OOJ196784 OXX196783:OYF196784 PHT196783:PIB196784 PRP196783:PRX196784 QBL196783:QBT196784 QLH196783:QLP196784 QVD196783:QVL196784 REZ196783:RFH196784 ROV196783:RPD196784 RYR196783:RYZ196784 SIN196783:SIV196784 SSJ196783:SSR196784 TCF196783:TCN196784 TMB196783:TMJ196784 TVX196783:TWF196784 UFT196783:UGB196784 UPP196783:UPX196784 UZL196783:UZT196784 VJH196783:VJP196784 VTD196783:VTL196784 WCZ196783:WDH196784 WMV196783:WND196784 WWR196783:WWZ196784 AJ262319:AR262320 KF262319:KN262320 UB262319:UJ262320 ADX262319:AEF262320 ANT262319:AOB262320 AXP262319:AXX262320 BHL262319:BHT262320 BRH262319:BRP262320 CBD262319:CBL262320 CKZ262319:CLH262320 CUV262319:CVD262320 DER262319:DEZ262320 DON262319:DOV262320 DYJ262319:DYR262320 EIF262319:EIN262320 ESB262319:ESJ262320 FBX262319:FCF262320 FLT262319:FMB262320 FVP262319:FVX262320 GFL262319:GFT262320 GPH262319:GPP262320 GZD262319:GZL262320 HIZ262319:HJH262320 HSV262319:HTD262320 ICR262319:ICZ262320 IMN262319:IMV262320 IWJ262319:IWR262320 JGF262319:JGN262320 JQB262319:JQJ262320 JZX262319:KAF262320 KJT262319:KKB262320 KTP262319:KTX262320 LDL262319:LDT262320 LNH262319:LNP262320 LXD262319:LXL262320 MGZ262319:MHH262320 MQV262319:MRD262320 NAR262319:NAZ262320 NKN262319:NKV262320 NUJ262319:NUR262320 OEF262319:OEN262320 OOB262319:OOJ262320 OXX262319:OYF262320 PHT262319:PIB262320 PRP262319:PRX262320 QBL262319:QBT262320 QLH262319:QLP262320 QVD262319:QVL262320 REZ262319:RFH262320 ROV262319:RPD262320 RYR262319:RYZ262320 SIN262319:SIV262320 SSJ262319:SSR262320 TCF262319:TCN262320 TMB262319:TMJ262320 TVX262319:TWF262320 UFT262319:UGB262320 UPP262319:UPX262320 UZL262319:UZT262320 VJH262319:VJP262320 VTD262319:VTL262320 WCZ262319:WDH262320 WMV262319:WND262320 WWR262319:WWZ262320 AJ327855:AR327856 KF327855:KN327856 UB327855:UJ327856 ADX327855:AEF327856 ANT327855:AOB327856 AXP327855:AXX327856 BHL327855:BHT327856 BRH327855:BRP327856 CBD327855:CBL327856 CKZ327855:CLH327856 CUV327855:CVD327856 DER327855:DEZ327856 DON327855:DOV327856 DYJ327855:DYR327856 EIF327855:EIN327856 ESB327855:ESJ327856 FBX327855:FCF327856 FLT327855:FMB327856 FVP327855:FVX327856 GFL327855:GFT327856 GPH327855:GPP327856 GZD327855:GZL327856 HIZ327855:HJH327856 HSV327855:HTD327856 ICR327855:ICZ327856 IMN327855:IMV327856 IWJ327855:IWR327856 JGF327855:JGN327856 JQB327855:JQJ327856 JZX327855:KAF327856 KJT327855:KKB327856 KTP327855:KTX327856 LDL327855:LDT327856 LNH327855:LNP327856 LXD327855:LXL327856 MGZ327855:MHH327856 MQV327855:MRD327856 NAR327855:NAZ327856 NKN327855:NKV327856 NUJ327855:NUR327856 OEF327855:OEN327856 OOB327855:OOJ327856 OXX327855:OYF327856 PHT327855:PIB327856 PRP327855:PRX327856 QBL327855:QBT327856 QLH327855:QLP327856 QVD327855:QVL327856 REZ327855:RFH327856 ROV327855:RPD327856 RYR327855:RYZ327856 SIN327855:SIV327856 SSJ327855:SSR327856 TCF327855:TCN327856 TMB327855:TMJ327856 TVX327855:TWF327856 UFT327855:UGB327856 UPP327855:UPX327856 UZL327855:UZT327856 VJH327855:VJP327856 VTD327855:VTL327856 WCZ327855:WDH327856 WMV327855:WND327856 WWR327855:WWZ327856 AJ393391:AR393392 KF393391:KN393392 UB393391:UJ393392 ADX393391:AEF393392 ANT393391:AOB393392 AXP393391:AXX393392 BHL393391:BHT393392 BRH393391:BRP393392 CBD393391:CBL393392 CKZ393391:CLH393392 CUV393391:CVD393392 DER393391:DEZ393392 DON393391:DOV393392 DYJ393391:DYR393392 EIF393391:EIN393392 ESB393391:ESJ393392 FBX393391:FCF393392 FLT393391:FMB393392 FVP393391:FVX393392 GFL393391:GFT393392 GPH393391:GPP393392 GZD393391:GZL393392 HIZ393391:HJH393392 HSV393391:HTD393392 ICR393391:ICZ393392 IMN393391:IMV393392 IWJ393391:IWR393392 JGF393391:JGN393392 JQB393391:JQJ393392 JZX393391:KAF393392 KJT393391:KKB393392 KTP393391:KTX393392 LDL393391:LDT393392 LNH393391:LNP393392 LXD393391:LXL393392 MGZ393391:MHH393392 MQV393391:MRD393392 NAR393391:NAZ393392 NKN393391:NKV393392 NUJ393391:NUR393392 OEF393391:OEN393392 OOB393391:OOJ393392 OXX393391:OYF393392 PHT393391:PIB393392 PRP393391:PRX393392 QBL393391:QBT393392 QLH393391:QLP393392 QVD393391:QVL393392 REZ393391:RFH393392 ROV393391:RPD393392 RYR393391:RYZ393392 SIN393391:SIV393392 SSJ393391:SSR393392 TCF393391:TCN393392 TMB393391:TMJ393392 TVX393391:TWF393392 UFT393391:UGB393392 UPP393391:UPX393392 UZL393391:UZT393392 VJH393391:VJP393392 VTD393391:VTL393392 WCZ393391:WDH393392 WMV393391:WND393392 WWR393391:WWZ393392 AJ458927:AR458928 KF458927:KN458928 UB458927:UJ458928 ADX458927:AEF458928 ANT458927:AOB458928 AXP458927:AXX458928 BHL458927:BHT458928 BRH458927:BRP458928 CBD458927:CBL458928 CKZ458927:CLH458928 CUV458927:CVD458928 DER458927:DEZ458928 DON458927:DOV458928 DYJ458927:DYR458928 EIF458927:EIN458928 ESB458927:ESJ458928 FBX458927:FCF458928 FLT458927:FMB458928 FVP458927:FVX458928 GFL458927:GFT458928 GPH458927:GPP458928 GZD458927:GZL458928 HIZ458927:HJH458928 HSV458927:HTD458928 ICR458927:ICZ458928 IMN458927:IMV458928 IWJ458927:IWR458928 JGF458927:JGN458928 JQB458927:JQJ458928 JZX458927:KAF458928 KJT458927:KKB458928 KTP458927:KTX458928 LDL458927:LDT458928 LNH458927:LNP458928 LXD458927:LXL458928 MGZ458927:MHH458928 MQV458927:MRD458928 NAR458927:NAZ458928 NKN458927:NKV458928 NUJ458927:NUR458928 OEF458927:OEN458928 OOB458927:OOJ458928 OXX458927:OYF458928 PHT458927:PIB458928 PRP458927:PRX458928 QBL458927:QBT458928 QLH458927:QLP458928 QVD458927:QVL458928 REZ458927:RFH458928 ROV458927:RPD458928 RYR458927:RYZ458928 SIN458927:SIV458928 SSJ458927:SSR458928 TCF458927:TCN458928 TMB458927:TMJ458928 TVX458927:TWF458928 UFT458927:UGB458928 UPP458927:UPX458928 UZL458927:UZT458928 VJH458927:VJP458928 VTD458927:VTL458928 WCZ458927:WDH458928 WMV458927:WND458928 WWR458927:WWZ458928 AJ524463:AR524464 KF524463:KN524464 UB524463:UJ524464 ADX524463:AEF524464 ANT524463:AOB524464 AXP524463:AXX524464 BHL524463:BHT524464 BRH524463:BRP524464 CBD524463:CBL524464 CKZ524463:CLH524464 CUV524463:CVD524464 DER524463:DEZ524464 DON524463:DOV524464 DYJ524463:DYR524464 EIF524463:EIN524464 ESB524463:ESJ524464 FBX524463:FCF524464 FLT524463:FMB524464 FVP524463:FVX524464 GFL524463:GFT524464 GPH524463:GPP524464 GZD524463:GZL524464 HIZ524463:HJH524464 HSV524463:HTD524464 ICR524463:ICZ524464 IMN524463:IMV524464 IWJ524463:IWR524464 JGF524463:JGN524464 JQB524463:JQJ524464 JZX524463:KAF524464 KJT524463:KKB524464 KTP524463:KTX524464 LDL524463:LDT524464 LNH524463:LNP524464 LXD524463:LXL524464 MGZ524463:MHH524464 MQV524463:MRD524464 NAR524463:NAZ524464 NKN524463:NKV524464 NUJ524463:NUR524464 OEF524463:OEN524464 OOB524463:OOJ524464 OXX524463:OYF524464 PHT524463:PIB524464 PRP524463:PRX524464 QBL524463:QBT524464 QLH524463:QLP524464 QVD524463:QVL524464 REZ524463:RFH524464 ROV524463:RPD524464 RYR524463:RYZ524464 SIN524463:SIV524464 SSJ524463:SSR524464 TCF524463:TCN524464 TMB524463:TMJ524464 TVX524463:TWF524464 UFT524463:UGB524464 UPP524463:UPX524464 UZL524463:UZT524464 VJH524463:VJP524464 VTD524463:VTL524464 WCZ524463:WDH524464 WMV524463:WND524464 WWR524463:WWZ524464 AJ589999:AR590000 KF589999:KN590000 UB589999:UJ590000 ADX589999:AEF590000 ANT589999:AOB590000 AXP589999:AXX590000 BHL589999:BHT590000 BRH589999:BRP590000 CBD589999:CBL590000 CKZ589999:CLH590000 CUV589999:CVD590000 DER589999:DEZ590000 DON589999:DOV590000 DYJ589999:DYR590000 EIF589999:EIN590000 ESB589999:ESJ590000 FBX589999:FCF590000 FLT589999:FMB590000 FVP589999:FVX590000 GFL589999:GFT590000 GPH589999:GPP590000 GZD589999:GZL590000 HIZ589999:HJH590000 HSV589999:HTD590000 ICR589999:ICZ590000 IMN589999:IMV590000 IWJ589999:IWR590000 JGF589999:JGN590000 JQB589999:JQJ590000 JZX589999:KAF590000 KJT589999:KKB590000 KTP589999:KTX590000 LDL589999:LDT590000 LNH589999:LNP590000 LXD589999:LXL590000 MGZ589999:MHH590000 MQV589999:MRD590000 NAR589999:NAZ590000 NKN589999:NKV590000 NUJ589999:NUR590000 OEF589999:OEN590000 OOB589999:OOJ590000 OXX589999:OYF590000 PHT589999:PIB590000 PRP589999:PRX590000 QBL589999:QBT590000 QLH589999:QLP590000 QVD589999:QVL590000 REZ589999:RFH590000 ROV589999:RPD590000 RYR589999:RYZ590000 SIN589999:SIV590000 SSJ589999:SSR590000 TCF589999:TCN590000 TMB589999:TMJ590000 TVX589999:TWF590000 UFT589999:UGB590000 UPP589999:UPX590000 UZL589999:UZT590000 VJH589999:VJP590000 VTD589999:VTL590000 WCZ589999:WDH590000 WMV589999:WND590000 WWR589999:WWZ590000 AJ655535:AR655536 KF655535:KN655536 UB655535:UJ655536 ADX655535:AEF655536 ANT655535:AOB655536 AXP655535:AXX655536 BHL655535:BHT655536 BRH655535:BRP655536 CBD655535:CBL655536 CKZ655535:CLH655536 CUV655535:CVD655536 DER655535:DEZ655536 DON655535:DOV655536 DYJ655535:DYR655536 EIF655535:EIN655536 ESB655535:ESJ655536 FBX655535:FCF655536 FLT655535:FMB655536 FVP655535:FVX655536 GFL655535:GFT655536 GPH655535:GPP655536 GZD655535:GZL655536 HIZ655535:HJH655536 HSV655535:HTD655536 ICR655535:ICZ655536 IMN655535:IMV655536 IWJ655535:IWR655536 JGF655535:JGN655536 JQB655535:JQJ655536 JZX655535:KAF655536 KJT655535:KKB655536 KTP655535:KTX655536 LDL655535:LDT655536 LNH655535:LNP655536 LXD655535:LXL655536 MGZ655535:MHH655536 MQV655535:MRD655536 NAR655535:NAZ655536 NKN655535:NKV655536 NUJ655535:NUR655536 OEF655535:OEN655536 OOB655535:OOJ655536 OXX655535:OYF655536 PHT655535:PIB655536 PRP655535:PRX655536 QBL655535:QBT655536 QLH655535:QLP655536 QVD655535:QVL655536 REZ655535:RFH655536 ROV655535:RPD655536 RYR655535:RYZ655536 SIN655535:SIV655536 SSJ655535:SSR655536 TCF655535:TCN655536 TMB655535:TMJ655536 TVX655535:TWF655536 UFT655535:UGB655536 UPP655535:UPX655536 UZL655535:UZT655536 VJH655535:VJP655536 VTD655535:VTL655536 WCZ655535:WDH655536 WMV655535:WND655536 WWR655535:WWZ655536 AJ721071:AR721072 KF721071:KN721072 UB721071:UJ721072 ADX721071:AEF721072 ANT721071:AOB721072 AXP721071:AXX721072 BHL721071:BHT721072 BRH721071:BRP721072 CBD721071:CBL721072 CKZ721071:CLH721072 CUV721071:CVD721072 DER721071:DEZ721072 DON721071:DOV721072 DYJ721071:DYR721072 EIF721071:EIN721072 ESB721071:ESJ721072 FBX721071:FCF721072 FLT721071:FMB721072 FVP721071:FVX721072 GFL721071:GFT721072 GPH721071:GPP721072 GZD721071:GZL721072 HIZ721071:HJH721072 HSV721071:HTD721072 ICR721071:ICZ721072 IMN721071:IMV721072 IWJ721071:IWR721072 JGF721071:JGN721072 JQB721071:JQJ721072 JZX721071:KAF721072 KJT721071:KKB721072 KTP721071:KTX721072 LDL721071:LDT721072 LNH721071:LNP721072 LXD721071:LXL721072 MGZ721071:MHH721072 MQV721071:MRD721072 NAR721071:NAZ721072 NKN721071:NKV721072 NUJ721071:NUR721072 OEF721071:OEN721072 OOB721071:OOJ721072 OXX721071:OYF721072 PHT721071:PIB721072 PRP721071:PRX721072 QBL721071:QBT721072 QLH721071:QLP721072 QVD721071:QVL721072 REZ721071:RFH721072 ROV721071:RPD721072 RYR721071:RYZ721072 SIN721071:SIV721072 SSJ721071:SSR721072 TCF721071:TCN721072 TMB721071:TMJ721072 TVX721071:TWF721072 UFT721071:UGB721072 UPP721071:UPX721072 UZL721071:UZT721072 VJH721071:VJP721072 VTD721071:VTL721072 WCZ721071:WDH721072 WMV721071:WND721072 WWR721071:WWZ721072 AJ786607:AR786608 KF786607:KN786608 UB786607:UJ786608 ADX786607:AEF786608 ANT786607:AOB786608 AXP786607:AXX786608 BHL786607:BHT786608 BRH786607:BRP786608 CBD786607:CBL786608 CKZ786607:CLH786608 CUV786607:CVD786608 DER786607:DEZ786608 DON786607:DOV786608 DYJ786607:DYR786608 EIF786607:EIN786608 ESB786607:ESJ786608 FBX786607:FCF786608 FLT786607:FMB786608 FVP786607:FVX786608 GFL786607:GFT786608 GPH786607:GPP786608 GZD786607:GZL786608 HIZ786607:HJH786608 HSV786607:HTD786608 ICR786607:ICZ786608 IMN786607:IMV786608 IWJ786607:IWR786608 JGF786607:JGN786608 JQB786607:JQJ786608 JZX786607:KAF786608 KJT786607:KKB786608 KTP786607:KTX786608 LDL786607:LDT786608 LNH786607:LNP786608 LXD786607:LXL786608 MGZ786607:MHH786608 MQV786607:MRD786608 NAR786607:NAZ786608 NKN786607:NKV786608 NUJ786607:NUR786608 OEF786607:OEN786608 OOB786607:OOJ786608 OXX786607:OYF786608 PHT786607:PIB786608 PRP786607:PRX786608 QBL786607:QBT786608 QLH786607:QLP786608 QVD786607:QVL786608 REZ786607:RFH786608 ROV786607:RPD786608 RYR786607:RYZ786608 SIN786607:SIV786608 SSJ786607:SSR786608 TCF786607:TCN786608 TMB786607:TMJ786608 TVX786607:TWF786608 UFT786607:UGB786608 UPP786607:UPX786608 UZL786607:UZT786608 VJH786607:VJP786608 VTD786607:VTL786608 WCZ786607:WDH786608 WMV786607:WND786608 WWR786607:WWZ786608 AJ852143:AR852144 KF852143:KN852144 UB852143:UJ852144 ADX852143:AEF852144 ANT852143:AOB852144 AXP852143:AXX852144 BHL852143:BHT852144 BRH852143:BRP852144 CBD852143:CBL852144 CKZ852143:CLH852144 CUV852143:CVD852144 DER852143:DEZ852144 DON852143:DOV852144 DYJ852143:DYR852144 EIF852143:EIN852144 ESB852143:ESJ852144 FBX852143:FCF852144 FLT852143:FMB852144 FVP852143:FVX852144 GFL852143:GFT852144 GPH852143:GPP852144 GZD852143:GZL852144 HIZ852143:HJH852144 HSV852143:HTD852144 ICR852143:ICZ852144 IMN852143:IMV852144 IWJ852143:IWR852144 JGF852143:JGN852144 JQB852143:JQJ852144 JZX852143:KAF852144 KJT852143:KKB852144 KTP852143:KTX852144 LDL852143:LDT852144 LNH852143:LNP852144 LXD852143:LXL852144 MGZ852143:MHH852144 MQV852143:MRD852144 NAR852143:NAZ852144 NKN852143:NKV852144 NUJ852143:NUR852144 OEF852143:OEN852144 OOB852143:OOJ852144 OXX852143:OYF852144 PHT852143:PIB852144 PRP852143:PRX852144 QBL852143:QBT852144 QLH852143:QLP852144 QVD852143:QVL852144 REZ852143:RFH852144 ROV852143:RPD852144 RYR852143:RYZ852144 SIN852143:SIV852144 SSJ852143:SSR852144 TCF852143:TCN852144 TMB852143:TMJ852144 TVX852143:TWF852144 UFT852143:UGB852144 UPP852143:UPX852144 UZL852143:UZT852144 VJH852143:VJP852144 VTD852143:VTL852144 WCZ852143:WDH852144 WMV852143:WND852144 WWR852143:WWZ852144 AJ917679:AR917680 KF917679:KN917680 UB917679:UJ917680 ADX917679:AEF917680 ANT917679:AOB917680 AXP917679:AXX917680 BHL917679:BHT917680 BRH917679:BRP917680 CBD917679:CBL917680 CKZ917679:CLH917680 CUV917679:CVD917680 DER917679:DEZ917680 DON917679:DOV917680 DYJ917679:DYR917680 EIF917679:EIN917680 ESB917679:ESJ917680 FBX917679:FCF917680 FLT917679:FMB917680 FVP917679:FVX917680 GFL917679:GFT917680 GPH917679:GPP917680 GZD917679:GZL917680 HIZ917679:HJH917680 HSV917679:HTD917680 ICR917679:ICZ917680 IMN917679:IMV917680 IWJ917679:IWR917680 JGF917679:JGN917680 JQB917679:JQJ917680 JZX917679:KAF917680 KJT917679:KKB917680 KTP917679:KTX917680 LDL917679:LDT917680 LNH917679:LNP917680 LXD917679:LXL917680 MGZ917679:MHH917680 MQV917679:MRD917680 NAR917679:NAZ917680 NKN917679:NKV917680 NUJ917679:NUR917680 OEF917679:OEN917680 OOB917679:OOJ917680 OXX917679:OYF917680 PHT917679:PIB917680 PRP917679:PRX917680 QBL917679:QBT917680 QLH917679:QLP917680 QVD917679:QVL917680 REZ917679:RFH917680 ROV917679:RPD917680 RYR917679:RYZ917680 SIN917679:SIV917680 SSJ917679:SSR917680 TCF917679:TCN917680 TMB917679:TMJ917680 TVX917679:TWF917680 UFT917679:UGB917680 UPP917679:UPX917680 UZL917679:UZT917680 VJH917679:VJP917680 VTD917679:VTL917680 WCZ917679:WDH917680 WMV917679:WND917680 WWR917679:WWZ917680 AJ983215:AR983216 KF983215:KN983216 UB983215:UJ983216 ADX983215:AEF983216 ANT983215:AOB983216 AXP983215:AXX983216 BHL983215:BHT983216 BRH983215:BRP983216 CBD983215:CBL983216 CKZ983215:CLH983216 CUV983215:CVD983216 DER983215:DEZ983216 DON983215:DOV983216 DYJ983215:DYR983216 EIF983215:EIN983216 ESB983215:ESJ983216 FBX983215:FCF983216 FLT983215:FMB983216 FVP983215:FVX983216 GFL983215:GFT983216 GPH983215:GPP983216 GZD983215:GZL983216 HIZ983215:HJH983216 HSV983215:HTD983216 ICR983215:ICZ983216 IMN983215:IMV983216 IWJ983215:IWR983216 JGF983215:JGN983216 JQB983215:JQJ983216 JZX983215:KAF983216 KJT983215:KKB983216 KTP983215:KTX983216 LDL983215:LDT983216 LNH983215:LNP983216 LXD983215:LXL983216 MGZ983215:MHH983216 MQV983215:MRD983216 NAR983215:NAZ983216 NKN983215:NKV983216 NUJ983215:NUR983216 OEF983215:OEN983216 OOB983215:OOJ983216 OXX983215:OYF983216 PHT983215:PIB983216 PRP983215:PRX983216 QBL983215:QBT983216 QLH983215:QLP983216 QVD983215:QVL983216 REZ983215:RFH983216 ROV983215:RPD983216 RYR983215:RYZ983216 SIN983215:SIV983216 SSJ983215:SSR983216 TCF983215:TCN983216 TMB983215:TMJ983216 TVX983215:TWF983216 UFT983215:UGB983216 UPP983215:UPX983216 UZL983215:UZT983216 VJH983215:VJP983216 VTD983215:VTL983216 WCZ983215:WDH983216 WMV983215:WND983216 KF64:KN68 UB64:UJ68 ADX64:AEF68 ANT64:AOB68 AXP64:AXX68 BHL64:BHT68 BRH64:BRP68 CBD64:CBL68 CKZ64:CLH68 CUV64:CVD68 DER64:DEZ68 DON64:DOV68 DYJ64:DYR68 EIF64:EIN68 ESB64:ESJ68 FBX64:FCF68 FLT64:FMB68 FVP64:FVX68 GFL64:GFT68 GPH64:GPP68 GZD64:GZL68 HIZ64:HJH68 HSV64:HTD68 ICR64:ICZ68 IMN64:IMV68 IWJ64:IWR68 JGF64:JGN68 JQB64:JQJ68 JZX64:KAF68 KJT64:KKB68 KTP64:KTX68 LDL64:LDT68 LNH64:LNP68 LXD64:LXL68 MGZ64:MHH68 MQV64:MRD68 NAR64:NAZ68 NKN64:NKV68 NUJ64:NUR68 OEF64:OEN68 OOB64:OOJ68 OXX64:OYF68 PHT64:PIB68 PRP64:PRX68 QBL64:QBT68 QLH64:QLP68 QVD64:QVL68 REZ64:RFH68 ROV64:RPD68 RYR64:RYZ68 SIN64:SIV68 SSJ64:SSR68 TCF64:TCN68 TMB64:TMJ68 TVX64:TWF68 UFT64:UGB68 UPP64:UPX68 UZL64:UZT68 VJH64:VJP68 VTD64:VTL68 WCZ64:WDH68 WMV64:WND68 WWR64:WWZ68 KF102:KN107 UB102:UJ107 ADX102:AEF107 ANT102:AOB107 AXP102:AXX107 BHL102:BHT107 BRH102:BRP107 CBD102:CBL107 CKZ102:CLH107 CUV102:CVD107 DER102:DEZ107 DON102:DOV107 DYJ102:DYR107 EIF102:EIN107 ESB102:ESJ107 FBX102:FCF107 FLT102:FMB107 FVP102:FVX107 GFL102:GFT107 GPH102:GPP107 GZD102:GZL107 HIZ102:HJH107 HSV102:HTD107 ICR102:ICZ107 IMN102:IMV107 IWJ102:IWR107 JGF102:JGN107 JQB102:JQJ107 JZX102:KAF107 KJT102:KKB107 KTP102:KTX107 LDL102:LDT107 LNH102:LNP107 LXD102:LXL107 MGZ102:MHH107 MQV102:MRD107 NAR102:NAZ107 NKN102:NKV107 NUJ102:NUR107 OEF102:OEN107 OOB102:OOJ107 OXX102:OYF107 PHT102:PIB107 PRP102:PRX107 QBL102:QBT107 QLH102:QLP107 QVD102:QVL107 REZ102:RFH107 ROV102:RPD107 RYR102:RYZ107 SIN102:SIV107 SSJ102:SSR107 TCF102:TCN107 TMB102:TMJ107 TVX102:TWF107 UFT102:UGB107 UPP102:UPX107 UZL102:UZT107 VJH102:VJP107 VTD102:VTL107 WCZ102:WDH107 WMV102:WND107 WWR102:WWZ107 KF142:KN148 UB142:UJ148 ADX142:AEF148 ANT142:AOB148 AXP142:AXX148 BHL142:BHT148 BRH142:BRP148 CBD142:CBL148 CKZ142:CLH148 CUV142:CVD148 DER142:DEZ148 DON142:DOV148 DYJ142:DYR148 EIF142:EIN148 ESB142:ESJ148 FBX142:FCF148 FLT142:FMB148 FVP142:FVX148 GFL142:GFT148 GPH142:GPP148 GZD142:GZL148 HIZ142:HJH148 HSV142:HTD148 ICR142:ICZ148 IMN142:IMV148 IWJ142:IWR148 JGF142:JGN148 JQB142:JQJ148 JZX142:KAF148 KJT142:KKB148 KTP142:KTX148 LDL142:LDT148 LNH142:LNP148 LXD142:LXL148 MGZ142:MHH148 MQV142:MRD148 NAR142:NAZ148 NKN142:NKV148 NUJ142:NUR148 OEF142:OEN148 OOB142:OOJ148 OXX142:OYF148 PHT142:PIB148 PRP142:PRX148 QBL142:QBT148 QLH142:QLP148 QVD142:QVL148 REZ142:RFH148 ROV142:RPD148 RYR142:RYZ148 SIN142:SIV148 SSJ142:SSR148 TCF142:TCN148 TMB142:TMJ148 TVX142:TWF148 UFT142:UGB148 UPP142:UPX148 UZL142:UZT148 VJH142:VJP148 VTD142:VTL148 WCZ142:WDH148 WMV142:WND148 WWR142:WWZ148 KF189:KN197 UB189:UJ197 ADX189:AEF197 ANT189:AOB197 AXP189:AXX197 BHL189:BHT197 BRH189:BRP197 CBD189:CBL197 CKZ189:CLH197 CUV189:CVD197 DER189:DEZ197 DON189:DOV197 DYJ189:DYR197 EIF189:EIN197 ESB189:ESJ197 FBX189:FCF197 FLT189:FMB197 FVP189:FVX197 GFL189:GFT197 GPH189:GPP197 GZD189:GZL197 HIZ189:HJH197 HSV189:HTD197 ICR189:ICZ197 IMN189:IMV197 IWJ189:IWR197 JGF189:JGN197 JQB189:JQJ197 JZX189:KAF197 KJT189:KKB197 KTP189:KTX197 LDL189:LDT197 LNH189:LNP197 LXD189:LXL197 MGZ189:MHH197 MQV189:MRD197 NAR189:NAZ197 NKN189:NKV197 NUJ189:NUR197 OEF189:OEN197 OOB189:OOJ197 OXX189:OYF197 PHT189:PIB197 PRP189:PRX197 QBL189:QBT197 QLH189:QLP197 QVD189:QVL197 REZ189:RFH197 ROV189:RPD197 RYR189:RYZ197 SIN189:SIV197 SSJ189:SSR197 TCF189:TCN197 TMB189:TMJ197 TVX189:TWF197 UFT189:UGB197 UPP189:UPX197 UZL189:UZT197 VJH189:VJP197 VTD189:VTL197 WCZ189:WDH197 WMV189:WND197 WWR189:WWZ197 KF227:KN230 UB227:UJ230 ADX227:AEF230 ANT227:AOB230 AXP227:AXX230 BHL227:BHT230 BRH227:BRP230 CBD227:CBL230 CKZ227:CLH230 CUV227:CVD230 DER227:DEZ230 DON227:DOV230 DYJ227:DYR230 EIF227:EIN230 ESB227:ESJ230 FBX227:FCF230 FLT227:FMB230 FVP227:FVX230 GFL227:GFT230 GPH227:GPP230 GZD227:GZL230 HIZ227:HJH230 HSV227:HTD230 ICR227:ICZ230 IMN227:IMV230 IWJ227:IWR230 JGF227:JGN230 JQB227:JQJ230 JZX227:KAF230 KJT227:KKB230 KTP227:KTX230 LDL227:LDT230 LNH227:LNP230 LXD227:LXL230 MGZ227:MHH230 MQV227:MRD230 NAR227:NAZ230 NKN227:NKV230 NUJ227:NUR230 OEF227:OEN230 OOB227:OOJ230 OXX227:OYF230 PHT227:PIB230 PRP227:PRX230 QBL227:QBT230 QLH227:QLP230 QVD227:QVL230 REZ227:RFH230 ROV227:RPD230 RYR227:RYZ230 SIN227:SIV230 SSJ227:SSR230 TCF227:TCN230 TMB227:TMJ230 TVX227:TWF230 UFT227:UGB230 UPP227:UPX230 UZL227:UZT230 VJH227:VJP230 VTD227:VTL230 WCZ227:WDH230 WMV227:WND230 WWR227:WWZ230 KF259:KN262 UB259:UJ262 ADX259:AEF262 ANT259:AOB262 AXP259:AXX262 BHL259:BHT262 BRH259:BRP262 CBD259:CBL262 CKZ259:CLH262 CUV259:CVD262 DER259:DEZ262 DON259:DOV262 DYJ259:DYR262 EIF259:EIN262 ESB259:ESJ262 FBX259:FCF262 FLT259:FMB262 FVP259:FVX262 GFL259:GFT262 GPH259:GPP262 GZD259:GZL262 HIZ259:HJH262 HSV259:HTD262 ICR259:ICZ262 IMN259:IMV262 IWJ259:IWR262 JGF259:JGN262 JQB259:JQJ262 JZX259:KAF262 KJT259:KKB262 KTP259:KTX262 LDL259:LDT262 LNH259:LNP262 LXD259:LXL262 MGZ259:MHH262 MQV259:MRD262 NAR259:NAZ262 NKN259:NKV262 NUJ259:NUR262 OEF259:OEN262 OOB259:OOJ262 OXX259:OYF262 PHT259:PIB262 PRP259:PRX262 QBL259:QBT262 QLH259:QLP262 QVD259:QVL262 REZ259:RFH262 ROV259:RPD262 RYR259:RYZ262 SIN259:SIV262 SSJ259:SSR262 TCF259:TCN262 TMB259:TMJ262 TVX259:TWF262 UFT259:UGB262 UPP259:UPX262 UZL259:UZT262 VJH259:VJP262 VTD259:VTL262 WCZ259:WDH262 WMV259:WND262 WWR259:WWZ262 KF292:KN295 UB292:UJ295 ADX292:AEF295 ANT292:AOB295 AXP292:AXX295 BHL292:BHT295 BRH292:BRP295 CBD292:CBL295 CKZ292:CLH295 CUV292:CVD295 DER292:DEZ295 DON292:DOV295 DYJ292:DYR295 EIF292:EIN295 ESB292:ESJ295 FBX292:FCF295 FLT292:FMB295 FVP292:FVX295 GFL292:GFT295 GPH292:GPP295 GZD292:GZL295 HIZ292:HJH295 HSV292:HTD295 ICR292:ICZ295 IMN292:IMV295 IWJ292:IWR295 JGF292:JGN295 JQB292:JQJ295 JZX292:KAF295 KJT292:KKB295 KTP292:KTX295 LDL292:LDT295 LNH292:LNP295 LXD292:LXL295 MGZ292:MHH295 MQV292:MRD295 NAR292:NAZ295 NKN292:NKV295 NUJ292:NUR295 OEF292:OEN295 OOB292:OOJ295 OXX292:OYF295 PHT292:PIB295 PRP292:PRX295 QBL292:QBT295 QLH292:QLP295 QVD292:QVL295 REZ292:RFH295 ROV292:RPD295 RYR292:RYZ295 SIN292:SIV295 SSJ292:SSR295 TCF292:TCN295 TMB292:TMJ295 TVX292:TWF295 UFT292:UGB295 UPP292:UPX295 UZL292:UZT295 VJH292:VJP295 VTD292:VTL295 WCZ292:WDH295 WMV292:WND295 WWR292:WWZ295 KF327:KN330 UB327:UJ330 ADX327:AEF330 ANT327:AOB330 AXP327:AXX330 BHL327:BHT330 BRH327:BRP330 CBD327:CBL330 CKZ327:CLH330 CUV327:CVD330 DER327:DEZ330 DON327:DOV330 DYJ327:DYR330 EIF327:EIN330 ESB327:ESJ330 FBX327:FCF330 FLT327:FMB330 FVP327:FVX330 GFL327:GFT330 GPH327:GPP330 GZD327:GZL330 HIZ327:HJH330 HSV327:HTD330 ICR327:ICZ330 IMN327:IMV330 IWJ327:IWR330 JGF327:JGN330 JQB327:JQJ330 JZX327:KAF330 KJT327:KKB330 KTP327:KTX330 LDL327:LDT330 LNH327:LNP330 LXD327:LXL330 MGZ327:MHH330 MQV327:MRD330 NAR327:NAZ330 NKN327:NKV330 NUJ327:NUR330 OEF327:OEN330 OOB327:OOJ330 OXX327:OYF330 PHT327:PIB330 PRP327:PRX330 QBL327:QBT330 QLH327:QLP330 QVD327:QVL330 REZ327:RFH330 ROV327:RPD330 RYR327:RYZ330 SIN327:SIV330 SSJ327:SSR330 TCF327:TCN330 TMB327:TMJ330 TVX327:TWF330 UFT327:UGB330 UPP327:UPX330 UZL327:UZT330 VJH327:VJP330 VTD327:VTL330 WCZ327:WDH330 WMV327:WND330 WWR327:WWZ330 KF360:KN366 UB360:UJ366 ADX360:AEF366 ANT360:AOB366 AXP360:AXX366 BHL360:BHT366 BRH360:BRP366 CBD360:CBL366 CKZ360:CLH366 CUV360:CVD366 DER360:DEZ366 DON360:DOV366 DYJ360:DYR366 EIF360:EIN366 ESB360:ESJ366 FBX360:FCF366 FLT360:FMB366 FVP360:FVX366 GFL360:GFT366 GPH360:GPP366 GZD360:GZL366 HIZ360:HJH366 HSV360:HTD366 ICR360:ICZ366 IMN360:IMV366 IWJ360:IWR366 JGF360:JGN366 JQB360:JQJ366 JZX360:KAF366 KJT360:KKB366 KTP360:KTX366 LDL360:LDT366 LNH360:LNP366 LXD360:LXL366 MGZ360:MHH366 MQV360:MRD366 NAR360:NAZ366 NKN360:NKV366 NUJ360:NUR366 OEF360:OEN366 OOB360:OOJ366 OXX360:OYF366 PHT360:PIB366 PRP360:PRX366 QBL360:QBT366 QLH360:QLP366 QVD360:QVL366 REZ360:RFH366 ROV360:RPD366 RYR360:RYZ366 SIN360:SIV366 SSJ360:SSR366 TCF360:TCN366 TMB360:TMJ366 TVX360:TWF366 UFT360:UGB366 UPP360:UPX366 UZL360:UZT366 VJH360:VJP366 VTD360:VTL366 WCZ360:WDH366 WMV360:WND366 WWR360:WWZ366 KF399:KN404 UB399:UJ404 ADX399:AEF404 ANT399:AOB404 AXP399:AXX404 BHL399:BHT404 BRH399:BRP404 CBD399:CBL404 CKZ399:CLH404 CUV399:CVD404 DER399:DEZ404 DON399:DOV404 DYJ399:DYR404 EIF399:EIN404 ESB399:ESJ404 FBX399:FCF404 FLT399:FMB404 FVP399:FVX404 GFL399:GFT404 GPH399:GPP404 GZD399:GZL404 HIZ399:HJH404 HSV399:HTD404 ICR399:ICZ404 IMN399:IMV404 IWJ399:IWR404 JGF399:JGN404 JQB399:JQJ404 JZX399:KAF404 KJT399:KKB404 KTP399:KTX404 LDL399:LDT404 LNH399:LNP404 LXD399:LXL404 MGZ399:MHH404 MQV399:MRD404 NAR399:NAZ404 NKN399:NKV404 NUJ399:NUR404 OEF399:OEN404 OOB399:OOJ404 OXX399:OYF404 PHT399:PIB404 PRP399:PRX404 QBL399:QBT404 QLH399:QLP404 QVD399:QVL404 REZ399:RFH404 ROV399:RPD404 RYR399:RYZ404 SIN399:SIV404 SSJ399:SSR404 TCF399:TCN404 TMB399:TMJ404 TVX399:TWF404 UFT399:UGB404 UPP399:UPX404 UZL399:UZT404 VJH399:VJP404 VTD399:VTL404 WCZ399:WDH404 WMV399:WND404 WWR399:WWZ404 KF441:KN445 UB441:UJ445 ADX441:AEF445 ANT441:AOB445 AXP441:AXX445 BHL441:BHT445 BRH441:BRP445 CBD441:CBL445 CKZ441:CLH445 CUV441:CVD445 DER441:DEZ445 DON441:DOV445 DYJ441:DYR445 EIF441:EIN445 ESB441:ESJ445 FBX441:FCF445 FLT441:FMB445 FVP441:FVX445 GFL441:GFT445 GPH441:GPP445 GZD441:GZL445 HIZ441:HJH445 HSV441:HTD445 ICR441:ICZ445 IMN441:IMV445 IWJ441:IWR445 JGF441:JGN445 JQB441:JQJ445 JZX441:KAF445 KJT441:KKB445 KTP441:KTX445 LDL441:LDT445 LNH441:LNP445 LXD441:LXL445 MGZ441:MHH445 MQV441:MRD445 NAR441:NAZ445 NKN441:NKV445 NUJ441:NUR445 OEF441:OEN445 OOB441:OOJ445 OXX441:OYF445 PHT441:PIB445 PRP441:PRX445 QBL441:QBT445 QLH441:QLP445 QVD441:QVL445 REZ441:RFH445 ROV441:RPD445 RYR441:RYZ445 SIN441:SIV445 SSJ441:SSR445 TCF441:TCN445 TMB441:TMJ445 TVX441:TWF445 UFT441:UGB445 UPP441:UPX445 UZL441:UZT445 VJH441:VJP445 VTD441:VTL445 WCZ441:WDH445 WMV441:WND445 WWR441:WWZ445 KF474:KN477 UB474:UJ477 ADX474:AEF477 ANT474:AOB477 AXP474:AXX477 BHL474:BHT477 BRH474:BRP477 CBD474:CBL477 CKZ474:CLH477 CUV474:CVD477 DER474:DEZ477 DON474:DOV477 DYJ474:DYR477 EIF474:EIN477 ESB474:ESJ477 FBX474:FCF477 FLT474:FMB477 FVP474:FVX477 GFL474:GFT477 GPH474:GPP477 GZD474:GZL477 HIZ474:HJH477 HSV474:HTD477 ICR474:ICZ477 IMN474:IMV477 IWJ474:IWR477 JGF474:JGN477 JQB474:JQJ477 JZX474:KAF477 KJT474:KKB477 KTP474:KTX477 LDL474:LDT477 LNH474:LNP477 LXD474:LXL477 MGZ474:MHH477 MQV474:MRD477 NAR474:NAZ477 NKN474:NKV477 NUJ474:NUR477 OEF474:OEN477 OOB474:OOJ477 OXX474:OYF477 PHT474:PIB477 PRP474:PRX477 QBL474:QBT477 QLH474:QLP477 QVD474:QVL477 REZ474:RFH477 ROV474:RPD477 RYR474:RYZ477 SIN474:SIV477 SSJ474:SSR477 TCF474:TCN477 TMB474:TMJ477 TVX474:TWF477 UFT474:UGB477 UPP474:UPX477 UZL474:UZT477 VJH474:VJP477 VTD474:VTL477 WCZ474:WDH477 WMV474:WND477 WWR474:WWZ477 KF513:KN520 UB513:UJ520 ADX513:AEF520 ANT513:AOB520 AXP513:AXX520 BHL513:BHT520 BRH513:BRP520 CBD513:CBL520 CKZ513:CLH520 CUV513:CVD520 DER513:DEZ520 DON513:DOV520 DYJ513:DYR520 EIF513:EIN520 ESB513:ESJ520 FBX513:FCF520 FLT513:FMB520 FVP513:FVX520 GFL513:GFT520 GPH513:GPP520 GZD513:GZL520 HIZ513:HJH520 HSV513:HTD520 ICR513:ICZ520 IMN513:IMV520 IWJ513:IWR520 JGF513:JGN520 JQB513:JQJ520 JZX513:KAF520 KJT513:KKB520 KTP513:KTX520 LDL513:LDT520 LNH513:LNP520 LXD513:LXL520 MGZ513:MHH520 MQV513:MRD520 NAR513:NAZ520 NKN513:NKV520 NUJ513:NUR520 OEF513:OEN520 OOB513:OOJ520 OXX513:OYF520 PHT513:PIB520 PRP513:PRX520 QBL513:QBT520 QLH513:QLP520 QVD513:QVL520 REZ513:RFH520 ROV513:RPD520 RYR513:RYZ520 SIN513:SIV520 SSJ513:SSR520 TCF513:TCN520 TMB513:TMJ520 TVX513:TWF520 UFT513:UGB520 UPP513:UPX520 UZL513:UZT520 VJH513:VJP520 VTD513:VTL520 WCZ513:WDH520 WMV513:WND520 WWR513:WWZ520 KF553:KN559 UB553:UJ559 ADX553:AEF559 ANT553:AOB559 AXP553:AXX559 BHL553:BHT559 BRH553:BRP559 CBD553:CBL559 CKZ553:CLH559 CUV553:CVD559 DER553:DEZ559 DON553:DOV559 DYJ553:DYR559 EIF553:EIN559 ESB553:ESJ559 FBX553:FCF559 FLT553:FMB559 FVP553:FVX559 GFL553:GFT559 GPH553:GPP559 GZD553:GZL559 HIZ553:HJH559 HSV553:HTD559 ICR553:ICZ559 IMN553:IMV559 IWJ553:IWR559 JGF553:JGN559 JQB553:JQJ559 JZX553:KAF559 KJT553:KKB559 KTP553:KTX559 LDL553:LDT559 LNH553:LNP559 LXD553:LXL559 MGZ553:MHH559 MQV553:MRD559 NAR553:NAZ559 NKN553:NKV559 NUJ553:NUR559 OEF553:OEN559 OOB553:OOJ559 OXX553:OYF559 PHT553:PIB559 PRP553:PRX559 QBL553:QBT559 QLH553:QLP559 QVD553:QVL559 REZ553:RFH559 ROV553:RPD559 RYR553:RYZ559 SIN553:SIV559 SSJ553:SSR559 TCF553:TCN559 TMB553:TMJ559 TVX553:TWF559 UFT553:UGB559 UPP553:UPX559 UZL553:UZT559 VJH553:VJP559 VTD553:VTL559 WCZ553:WDH559 WMV553:WND559 WWR553:WWZ559 KF592:KN600 UB592:UJ600 ADX592:AEF600 ANT592:AOB600 AXP592:AXX600 BHL592:BHT600 BRH592:BRP600 CBD592:CBL600 CKZ592:CLH600 CUV592:CVD600 DER592:DEZ600 DON592:DOV600 DYJ592:DYR600 EIF592:EIN600 ESB592:ESJ600 FBX592:FCF600 FLT592:FMB600 FVP592:FVX600 GFL592:GFT600 GPH592:GPP600 GZD592:GZL600 HIZ592:HJH600 HSV592:HTD600 ICR592:ICZ600 IMN592:IMV600 IWJ592:IWR600 JGF592:JGN600 JQB592:JQJ600 JZX592:KAF600 KJT592:KKB600 KTP592:KTX600 LDL592:LDT600 LNH592:LNP600 LXD592:LXL600 MGZ592:MHH600 MQV592:MRD600 NAR592:NAZ600 NKN592:NKV600 NUJ592:NUR600 OEF592:OEN600 OOB592:OOJ600 OXX592:OYF600 PHT592:PIB600 PRP592:PRX600 QBL592:QBT600 QLH592:QLP600 QVD592:QVL600 REZ592:RFH600 ROV592:RPD600 RYR592:RYZ600 SIN592:SIV600 SSJ592:SSR600 TCF592:TCN600 TMB592:TMJ600 TVX592:TWF600 UFT592:UGB600 UPP592:UPX600 UZL592:UZT600 VJH592:VJP600 VTD592:VTL600 WCZ592:WDH600 WMV592:WND600 WWR592:WWZ600 KF640:KN646 UB640:UJ646 ADX640:AEF646 ANT640:AOB646 AXP640:AXX646 BHL640:BHT646 BRH640:BRP646 CBD640:CBL646 CKZ640:CLH646 CUV640:CVD646 DER640:DEZ646 DON640:DOV646 DYJ640:DYR646 EIF640:EIN646 ESB640:ESJ646 FBX640:FCF646 FLT640:FMB646 FVP640:FVX646 GFL640:GFT646 GPH640:GPP646 GZD640:GZL646 HIZ640:HJH646 HSV640:HTD646 ICR640:ICZ646 IMN640:IMV646 IWJ640:IWR646 JGF640:JGN646 JQB640:JQJ646 JZX640:KAF646 KJT640:KKB646 KTP640:KTX646 LDL640:LDT646 LNH640:LNP646 LXD640:LXL646 MGZ640:MHH646 MQV640:MRD646 NAR640:NAZ646 NKN640:NKV646 NUJ640:NUR646 OEF640:OEN646 OOB640:OOJ646 OXX640:OYF646 PHT640:PIB646 PRP640:PRX646 QBL640:QBT646 QLH640:QLP646 QVD640:QVL646 REZ640:RFH646 ROV640:RPD646 RYR640:RYZ646 SIN640:SIV646 SSJ640:SSR646 TCF640:TCN646 TMB640:TMJ646 TVX640:TWF646 UFT640:UGB646 UPP640:UPX646 UZL640:UZT646 VJH640:VJP646 VTD640:VTL646 WCZ640:WDH646 WMV640:WND646 WWR640:WWZ646 KF675:KN678 UB675:UJ678 ADX675:AEF678 ANT675:AOB678 AXP675:AXX678 BHL675:BHT678 BRH675:BRP678 CBD675:CBL678 CKZ675:CLH678 CUV675:CVD678 DER675:DEZ678 DON675:DOV678 DYJ675:DYR678 EIF675:EIN678 ESB675:ESJ678 FBX675:FCF678 FLT675:FMB678 FVP675:FVX678 GFL675:GFT678 GPH675:GPP678 GZD675:GZL678 HIZ675:HJH678 HSV675:HTD678 ICR675:ICZ678 IMN675:IMV678 IWJ675:IWR678 JGF675:JGN678 JQB675:JQJ678 JZX675:KAF678 KJT675:KKB678 KTP675:KTX678 LDL675:LDT678 LNH675:LNP678 LXD675:LXL678 MGZ675:MHH678 MQV675:MRD678 NAR675:NAZ678 NKN675:NKV678 NUJ675:NUR678 OEF675:OEN678 OOB675:OOJ678 OXX675:OYF678 PHT675:PIB678 PRP675:PRX678 QBL675:QBT678 QLH675:QLP678 QVD675:QVL678 REZ675:RFH678 ROV675:RPD678 RYR675:RYZ678 SIN675:SIV678 SSJ675:SSR678 TCF675:TCN678 TMB675:TMJ678 TVX675:TWF678 UFT675:UGB678 UPP675:UPX678 UZL675:UZT678 VJH675:VJP678 VTD675:VTL678 WCZ675:WDH678 WMV675:WND678 WWR675:WWZ678 KF707:KN710 UB707:UJ710 ADX707:AEF710 ANT707:AOB710 AXP707:AXX710 BHL707:BHT710 BRH707:BRP710 CBD707:CBL710 CKZ707:CLH710 CUV707:CVD710 DER707:DEZ710 DON707:DOV710 DYJ707:DYR710 EIF707:EIN710 ESB707:ESJ710 FBX707:FCF710 FLT707:FMB710 FVP707:FVX710 GFL707:GFT710 GPH707:GPP710 GZD707:GZL710 HIZ707:HJH710 HSV707:HTD710 ICR707:ICZ710 IMN707:IMV710 IWJ707:IWR710 JGF707:JGN710 JQB707:JQJ710 JZX707:KAF710 KJT707:KKB710 KTP707:KTX710 LDL707:LDT710 LNH707:LNP710 LXD707:LXL710 MGZ707:MHH710 MQV707:MRD710 NAR707:NAZ710 NKN707:NKV710 NUJ707:NUR710 OEF707:OEN710 OOB707:OOJ710 OXX707:OYF710 PHT707:PIB710 PRP707:PRX710 QBL707:QBT710 QLH707:QLP710 QVD707:QVL710 REZ707:RFH710 ROV707:RPD710 RYR707:RYZ710 SIN707:SIV710 SSJ707:SSR710 TCF707:TCN710 TMB707:TMJ710 TVX707:TWF710 UFT707:UGB710 UPP707:UPX710 UZL707:UZT710 VJH707:VJP710 VTD707:VTL710 WCZ707:WDH710 WMV707:WND710 WWR707:WWZ710 KF743:KN746 UB743:UJ746 ADX743:AEF746 ANT743:AOB746 AXP743:AXX746 BHL743:BHT746 BRH743:BRP746 CBD743:CBL746 CKZ743:CLH746 CUV743:CVD746 DER743:DEZ746 DON743:DOV746 DYJ743:DYR746 EIF743:EIN746 ESB743:ESJ746 FBX743:FCF746 FLT743:FMB746 FVP743:FVX746 GFL743:GFT746 GPH743:GPP746 GZD743:GZL746 HIZ743:HJH746 HSV743:HTD746 ICR743:ICZ746 IMN743:IMV746 IWJ743:IWR746 JGF743:JGN746 JQB743:JQJ746 JZX743:KAF746 KJT743:KKB746 KTP743:KTX746 LDL743:LDT746 LNH743:LNP746 LXD743:LXL746 MGZ743:MHH746 MQV743:MRD746 NAR743:NAZ746 NKN743:NKV746 NUJ743:NUR746 OEF743:OEN746 OOB743:OOJ746 OXX743:OYF746 PHT743:PIB746 PRP743:PRX746 QBL743:QBT746 QLH743:QLP746 QVD743:QVL746 REZ743:RFH746 ROV743:RPD746 RYR743:RYZ746 SIN743:SIV746 SSJ743:SSR746 TCF743:TCN746 TMB743:TMJ746 TVX743:TWF746 UFT743:UGB746 UPP743:UPX746 UZL743:UZT746 VJH743:VJP746 VTD743:VTL746 WCZ743:WDH746 WMV743:WND746 WWR743:WWZ746 KF798:KN802 UB798:UJ802 ADX798:AEF802 ANT798:AOB802 AXP798:AXX802 BHL798:BHT802 BRH798:BRP802 CBD798:CBL802 CKZ798:CLH802 CUV798:CVD802 DER798:DEZ802 DON798:DOV802 DYJ798:DYR802 EIF798:EIN802 ESB798:ESJ802 FBX798:FCF802 FLT798:FMB802 FVP798:FVX802 GFL798:GFT802 GPH798:GPP802 GZD798:GZL802 HIZ798:HJH802 HSV798:HTD802 ICR798:ICZ802 IMN798:IMV802 IWJ798:IWR802 JGF798:JGN802 JQB798:JQJ802 JZX798:KAF802 KJT798:KKB802 KTP798:KTX802 LDL798:LDT802 LNH798:LNP802 LXD798:LXL802 MGZ798:MHH802 MQV798:MRD802 NAR798:NAZ802 NKN798:NKV802 NUJ798:NUR802 OEF798:OEN802 OOB798:OOJ802 OXX798:OYF802 PHT798:PIB802 PRP798:PRX802 QBL798:QBT802 QLH798:QLP802 QVD798:QVL802 REZ798:RFH802 ROV798:RPD802 RYR798:RYZ802 SIN798:SIV802 SSJ798:SSR802 TCF798:TCN802 TMB798:TMJ802 TVX798:TWF802 UFT798:UGB802 UPP798:UPX802 UZL798:UZT802 VJH798:VJP802 VTD798:VTL802 WCZ798:WDH802 WMV798:WND802 WWR798:WWZ802 KF833:KN837 UB833:UJ837 ADX833:AEF837 ANT833:AOB837 AXP833:AXX837 BHL833:BHT837 BRH833:BRP837 CBD833:CBL837 CKZ833:CLH837 CUV833:CVD837 DER833:DEZ837 DON833:DOV837 DYJ833:DYR837 EIF833:EIN837 ESB833:ESJ837 FBX833:FCF837 FLT833:FMB837 FVP833:FVX837 GFL833:GFT837 GPH833:GPP837 GZD833:GZL837 HIZ833:HJH837 HSV833:HTD837 ICR833:ICZ837 IMN833:IMV837 IWJ833:IWR837 JGF833:JGN837 JQB833:JQJ837 JZX833:KAF837 KJT833:KKB837 KTP833:KTX837 LDL833:LDT837 LNH833:LNP837 LXD833:LXL837 MGZ833:MHH837 MQV833:MRD837 NAR833:NAZ837 NKN833:NKV837 NUJ833:NUR837 OEF833:OEN837 OOB833:OOJ837 OXX833:OYF837 PHT833:PIB837 PRP833:PRX837 QBL833:QBT837 QLH833:QLP837 QVD833:QVL837 REZ833:RFH837 ROV833:RPD837 RYR833:RYZ837 SIN833:SIV837 SSJ833:SSR837 TCF833:TCN837 TMB833:TMJ837 TVX833:TWF837 UFT833:UGB837 UPP833:UPX837 UZL833:UZT837 VJH833:VJP837 VTD833:VTL837 WCZ833:WDH837 WMV833:WND837 WWR833:WWZ837 KF867:KN871 UB867:UJ871 ADX867:AEF871 ANT867:AOB871 AXP867:AXX871 BHL867:BHT871 BRH867:BRP871 CBD867:CBL871 CKZ867:CLH871 CUV867:CVD871 DER867:DEZ871 DON867:DOV871 DYJ867:DYR871 EIF867:EIN871 ESB867:ESJ871 FBX867:FCF871 FLT867:FMB871 FVP867:FVX871 GFL867:GFT871 GPH867:GPP871 GZD867:GZL871 HIZ867:HJH871 HSV867:HTD871 ICR867:ICZ871 IMN867:IMV871 IWJ867:IWR871 JGF867:JGN871 JQB867:JQJ871 JZX867:KAF871 KJT867:KKB871 KTP867:KTX871 LDL867:LDT871 LNH867:LNP871 LXD867:LXL871 MGZ867:MHH871 MQV867:MRD871 NAR867:NAZ871 NKN867:NKV871 NUJ867:NUR871 OEF867:OEN871 OOB867:OOJ871 OXX867:OYF871 PHT867:PIB871 PRP867:PRX871 QBL867:QBT871 QLH867:QLP871 QVD867:QVL871 REZ867:RFH871 ROV867:RPD871 RYR867:RYZ871 SIN867:SIV871 SSJ867:SSR871 TCF867:TCN871 TMB867:TMJ871 TVX867:TWF871 UFT867:UGB871 UPP867:UPX871 UZL867:UZT871 VJH867:VJP871 VTD867:VTL871 WCZ867:WDH871 WMV867:WND871 WWR867:WWZ871 KF912:KN917 UB912:UJ917 ADX912:AEF917 ANT912:AOB917 AXP912:AXX917 BHL912:BHT917 BRH912:BRP917 CBD912:CBL917 CKZ912:CLH917 CUV912:CVD917 DER912:DEZ917 DON912:DOV917 DYJ912:DYR917 EIF912:EIN917 ESB912:ESJ917 FBX912:FCF917 FLT912:FMB917 FVP912:FVX917 GFL912:GFT917 GPH912:GPP917 GZD912:GZL917 HIZ912:HJH917 HSV912:HTD917 ICR912:ICZ917 IMN912:IMV917 IWJ912:IWR917 JGF912:JGN917 JQB912:JQJ917 JZX912:KAF917 KJT912:KKB917 KTP912:KTX917 LDL912:LDT917 LNH912:LNP917 LXD912:LXL917 MGZ912:MHH917 MQV912:MRD917 NAR912:NAZ917 NKN912:NKV917 NUJ912:NUR917 OEF912:OEN917 OOB912:OOJ917 OXX912:OYF917 PHT912:PIB917 PRP912:PRX917 QBL912:QBT917 QLH912:QLP917 QVD912:QVL917 REZ912:RFH917 ROV912:RPD917 RYR912:RYZ917 SIN912:SIV917 SSJ912:SSR917 TCF912:TCN917 TMB912:TMJ917 TVX912:TWF917 UFT912:UGB917 UPP912:UPX917 UZL912:UZT917 VJH912:VJP917 VTD912:VTL917 WCZ912:WDH917 WMV912:WND917 WWR912:WWZ917 KF956:KN960 UB956:UJ960 ADX956:AEF960 ANT956:AOB960 AXP956:AXX960 BHL956:BHT960 BRH956:BRP960 CBD956:CBL960 CKZ956:CLH960 CUV956:CVD960 DER956:DEZ960 DON956:DOV960 DYJ956:DYR960 EIF956:EIN960 ESB956:ESJ960 FBX956:FCF960 FLT956:FMB960 FVP956:FVX960 GFL956:GFT960 GPH956:GPP960 GZD956:GZL960 HIZ956:HJH960 HSV956:HTD960 ICR956:ICZ960 IMN956:IMV960 IWJ956:IWR960 JGF956:JGN960 JQB956:JQJ960 JZX956:KAF960 KJT956:KKB960 KTP956:KTX960 LDL956:LDT960 LNH956:LNP960 LXD956:LXL960 MGZ956:MHH960 MQV956:MRD960 NAR956:NAZ960 NKN956:NKV960 NUJ956:NUR960 OEF956:OEN960 OOB956:OOJ960 OXX956:OYF960 PHT956:PIB960 PRP956:PRX960 QBL956:QBT960 QLH956:QLP960 QVD956:QVL960 REZ956:RFH960 ROV956:RPD960 RYR956:RYZ960 SIN956:SIV960 SSJ956:SSR960 TCF956:TCN960 TMB956:TMJ960 TVX956:TWF960 UFT956:UGB960 UPP956:UPX960 UZL956:UZT960 VJH956:VJP960 VTD956:VTL960 WCZ956:WDH960 WMV956:WND960 WWR956:WWZ960 KF989:KN993 UB989:UJ993 ADX989:AEF993 ANT989:AOB993 AXP989:AXX993 BHL989:BHT993 BRH989:BRP993 CBD989:CBL993 CKZ989:CLH993 CUV989:CVD993 DER989:DEZ993 DON989:DOV993 DYJ989:DYR993 EIF989:EIN993 ESB989:ESJ993 FBX989:FCF993 FLT989:FMB993 FVP989:FVX993 GFL989:GFT993 GPH989:GPP993 GZD989:GZL993 HIZ989:HJH993 HSV989:HTD993 ICR989:ICZ993 IMN989:IMV993 IWJ989:IWR993 JGF989:JGN993 JQB989:JQJ993 JZX989:KAF993 KJT989:KKB993 KTP989:KTX993 LDL989:LDT993 LNH989:LNP993 LXD989:LXL993 MGZ989:MHH993 MQV989:MRD993 NAR989:NAZ993 NKN989:NKV993 NUJ989:NUR993 OEF989:OEN993 OOB989:OOJ993 OXX989:OYF993 PHT989:PIB993 PRP989:PRX993 QBL989:QBT993 QLH989:QLP993 QVD989:QVL993 REZ989:RFH993 ROV989:RPD993 RYR989:RYZ993 SIN989:SIV993 SSJ989:SSR993 TCF989:TCN993 TMB989:TMJ993 TVX989:TWF993 UFT989:UGB993 UPP989:UPX993 UZL989:UZT993 VJH989:VJP993 VTD989:VTL993 WCZ989:WDH993 WMV989:WND993 WWR989:WWZ993 KF1024:KN1027 UB1024:UJ1027 ADX1024:AEF1027 ANT1024:AOB1027 AXP1024:AXX1027 BHL1024:BHT1027 BRH1024:BRP1027 CBD1024:CBL1027 CKZ1024:CLH1027 CUV1024:CVD1027 DER1024:DEZ1027 DON1024:DOV1027 DYJ1024:DYR1027 EIF1024:EIN1027 ESB1024:ESJ1027 FBX1024:FCF1027 FLT1024:FMB1027 FVP1024:FVX1027 GFL1024:GFT1027 GPH1024:GPP1027 GZD1024:GZL1027 HIZ1024:HJH1027 HSV1024:HTD1027 ICR1024:ICZ1027 IMN1024:IMV1027 IWJ1024:IWR1027 JGF1024:JGN1027 JQB1024:JQJ1027 JZX1024:KAF1027 KJT1024:KKB1027 KTP1024:KTX1027 LDL1024:LDT1027 LNH1024:LNP1027 LXD1024:LXL1027 MGZ1024:MHH1027 MQV1024:MRD1027 NAR1024:NAZ1027 NKN1024:NKV1027 NUJ1024:NUR1027 OEF1024:OEN1027 OOB1024:OOJ1027 OXX1024:OYF1027 PHT1024:PIB1027 PRP1024:PRX1027 QBL1024:QBT1027 QLH1024:QLP1027 QVD1024:QVL1027 REZ1024:RFH1027 ROV1024:RPD1027 RYR1024:RYZ1027 SIN1024:SIV1027 SSJ1024:SSR1027 TCF1024:TCN1027 TMB1024:TMJ1027 TVX1024:TWF1027 UFT1024:UGB1027 UPP1024:UPX1027 UZL1024:UZT1027 VJH1024:VJP1027 VTD1024:VTL1027 WCZ1024:WDH1027 WMV1024:WND1027 WWR1024:WWZ1027 KF1056:KN1060 UB1056:UJ1060 ADX1056:AEF1060 ANT1056:AOB1060 AXP1056:AXX1060 BHL1056:BHT1060 BRH1056:BRP1060 CBD1056:CBL1060 CKZ1056:CLH1060 CUV1056:CVD1060 DER1056:DEZ1060 DON1056:DOV1060 DYJ1056:DYR1060 EIF1056:EIN1060 ESB1056:ESJ1060 FBX1056:FCF1060 FLT1056:FMB1060 FVP1056:FVX1060 GFL1056:GFT1060 GPH1056:GPP1060 GZD1056:GZL1060 HIZ1056:HJH1060 HSV1056:HTD1060 ICR1056:ICZ1060 IMN1056:IMV1060 IWJ1056:IWR1060 JGF1056:JGN1060 JQB1056:JQJ1060 JZX1056:KAF1060 KJT1056:KKB1060 KTP1056:KTX1060 LDL1056:LDT1060 LNH1056:LNP1060 LXD1056:LXL1060 MGZ1056:MHH1060 MQV1056:MRD1060 NAR1056:NAZ1060 NKN1056:NKV1060 NUJ1056:NUR1060 OEF1056:OEN1060 OOB1056:OOJ1060 OXX1056:OYF1060 PHT1056:PIB1060 PRP1056:PRX1060 QBL1056:QBT1060 QLH1056:QLP1060 QVD1056:QVL1060 REZ1056:RFH1060 ROV1056:RPD1060 RYR1056:RYZ1060 SIN1056:SIV1060 SSJ1056:SSR1060 TCF1056:TCN1060 TMB1056:TMJ1060 TVX1056:TWF1060 UFT1056:UGB1060 UPP1056:UPX1060 UZL1056:UZT1060 VJH1056:VJP1060 VTD1056:VTL1060 WCZ1056:WDH1060 WMV1056:WND1060 WWR1056:WWZ1060 KF1090:KN1093 UB1090:UJ1093 ADX1090:AEF1093 ANT1090:AOB1093 AXP1090:AXX1093 BHL1090:BHT1093 BRH1090:BRP1093 CBD1090:CBL1093 CKZ1090:CLH1093 CUV1090:CVD1093 DER1090:DEZ1093 DON1090:DOV1093 DYJ1090:DYR1093 EIF1090:EIN1093 ESB1090:ESJ1093 FBX1090:FCF1093 FLT1090:FMB1093 FVP1090:FVX1093 GFL1090:GFT1093 GPH1090:GPP1093 GZD1090:GZL1093 HIZ1090:HJH1093 HSV1090:HTD1093 ICR1090:ICZ1093 IMN1090:IMV1093 IWJ1090:IWR1093 JGF1090:JGN1093 JQB1090:JQJ1093 JZX1090:KAF1093 KJT1090:KKB1093 KTP1090:KTX1093 LDL1090:LDT1093 LNH1090:LNP1093 LXD1090:LXL1093 MGZ1090:MHH1093 MQV1090:MRD1093 NAR1090:NAZ1093 NKN1090:NKV1093 NUJ1090:NUR1093 OEF1090:OEN1093 OOB1090:OOJ1093 OXX1090:OYF1093 PHT1090:PIB1093 PRP1090:PRX1093 QBL1090:QBT1093 QLH1090:QLP1093 QVD1090:QVL1093 REZ1090:RFH1093 ROV1090:RPD1093 RYR1090:RYZ1093 SIN1090:SIV1093 SSJ1090:SSR1093 TCF1090:TCN1093 TMB1090:TMJ1093 TVX1090:TWF1093 UFT1090:UGB1093 UPP1090:UPX1093 UZL1090:UZT1093 VJH1090:VJP1093 VTD1090:VTL1093 WCZ1090:WDH1093 WMV1090:WND1093 WWR1090:WWZ1093 KF1126:KN1131 UB1126:UJ1131 ADX1126:AEF1131 ANT1126:AOB1131 AXP1126:AXX1131 BHL1126:BHT1131 BRH1126:BRP1131 CBD1126:CBL1131 CKZ1126:CLH1131 CUV1126:CVD1131 DER1126:DEZ1131 DON1126:DOV1131 DYJ1126:DYR1131 EIF1126:EIN1131 ESB1126:ESJ1131 FBX1126:FCF1131 FLT1126:FMB1131 FVP1126:FVX1131 GFL1126:GFT1131 GPH1126:GPP1131 GZD1126:GZL1131 HIZ1126:HJH1131 HSV1126:HTD1131 ICR1126:ICZ1131 IMN1126:IMV1131 IWJ1126:IWR1131 JGF1126:JGN1131 JQB1126:JQJ1131 JZX1126:KAF1131 KJT1126:KKB1131 KTP1126:KTX1131 LDL1126:LDT1131 LNH1126:LNP1131 LXD1126:LXL1131 MGZ1126:MHH1131 MQV1126:MRD1131 NAR1126:NAZ1131 NKN1126:NKV1131 NUJ1126:NUR1131 OEF1126:OEN1131 OOB1126:OOJ1131 OXX1126:OYF1131 PHT1126:PIB1131 PRP1126:PRX1131 QBL1126:QBT1131 QLH1126:QLP1131 QVD1126:QVL1131 REZ1126:RFH1131 ROV1126:RPD1131 RYR1126:RYZ1131 SIN1126:SIV1131 SSJ1126:SSR1131 TCF1126:TCN1131 TMB1126:TMJ1131 TVX1126:TWF1131 UFT1126:UGB1131 UPP1126:UPX1131 UZL1126:UZT1131 VJH1126:VJP1131 VTD1126:VTL1131 WCZ1126:WDH1131 WMV1126:WND1131 WWR1126:WWZ1131 KF1162:KN1165 UB1162:UJ1165 ADX1162:AEF1165 ANT1162:AOB1165 AXP1162:AXX1165 BHL1162:BHT1165 BRH1162:BRP1165 CBD1162:CBL1165 CKZ1162:CLH1165 CUV1162:CVD1165 DER1162:DEZ1165 DON1162:DOV1165 DYJ1162:DYR1165 EIF1162:EIN1165 ESB1162:ESJ1165 FBX1162:FCF1165 FLT1162:FMB1165 FVP1162:FVX1165 GFL1162:GFT1165 GPH1162:GPP1165 GZD1162:GZL1165 HIZ1162:HJH1165 HSV1162:HTD1165 ICR1162:ICZ1165 IMN1162:IMV1165 IWJ1162:IWR1165 JGF1162:JGN1165 JQB1162:JQJ1165 JZX1162:KAF1165 KJT1162:KKB1165 KTP1162:KTX1165 LDL1162:LDT1165 LNH1162:LNP1165 LXD1162:LXL1165 MGZ1162:MHH1165 MQV1162:MRD1165 NAR1162:NAZ1165 NKN1162:NKV1165 NUJ1162:NUR1165 OEF1162:OEN1165 OOB1162:OOJ1165 OXX1162:OYF1165 PHT1162:PIB1165 PRP1162:PRX1165 QBL1162:QBT1165 QLH1162:QLP1165 QVD1162:QVL1165 REZ1162:RFH1165 ROV1162:RPD1165 RYR1162:RYZ1165 SIN1162:SIV1165 SSJ1162:SSR1165 TCF1162:TCN1165 TMB1162:TMJ1165 TVX1162:TWF1165 UFT1162:UGB1165 UPP1162:UPX1165 UZL1162:UZT1165 VJH1162:VJP1165 VTD1162:VTL1165 WCZ1162:WDH1165 WMV1162:WND1165 WWR1162:WWZ1165" xr:uid="{A0AB2730-51B4-42BB-BDAD-81213B72D9A5}">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1" manualBreakCount="31">
    <brk id="32" max="16383" man="1"/>
    <brk id="69" max="16383" man="1"/>
    <brk id="108" max="16383" man="1"/>
    <brk id="149" max="16383" man="1"/>
    <brk id="198" max="16383" man="1"/>
    <brk id="231" max="16383" man="1"/>
    <brk id="263" max="16383" man="1"/>
    <brk id="296" max="16383" man="1"/>
    <brk id="331" max="16383" man="1"/>
    <brk id="367" max="16383" man="1"/>
    <brk id="405" max="16383" man="1"/>
    <brk id="446" max="16383" man="1"/>
    <brk id="478" max="16383" man="1"/>
    <brk id="521" max="16383" man="1"/>
    <brk id="560" max="16383" man="1"/>
    <brk id="601" max="16383" man="1"/>
    <brk id="647" max="16383" man="1"/>
    <brk id="679" max="16383" man="1"/>
    <brk id="711" max="16383" man="1"/>
    <brk id="747" max="16383" man="1"/>
    <brk id="803" max="16383" man="1"/>
    <brk id="838" max="16383" man="1"/>
    <brk id="872" max="16383" man="1"/>
    <brk id="918" max="16383" man="1"/>
    <brk id="961" max="16383" man="1"/>
    <brk id="994" max="16383" man="1"/>
    <brk id="1028" max="16383" man="1"/>
    <brk id="1061" max="16383" man="1"/>
    <brk id="1094" max="16383" man="1"/>
    <brk id="1132" max="16383" man="1"/>
    <brk id="11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予算事業一覧</vt:lpstr>
      <vt:lpstr>事業概要説明資料</vt:lpstr>
      <vt:lpstr>N_0083696f4772ca90c29d42df016d4341</vt:lpstr>
      <vt:lpstr>N_0def9de34772ca90c29d42df016d4370</vt:lpstr>
      <vt:lpstr>N_0ff2e12f4772ca90c29d42df016d4337</vt:lpstr>
      <vt:lpstr>N_1932a1ab4772ca90c29d42df016d4381</vt:lpstr>
      <vt:lpstr>N_1dd22deb4772ca90c29d42df016d4323</vt:lpstr>
      <vt:lpstr>N_2084252347b2ca90c29d42df016d43ba</vt:lpstr>
      <vt:lpstr>N_346ba9a347f2ca90c29d42df016d4335</vt:lpstr>
      <vt:lpstr>N_351e5daf4732ca90c29d42df016d43e3</vt:lpstr>
      <vt:lpstr>N_48c5a9e347b2ca90c29d42df016d4333</vt:lpstr>
      <vt:lpstr>N_4bc969af47b2ca90c29d42df016d4383</vt:lpstr>
      <vt:lpstr>N_4e36ed2747b2ca90c29d42df016d4399</vt:lpstr>
      <vt:lpstr>N_5671652b4772ca90c29d42df016d439a</vt:lpstr>
      <vt:lpstr>N_5f8ed1234772ca90c29d42df016d435a</vt:lpstr>
      <vt:lpstr>N_683429ef4772ca90c29d42df016d430e</vt:lpstr>
      <vt:lpstr>N_6c1f99634772ca90c29d42df016d439e</vt:lpstr>
      <vt:lpstr>N_6dac21a747f2ca90c29d42df016d4355</vt:lpstr>
      <vt:lpstr>N_70d8edeb47b2ca90c29d42df016d436b</vt:lpstr>
      <vt:lpstr>N_718ba1c6c320d6109276b2011501312b</vt:lpstr>
      <vt:lpstr>N_8769296f47b2ca90c29d42df016d4345</vt:lpstr>
      <vt:lpstr>N_b1f0ada74772ca90c29d42df016d43b5</vt:lpstr>
      <vt:lpstr>N_b6f5252747b2ca90c29d42df016d4397</vt:lpstr>
      <vt:lpstr>N_e2a361af4772ca90c29d42df016d4343</vt:lpstr>
      <vt:lpstr>N_e5ef9de34772ca90c29d42df016d43ac</vt:lpstr>
      <vt:lpstr>N_e8082d6b47b2ca90c29d42df016d4305</vt:lpstr>
      <vt:lpstr>N_e88d556f4732ca90c29d42df016d434a</vt:lpstr>
      <vt:lpstr>N_ebcc19eb4732ca90c29d42df016d4313</vt:lpstr>
      <vt:lpstr>N_ebd629a747b2ca90c29d42df016d43d8</vt:lpstr>
      <vt:lpstr>N_f68f2ac247f4de50a65a9dab116d4322</vt:lpstr>
      <vt:lpstr>N_f7dde16b47f2ca90c29d42df016d430a</vt:lpstr>
      <vt:lpstr>N_f9aa2d2347f2ca90c29d42df016d4310</vt:lpstr>
      <vt:lpstr>N_f9eb212747f2ca90c29d42df016d4354</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2024-12-16T04:29:14Z</dcterms:created>
  <dcterms:modified xsi:type="dcterms:W3CDTF">2024-12-16T04:29:20Z</dcterms:modified>
</cp:coreProperties>
</file>