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455" yWindow="-120" windowWidth="15840" windowHeight="775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委託料支出一覧!$A$4:$H$69</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委託料支出一覧!$A$1:$G$70</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委託料支出一覧!$A$4:$G$58</definedName>
    <definedName name="Z_01861984_F6CF_4772_AA0A_2B6157221AC2_.wvu.FilterData" localSheetId="0" hidden="1">委託料支出一覧!$A$4:$G$58</definedName>
    <definedName name="Z_05D8E8D0_8AEC_4296_897D_974A15178679_.wvu.FilterData" localSheetId="0" hidden="1">委託料支出一覧!$A$4:$H$58</definedName>
    <definedName name="Z_125D2721_B6FD_4173_B763_82747310422D_.wvu.FilterData" localSheetId="0" hidden="1">委託料支出一覧!$A$4:$G$58</definedName>
    <definedName name="Z_1734C9BF_4633_42E5_A258_E83D5FC85BDD_.wvu.FilterData" localSheetId="0" hidden="1">委託料支出一覧!$A$4:$G$58</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委託料支出一覧!$A$4:$G$58</definedName>
    <definedName name="Z_20B03370_A9A7_47AC_A0DB_85C2011EA70A_.wvu.FilterData" localSheetId="0" hidden="1">委託料支出一覧!$A$4:$G$58</definedName>
    <definedName name="Z_21FC65F8_9914_4585_90AF_A00EE3463597_.wvu.FilterData" localSheetId="0" hidden="1">委託料支出一覧!$A$4:$G$58</definedName>
    <definedName name="Z_261563C4_10C5_41C2_AA69_0888E524912C_.wvu.FilterData" localSheetId="0" hidden="1">委託料支出一覧!$A$4:$G$58</definedName>
    <definedName name="Z_26F4FA0C_26D1_4602_B44C_88A47227D214_.wvu.FilterData" localSheetId="0" hidden="1">委託料支出一覧!$A$4:$G$58</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委託料支出一覧!$A$4:$G$58</definedName>
    <definedName name="Z_2EE00EDD_A664_4A32_9029_1A8662176B52_.wvu.FilterData" localSheetId="0" hidden="1">委託料支出一覧!$A$4:$G$58</definedName>
    <definedName name="Z_323C7CA6_5B75_4FC7_8BF5_6960759E522F_.wvu.FilterData" localSheetId="0" hidden="1">委託料支出一覧!$A$4:$G$58</definedName>
    <definedName name="Z_32E8BB21_264F_4FA1_ACD6_2B2A4CC6599F_.wvu.FilterData" localSheetId="0" hidden="1">委託料支出一覧!$A$4:$G$58</definedName>
    <definedName name="Z_366193B7_515F_4E8E_B6B3_3C10204FFEB4_.wvu.FilterData" localSheetId="0" hidden="1">委託料支出一覧!$A$4:$G$58</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委託料支出一覧!$A$4:$G$58</definedName>
    <definedName name="Z_3F902C3D_246B_4DFD_BED0_7FBC950FBA84_.wvu.FilterData" localSheetId="0" hidden="1">委託料支出一覧!$A$4:$G$58</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委託料支出一覧!$A$4:$G$58</definedName>
    <definedName name="Z_45EA684E_0DBC_42CF_9801_5ACCADE6B1C5_.wvu.FilterData" localSheetId="0" hidden="1">委託料支出一覧!$A$4:$G$58</definedName>
    <definedName name="Z_475A1739_6786_4CD7_B022_F4CCFD570429_.wvu.FilterData" localSheetId="0" hidden="1">委託料支出一覧!$A$4:$G$58</definedName>
    <definedName name="Z_4AFA3E2C_4405_4B44_A9E8_DB64B4860EB1_.wvu.FilterData" localSheetId="0" hidden="1">委託料支出一覧!$A$4:$G$58</definedName>
    <definedName name="Z_4C8949B6_9C26_492B_959F_0779BC4BBEAA_.wvu.FilterData" localSheetId="0" hidden="1">委託料支出一覧!$A$4:$G$58</definedName>
    <definedName name="Z_4CF4D751_28E3_4B4C_BAA9_58C0269BAAF6_.wvu.FilterData" localSheetId="0" hidden="1">委託料支出一覧!$A$4:$G$58</definedName>
    <definedName name="Z_5128EF7F_156A_4EB1_9EA1_B4C8844A7633_.wvu.FilterData" localSheetId="0" hidden="1">委託料支出一覧!$A$4:$G$58</definedName>
    <definedName name="Z_5550DBBC_4815_4DAB_937F_7C62DA5F1144_.wvu.FilterData" localSheetId="0" hidden="1">委託料支出一覧!$A$4:$G$58</definedName>
    <definedName name="Z_56E27382_3FA3_4BA1_90FC_C27ACB491421_.wvu.FilterData" localSheetId="0" hidden="1">委託料支出一覧!$A$4:$G$58</definedName>
    <definedName name="Z_619A491E_ABD2_46A4_968E_A89999FA1DFD_.wvu.FilterData" localSheetId="0" hidden="1">委託料支出一覧!$A$4:$G$58</definedName>
    <definedName name="Z_6493F7BA_CCC8_44B0_AD30_AFA1A2BD0947_.wvu.FilterData" localSheetId="0" hidden="1">委託料支出一覧!$A$4:$G$58</definedName>
    <definedName name="Z_6926EB01_B5C3_4972_A68F_E30052702C5C_.wvu.FilterData" localSheetId="0" hidden="1">委託料支出一覧!$A$4:$G$58</definedName>
    <definedName name="Z_6A911F75_FCD5_4F5C_9F77_401D41C7CA2F_.wvu.FilterData" localSheetId="0" hidden="1">委託料支出一覧!$A$4:$G$58</definedName>
    <definedName name="Z_774CE9F3_B276_4E89_8142_59042DE66CD1_.wvu.FilterData" localSheetId="0" hidden="1">委託料支出一覧!$A$4:$G$58</definedName>
    <definedName name="Z_7A9DD16E_F903_4863_B829_4796CE894ED0_.wvu.FilterData" localSheetId="0" hidden="1">委託料支出一覧!$A$4:$G$58</definedName>
    <definedName name="Z_8E098FB6_79F5_4218_8CFD_D5C4145EF04C_.wvu.FilterData" localSheetId="0" hidden="1">委託料支出一覧!$A$4:$G$58</definedName>
    <definedName name="Z_958DC23D_65D9_45EB_BCE2_23C1F33BF0E3_.wvu.FilterData" localSheetId="0" hidden="1">委託料支出一覧!$A$4:$G$58</definedName>
    <definedName name="Z_973EE690_0B31_4D59_B7AB_FA497BA3F53C_.wvu.FilterData" localSheetId="0" hidden="1">委託料支出一覧!$A$4:$G$58</definedName>
    <definedName name="Z_977235F8_48D3_4499_A0D1_031044790F81_.wvu.FilterData" localSheetId="0" hidden="1">委託料支出一覧!$A$4:$G$58</definedName>
    <definedName name="Z_99685710_72AE_4B5D_8870_53975EB781F5_.wvu.FilterData" localSheetId="0" hidden="1">委託料支出一覧!$A$4:$G$58</definedName>
    <definedName name="Z_9DBC28CF_F252_4212_B07E_05ADE2A691D3_.wvu.FilterData" localSheetId="0" hidden="1">委託料支出一覧!$A$4:$G$58</definedName>
    <definedName name="Z_A11322EF_73F6_40DE_B0AC_6E42B3D76055_.wvu.FilterData" localSheetId="0" hidden="1">委託料支出一覧!$A$4:$G$58</definedName>
    <definedName name="Z_A11E4C00_0394_4CE6_B73E_221C7BA742F6_.wvu.FilterData" localSheetId="0" hidden="1">委託料支出一覧!$A$4:$G$58</definedName>
    <definedName name="Z_A1F478E3_F435_447F_B2CC_6E9C174DA928_.wvu.FilterData" localSheetId="0" hidden="1">委託料支出一覧!$A$4:$G$58</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委託料支出一覧!$A$4:$G$58</definedName>
    <definedName name="Z_AAB712E3_C5D9_4902_A117_C12BE7FDD63D_.wvu.FilterData" localSheetId="0" hidden="1">委託料支出一覧!$A$4:$G$58</definedName>
    <definedName name="Z_AC924E32_4F5F_41AD_8889_A0469107E927_.wvu.FilterData" localSheetId="0" hidden="1">委託料支出一覧!$A$4:$G$58</definedName>
    <definedName name="Z_AD51D3A2_A23B_4D02_92C2_113F69CB176E_.wvu.FilterData" localSheetId="0" hidden="1">委託料支出一覧!$A$4:$G$58</definedName>
    <definedName name="Z_AFEB9B81_C902_4151_A96F_74FCF405D0C7_.wvu.FilterData" localSheetId="0" hidden="1">委託料支出一覧!$A$4:$G$58</definedName>
    <definedName name="Z_B47A04AA_FBBF_4ADA_AD65_5912F0410B3F_.wvu.FilterData" localSheetId="0" hidden="1">委託料支出一覧!$A$4:$G$58</definedName>
    <definedName name="Z_B503762D_2683_4889_91D1_277AA3465232_.wvu.FilterData" localSheetId="0" hidden="1">委託料支出一覧!$A$4:$G$58</definedName>
    <definedName name="Z_B63AB35D_2734_41D8_AD39_37CEDCB6A450_.wvu.FilterData" localSheetId="0" hidden="1">委託料支出一覧!$A$4:$G$58</definedName>
    <definedName name="Z_B7AD6FA8_2E6F_467A_8B52_8DFFF6709E3D_.wvu.FilterData" localSheetId="0" hidden="1">委託料支出一覧!$A$4:$G$58</definedName>
    <definedName name="Z_B840A286_FFCA_40A6_95BA_A4DE2CB336D2_.wvu.FilterData" localSheetId="0" hidden="1">委託料支出一覧!$A$4:$H$58</definedName>
    <definedName name="Z_B8C86F7B_41C1_488F_9456_72016DBEF174_.wvu.FilterData" localSheetId="0" hidden="1">委託料支出一覧!$A$4:$G$58</definedName>
    <definedName name="Z_C4E29B43_824C_4688_8110_836DEB9AB50D_.wvu.FilterData" localSheetId="0" hidden="1">委託料支出一覧!$A$4:$G$58</definedName>
    <definedName name="Z_CA06432B_2E2B_4D66_ADB9_5BD4D2910E24_.wvu.FilterData" localSheetId="0" hidden="1">委託料支出一覧!$A$4:$G$58</definedName>
    <definedName name="Z_CC1D9902_3864_460A_ABFA_C7483E29000C_.wvu.FilterData" localSheetId="0" hidden="1">委託料支出一覧!$A$4:$G$58</definedName>
    <definedName name="Z_CE11686E_76FD_46AE_AE20_58B11C27BBEB_.wvu.FilterData" localSheetId="0" hidden="1">委託料支出一覧!$A$4:$G$58</definedName>
    <definedName name="Z_D7FA1AA0_8E2E_4FB7_B53D_398A08064C34_.wvu.FilterData" localSheetId="0" hidden="1">委託料支出一覧!$A$4:$G$58</definedName>
    <definedName name="Z_E224131C_929E_4511_9B55_908B141309EC_.wvu.FilterData" localSheetId="0" hidden="1">委託料支出一覧!$A$4:$G$58</definedName>
    <definedName name="Z_E6B538EC_DDB6_4621_851B_30EF958B4889_.wvu.FilterData" localSheetId="0" hidden="1">委託料支出一覧!$A$4:$G$58</definedName>
    <definedName name="Z_F0A27403_2F2C_40D5_BAA4_1D46F6DD15EA_.wvu.FilterData" localSheetId="0" hidden="1">委託料支出一覧!$A$4:$G$58</definedName>
    <definedName name="Z_F9D5DC69_95A6_492F_BDFA_A86E1A732B18_.wvu.FilterData" localSheetId="0" hidden="1">委託料支出一覧!$A$4:$G$58</definedName>
    <definedName name="Z_FBE09FA5_238F_4F70_A3CA_8368A90182C9_.wvu.FilterData" localSheetId="0" hidden="1">委託料支出一覧!$A$4:$G$58</definedName>
    <definedName name="Z_FC3119B4_86F6_4319_BA10_90B20A8DC217_.wvu.FilterData" localSheetId="0" hidden="1">委託料支出一覧!$A$4:$G$58</definedName>
    <definedName name="Z_FCB39946_212B_44BC_A514_8AE1A1DE07F6_.wvu.FilterData" localSheetId="0" hidden="1">委託料支出一覧!$A$4:$G$58</definedName>
    <definedName name="Z_FE42E0E1_E5DC_4DA7_AF41_E80BEF31D5E6_.wvu.FilterData" localSheetId="0" hidden="1">委託料支出一覧!$A$4:$G$58</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59" i="3" l="1"/>
  <c r="E64" i="3" l="1"/>
  <c r="E62" i="3" l="1"/>
  <c r="E63" i="3"/>
  <c r="E65" i="3"/>
  <c r="E66" i="3"/>
  <c r="E67" i="3"/>
  <c r="E61" i="3"/>
  <c r="E69" i="3" l="1"/>
  <c r="E68" i="3" s="1"/>
</calcChain>
</file>

<file path=xl/sharedStrings.xml><?xml version="1.0" encoding="utf-8"?>
<sst xmlns="http://schemas.openxmlformats.org/spreadsheetml/2006/main" count="302" uniqueCount="140">
  <si>
    <t>所管</t>
    <rPh sb="0" eb="2">
      <t>ショカン</t>
    </rPh>
    <phoneticPr fontId="4"/>
  </si>
  <si>
    <t>委託名称</t>
    <rPh sb="0" eb="2">
      <t>イタク</t>
    </rPh>
    <rPh sb="2" eb="4">
      <t>メイショウ</t>
    </rPh>
    <phoneticPr fontId="4"/>
  </si>
  <si>
    <t>委託先</t>
    <rPh sb="0" eb="1">
      <t>イ</t>
    </rPh>
    <rPh sb="1" eb="2">
      <t>コトヅケ</t>
    </rPh>
    <rPh sb="2" eb="3">
      <t>サキ</t>
    </rPh>
    <phoneticPr fontId="4"/>
  </si>
  <si>
    <t>支出金額</t>
    <rPh sb="0" eb="2">
      <t>シシュツ</t>
    </rPh>
    <rPh sb="2" eb="4">
      <t>キンガク</t>
    </rPh>
    <phoneticPr fontId="4"/>
  </si>
  <si>
    <t>契約
方法</t>
    <rPh sb="0" eb="2">
      <t>ケイヤク</t>
    </rPh>
    <rPh sb="3" eb="5">
      <t>ホウホウ</t>
    </rPh>
    <phoneticPr fontId="4"/>
  </si>
  <si>
    <t>再委託
有り＝○</t>
    <rPh sb="0" eb="3">
      <t>サイイタク</t>
    </rPh>
    <rPh sb="4" eb="5">
      <t>ア</t>
    </rPh>
    <phoneticPr fontId="4"/>
  </si>
  <si>
    <t>○</t>
  </si>
  <si>
    <t>比随</t>
  </si>
  <si>
    <t>セコム(株)</t>
  </si>
  <si>
    <t>一般会計</t>
    <rPh sb="0" eb="2">
      <t>イッパン</t>
    </rPh>
    <rPh sb="2" eb="4">
      <t>カイケイ</t>
    </rPh>
    <phoneticPr fontId="4"/>
  </si>
  <si>
    <t>ナブコドア(株)</t>
  </si>
  <si>
    <t>(単位：円)</t>
    <rPh sb="1" eb="3">
      <t>タンイ</t>
    </rPh>
    <rPh sb="4" eb="5">
      <t>エン</t>
    </rPh>
    <phoneticPr fontId="4"/>
  </si>
  <si>
    <t>特随</t>
    <rPh sb="0" eb="1">
      <t>トク</t>
    </rPh>
    <rPh sb="1" eb="2">
      <t>ズイ</t>
    </rPh>
    <phoneticPr fontId="3"/>
  </si>
  <si>
    <t>一般</t>
    <rPh sb="0" eb="2">
      <t>イッパン</t>
    </rPh>
    <phoneticPr fontId="3"/>
  </si>
  <si>
    <t>栄伸開発(株)</t>
  </si>
  <si>
    <t>(一財)大阪市コミュニティ協会</t>
  </si>
  <si>
    <t>区役所附設会館スケジュール管理システムにかかるサービス提供業務委託(長期継続)</t>
  </si>
  <si>
    <t>区役所附設会館スケジュール管理システムにおける通信サービスの提供にかかる業務委託(長期継続)</t>
  </si>
  <si>
    <t>特随</t>
    <rPh sb="0" eb="1">
      <t>トク</t>
    </rPh>
    <rPh sb="1" eb="2">
      <t>ズイ</t>
    </rPh>
    <phoneticPr fontId="8"/>
  </si>
  <si>
    <t>大阪知的障害者雇用促進建物サービス事業協同組合</t>
  </si>
  <si>
    <t>2-3-3</t>
  </si>
  <si>
    <t>特随</t>
    <rPh sb="0" eb="1">
      <t>トク</t>
    </rPh>
    <rPh sb="1" eb="2">
      <t>ズイ</t>
    </rPh>
    <phoneticPr fontId="5"/>
  </si>
  <si>
    <t>(株)大阪デジタル広告社</t>
  </si>
  <si>
    <t>(一財)関西電気保安協会</t>
    <rPh sb="1" eb="2">
      <t>イチ</t>
    </rPh>
    <rPh sb="2" eb="3">
      <t>ザイ</t>
    </rPh>
    <rPh sb="4" eb="6">
      <t>カンサイ</t>
    </rPh>
    <rPh sb="6" eb="8">
      <t>デンキ</t>
    </rPh>
    <rPh sb="8" eb="10">
      <t>ホアン</t>
    </rPh>
    <rPh sb="10" eb="12">
      <t>キョウカイ</t>
    </rPh>
    <phoneticPr fontId="5"/>
  </si>
  <si>
    <t>浪速区役所</t>
    <rPh sb="0" eb="3">
      <t>ナニワク</t>
    </rPh>
    <rPh sb="3" eb="5">
      <t>ヤクショ</t>
    </rPh>
    <phoneticPr fontId="5"/>
  </si>
  <si>
    <t>浪速区役所庁舎自動ドア保守点検業務</t>
    <rPh sb="0" eb="3">
      <t>ナニワク</t>
    </rPh>
    <rPh sb="3" eb="5">
      <t>ヤクショ</t>
    </rPh>
    <rPh sb="5" eb="7">
      <t>チョウシャ</t>
    </rPh>
    <rPh sb="7" eb="9">
      <t>ジドウ</t>
    </rPh>
    <rPh sb="11" eb="13">
      <t>ホシュ</t>
    </rPh>
    <rPh sb="13" eb="15">
      <t>テンケン</t>
    </rPh>
    <rPh sb="15" eb="17">
      <t>ギョウム</t>
    </rPh>
    <phoneticPr fontId="21"/>
  </si>
  <si>
    <t>浪速区役所警備機器保守点検管理委託業務</t>
    <rPh sb="13" eb="15">
      <t>カンリ</t>
    </rPh>
    <rPh sb="15" eb="17">
      <t>イタク</t>
    </rPh>
    <rPh sb="17" eb="19">
      <t>ギョウム</t>
    </rPh>
    <phoneticPr fontId="21"/>
  </si>
  <si>
    <t>栄伸開発(株)</t>
    <rPh sb="5" eb="6">
      <t>カブ</t>
    </rPh>
    <phoneticPr fontId="5"/>
  </si>
  <si>
    <t>日本ゴンドラ(株)</t>
    <rPh sb="0" eb="2">
      <t>ニホン</t>
    </rPh>
    <rPh sb="7" eb="8">
      <t>カブ</t>
    </rPh>
    <phoneticPr fontId="5"/>
  </si>
  <si>
    <t>東テク(株)</t>
    <rPh sb="0" eb="1">
      <t>ヒガシ</t>
    </rPh>
    <rPh sb="4" eb="5">
      <t>カブ</t>
    </rPh>
    <phoneticPr fontId="5"/>
  </si>
  <si>
    <t>ダイキン工業(株)</t>
    <rPh sb="4" eb="6">
      <t>コウギョウ</t>
    </rPh>
    <rPh sb="7" eb="8">
      <t>カブ</t>
    </rPh>
    <phoneticPr fontId="5"/>
  </si>
  <si>
    <t>フジテック(株)</t>
    <rPh sb="6" eb="7">
      <t>カブ</t>
    </rPh>
    <phoneticPr fontId="5"/>
  </si>
  <si>
    <t>東陽工業(株)</t>
    <rPh sb="0" eb="2">
      <t>トウヨウ</t>
    </rPh>
    <rPh sb="2" eb="4">
      <t>コウギョウ</t>
    </rPh>
    <phoneticPr fontId="5"/>
  </si>
  <si>
    <t>浪速区役所外空調設備他保守点検業務(西エリア)【設計・監理】</t>
    <rPh sb="0" eb="3">
      <t>ナニワク</t>
    </rPh>
    <rPh sb="3" eb="5">
      <t>ヤクショ</t>
    </rPh>
    <rPh sb="5" eb="6">
      <t>ソト</t>
    </rPh>
    <rPh sb="6" eb="8">
      <t>クウチョウ</t>
    </rPh>
    <rPh sb="8" eb="10">
      <t>セツビ</t>
    </rPh>
    <rPh sb="10" eb="11">
      <t>タ</t>
    </rPh>
    <rPh sb="11" eb="13">
      <t>ホシュ</t>
    </rPh>
    <rPh sb="13" eb="15">
      <t>テンケン</t>
    </rPh>
    <rPh sb="15" eb="17">
      <t>ギョウム</t>
    </rPh>
    <rPh sb="18" eb="19">
      <t>ニシ</t>
    </rPh>
    <rPh sb="24" eb="26">
      <t>セッケイ</t>
    </rPh>
    <rPh sb="27" eb="29">
      <t>カンリ</t>
    </rPh>
    <phoneticPr fontId="8"/>
  </si>
  <si>
    <t>浪速区役所</t>
    <rPh sb="0" eb="5">
      <t>ナニワクヤクショ</t>
    </rPh>
    <phoneticPr fontId="8"/>
  </si>
  <si>
    <t>(株)インターブレーン</t>
    <rPh sb="1" eb="2">
      <t>カブ</t>
    </rPh>
    <phoneticPr fontId="8"/>
  </si>
  <si>
    <t>(株)ソーシャルプランニング流</t>
    <rPh sb="1" eb="2">
      <t>カブ</t>
    </rPh>
    <rPh sb="14" eb="15">
      <t>ナガ</t>
    </rPh>
    <phoneticPr fontId="8"/>
  </si>
  <si>
    <t>公募</t>
    <rPh sb="0" eb="2">
      <t>コウボ</t>
    </rPh>
    <phoneticPr fontId="3"/>
  </si>
  <si>
    <t>インフォテック(株)</t>
    <rPh sb="7" eb="10">
      <t>カブ</t>
    </rPh>
    <phoneticPr fontId="3"/>
  </si>
  <si>
    <t>りらいあコミュニケーションズ(株)</t>
  </si>
  <si>
    <t>浪速区役所</t>
    <rPh sb="0" eb="3">
      <t>ナニワク</t>
    </rPh>
    <rPh sb="3" eb="5">
      <t>ヤクショ</t>
    </rPh>
    <phoneticPr fontId="8"/>
  </si>
  <si>
    <t>(株)イング</t>
    <rPh sb="1" eb="2">
      <t>カブ</t>
    </rPh>
    <phoneticPr fontId="3"/>
  </si>
  <si>
    <t>浪速区役所庁舎産業廃棄物収集・運搬及び処理業務委託(概算契約)</t>
    <rPh sb="26" eb="28">
      <t>ガイサン</t>
    </rPh>
    <rPh sb="28" eb="30">
      <t>ケイヤク</t>
    </rPh>
    <phoneticPr fontId="8"/>
  </si>
  <si>
    <t>大阪市浪速区役所庁舎清掃業務委託(長期継続)</t>
    <rPh sb="0" eb="3">
      <t>オオサカシ</t>
    </rPh>
    <rPh sb="3" eb="6">
      <t>ナニワク</t>
    </rPh>
    <rPh sb="6" eb="8">
      <t>ヤクショ</t>
    </rPh>
    <rPh sb="17" eb="19">
      <t>チョウキ</t>
    </rPh>
    <rPh sb="19" eb="21">
      <t>ケイゾク</t>
    </rPh>
    <phoneticPr fontId="21"/>
  </si>
  <si>
    <t>大阪市浪速区役所住民情報業務等委託(長期継続)</t>
    <rPh sb="18" eb="20">
      <t>チョウキ</t>
    </rPh>
    <rPh sb="20" eb="22">
      <t>ケイゾク</t>
    </rPh>
    <phoneticPr fontId="8"/>
  </si>
  <si>
    <r>
      <t xml:space="preserve">科目
</t>
    </r>
    <r>
      <rPr>
        <sz val="10"/>
        <color theme="1"/>
        <rFont val="ＭＳ 明朝"/>
        <family val="1"/>
        <charset val="128"/>
      </rPr>
      <t>(款-項-目)</t>
    </r>
    <rPh sb="0" eb="2">
      <t>カモク</t>
    </rPh>
    <rPh sb="4" eb="5">
      <t>カン</t>
    </rPh>
    <rPh sb="6" eb="7">
      <t>コウ</t>
    </rPh>
    <rPh sb="8" eb="9">
      <t>メ</t>
    </rPh>
    <phoneticPr fontId="4"/>
  </si>
  <si>
    <t>ＨＳＳエンジニヤリング(株)</t>
    <rPh sb="11" eb="14">
      <t>カブ</t>
    </rPh>
    <phoneticPr fontId="3"/>
  </si>
  <si>
    <t>(株)博明社</t>
    <phoneticPr fontId="5"/>
  </si>
  <si>
    <t>(社福)大阪市浪速区社会福祉協議会</t>
    <rPh sb="1" eb="3">
      <t>シャフク</t>
    </rPh>
    <phoneticPr fontId="3"/>
  </si>
  <si>
    <t>浪速区民センター便所改修工事(西エリア)【設計】</t>
    <rPh sb="0" eb="4">
      <t>ナニワクミン</t>
    </rPh>
    <rPh sb="8" eb="10">
      <t>ベンジョ</t>
    </rPh>
    <rPh sb="10" eb="12">
      <t>カイシュウ</t>
    </rPh>
    <rPh sb="12" eb="14">
      <t>コウジ</t>
    </rPh>
    <rPh sb="15" eb="16">
      <t>ニシ</t>
    </rPh>
    <rPh sb="21" eb="23">
      <t>セッケイ</t>
    </rPh>
    <phoneticPr fontId="4"/>
  </si>
  <si>
    <t>浪速区民センター便所改修工事(西エリア)【工事調整】</t>
    <rPh sb="0" eb="4">
      <t>ナニワクミン</t>
    </rPh>
    <rPh sb="8" eb="10">
      <t>ベンジョ</t>
    </rPh>
    <rPh sb="10" eb="12">
      <t>カイシュウ</t>
    </rPh>
    <rPh sb="12" eb="14">
      <t>コウジ</t>
    </rPh>
    <rPh sb="15" eb="16">
      <t>ニシ</t>
    </rPh>
    <rPh sb="21" eb="23">
      <t>コウジ</t>
    </rPh>
    <rPh sb="23" eb="25">
      <t>チョウセイ</t>
    </rPh>
    <phoneticPr fontId="4"/>
  </si>
  <si>
    <t>(一財)大阪建築技術協会</t>
    <rPh sb="6" eb="8">
      <t>ケンチク</t>
    </rPh>
    <rPh sb="8" eb="10">
      <t>ギジュツ</t>
    </rPh>
    <phoneticPr fontId="4"/>
  </si>
  <si>
    <t>(株)トラスト</t>
    <rPh sb="1" eb="2">
      <t>カブ</t>
    </rPh>
    <phoneticPr fontId="5"/>
  </si>
  <si>
    <t>(株)アカツキ</t>
    <rPh sb="1" eb="2">
      <t>カブ</t>
    </rPh>
    <phoneticPr fontId="5"/>
  </si>
  <si>
    <t>大正区役所外１７施設電気工作物保守点検業務委託長期継続</t>
    <rPh sb="0" eb="2">
      <t>タイショウ</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</si>
  <si>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地域福祉コーディネート事業</t>
    <phoneticPr fontId="8"/>
  </si>
  <si>
    <t>地域子育てサポートネットワーク事業</t>
    <rPh sb="0" eb="2">
      <t>チイキ</t>
    </rPh>
    <rPh sb="2" eb="4">
      <t>コソダ</t>
    </rPh>
    <rPh sb="15" eb="17">
      <t>ジギョウ</t>
    </rPh>
    <phoneticPr fontId="8"/>
  </si>
  <si>
    <t>所属計</t>
    <rPh sb="0" eb="2">
      <t>ショゾク</t>
    </rPh>
    <rPh sb="2" eb="3">
      <t>ケイ</t>
    </rPh>
    <phoneticPr fontId="4"/>
  </si>
  <si>
    <t>（再掲）契約方法別支出額</t>
    <phoneticPr fontId="4"/>
  </si>
  <si>
    <t>一般競争入札</t>
    <phoneticPr fontId="4"/>
  </si>
  <si>
    <t>一般</t>
  </si>
  <si>
    <t>指名競争入札</t>
    <phoneticPr fontId="4"/>
  </si>
  <si>
    <t>指名</t>
    <rPh sb="0" eb="2">
      <t>シメイ</t>
    </rPh>
    <phoneticPr fontId="0"/>
  </si>
  <si>
    <t>公募型指名競争入札</t>
    <phoneticPr fontId="4"/>
  </si>
  <si>
    <t>公募
指名</t>
    <rPh sb="0" eb="2">
      <t>コウボ</t>
    </rPh>
    <rPh sb="3" eb="5">
      <t>シメイ</t>
    </rPh>
    <phoneticPr fontId="1"/>
  </si>
  <si>
    <t>公募による指定管理者の選定</t>
    <phoneticPr fontId="4"/>
  </si>
  <si>
    <t>公募</t>
    <rPh sb="0" eb="2">
      <t>コウボ</t>
    </rPh>
    <phoneticPr fontId="36"/>
  </si>
  <si>
    <t>特名による指定管理者の選定</t>
    <phoneticPr fontId="4"/>
  </si>
  <si>
    <t>非公募</t>
    <rPh sb="0" eb="1">
      <t>ヒ</t>
    </rPh>
    <rPh sb="1" eb="3">
      <t>コウボ</t>
    </rPh>
    <phoneticPr fontId="1"/>
  </si>
  <si>
    <t>見積比較による随意契約</t>
    <phoneticPr fontId="4"/>
  </si>
  <si>
    <t>その他特名による随意契約</t>
    <phoneticPr fontId="4"/>
  </si>
  <si>
    <t>特随</t>
    <rPh sb="0" eb="1">
      <t>トク</t>
    </rPh>
    <rPh sb="1" eb="2">
      <t>ズイ</t>
    </rPh>
    <phoneticPr fontId="1"/>
  </si>
  <si>
    <t>（その他特名による随意契約の割合）</t>
    <phoneticPr fontId="4"/>
  </si>
  <si>
    <t>合計</t>
    <phoneticPr fontId="4"/>
  </si>
  <si>
    <t>特随</t>
    <rPh sb="0" eb="1">
      <t>トク</t>
    </rPh>
    <rPh sb="1" eb="2">
      <t>ズイ</t>
    </rPh>
    <phoneticPr fontId="4"/>
  </si>
  <si>
    <t>比随</t>
    <rPh sb="0" eb="1">
      <t>ヒ</t>
    </rPh>
    <rPh sb="1" eb="2">
      <t>ズイ</t>
    </rPh>
    <phoneticPr fontId="4"/>
  </si>
  <si>
    <t>令和元年度　委託料支出一覧</t>
    <rPh sb="0" eb="2">
      <t>レイワ</t>
    </rPh>
    <rPh sb="2" eb="3">
      <t>ガン</t>
    </rPh>
    <rPh sb="3" eb="5">
      <t>ネンド</t>
    </rPh>
    <rPh sb="6" eb="9">
      <t>イタクリョウ</t>
    </rPh>
    <rPh sb="9" eb="11">
      <t>シシュツ</t>
    </rPh>
    <rPh sb="11" eb="13">
      <t>イチラン</t>
    </rPh>
    <phoneticPr fontId="4"/>
  </si>
  <si>
    <t>令和元年度区民アンケート調査業務委託</t>
    <rPh sb="0" eb="2">
      <t>レイワ</t>
    </rPh>
    <rPh sb="2" eb="3">
      <t>ガン</t>
    </rPh>
    <phoneticPr fontId="4"/>
  </si>
  <si>
    <t>(株)ラパンプラス</t>
    <rPh sb="1" eb="2">
      <t>カブ</t>
    </rPh>
    <phoneticPr fontId="8"/>
  </si>
  <si>
    <t>令和元年度マイクロフィルム作成業務委託</t>
    <rPh sb="0" eb="2">
      <t>レイワ</t>
    </rPh>
    <rPh sb="2" eb="4">
      <t>ガンネン</t>
    </rPh>
    <rPh sb="4" eb="5">
      <t>ド</t>
    </rPh>
    <rPh sb="5" eb="7">
      <t>ヘイネンド</t>
    </rPh>
    <rPh sb="13" eb="15">
      <t>サクセイ</t>
    </rPh>
    <rPh sb="15" eb="17">
      <t>ギョウム</t>
    </rPh>
    <rPh sb="17" eb="19">
      <t>イタク</t>
    </rPh>
    <phoneticPr fontId="8"/>
  </si>
  <si>
    <t>(株)ライトリー</t>
    <rPh sb="1" eb="2">
      <t>カブ</t>
    </rPh>
    <phoneticPr fontId="8"/>
  </si>
  <si>
    <t>平成３１年度浪速区役所外３施設空調設備保守点検業務委託</t>
    <rPh sb="0" eb="2">
      <t>ヘイセイ</t>
    </rPh>
    <rPh sb="4" eb="6">
      <t>ネンド</t>
    </rPh>
    <rPh sb="6" eb="9">
      <t>ナニワク</t>
    </rPh>
    <rPh sb="9" eb="11">
      <t>ヤクショ</t>
    </rPh>
    <rPh sb="11" eb="12">
      <t>ソト</t>
    </rPh>
    <rPh sb="13" eb="15">
      <t>シセツ</t>
    </rPh>
    <rPh sb="15" eb="17">
      <t>クウチョウ</t>
    </rPh>
    <rPh sb="17" eb="19">
      <t>セツビ</t>
    </rPh>
    <rPh sb="19" eb="21">
      <t>ホシュ</t>
    </rPh>
    <rPh sb="21" eb="23">
      <t>テンケン</t>
    </rPh>
    <rPh sb="23" eb="25">
      <t>ギョウム</t>
    </rPh>
    <rPh sb="25" eb="27">
      <t>イタク</t>
    </rPh>
    <phoneticPr fontId="8"/>
  </si>
  <si>
    <t>平成３１年度浪速区役所ゴンドラ設備保守点検業務委託</t>
    <rPh sb="0" eb="2">
      <t>ヘイセイ</t>
    </rPh>
    <rPh sb="4" eb="6">
      <t>ネンド</t>
    </rPh>
    <rPh sb="15" eb="17">
      <t>セツビ</t>
    </rPh>
    <rPh sb="17" eb="19">
      <t>ホシュ</t>
    </rPh>
    <rPh sb="19" eb="21">
      <t>テンケン</t>
    </rPh>
    <rPh sb="21" eb="23">
      <t>ギョウム</t>
    </rPh>
    <rPh sb="23" eb="25">
      <t>イタク</t>
    </rPh>
    <phoneticPr fontId="8"/>
  </si>
  <si>
    <t>平成３１年度港区役所外１０施設中央監視制御装置保守点検業務委託</t>
    <rPh sb="0" eb="2">
      <t>ヘイセイ</t>
    </rPh>
    <rPh sb="4" eb="6">
      <t>ネンド</t>
    </rPh>
    <rPh sb="6" eb="7">
      <t>ミナト</t>
    </rPh>
    <rPh sb="10" eb="11">
      <t>ソト</t>
    </rPh>
    <rPh sb="13" eb="15">
      <t>シセツ</t>
    </rPh>
    <rPh sb="15" eb="17">
      <t>チュウオウ</t>
    </rPh>
    <rPh sb="17" eb="19">
      <t>カンシ</t>
    </rPh>
    <rPh sb="19" eb="21">
      <t>セイギョ</t>
    </rPh>
    <rPh sb="21" eb="23">
      <t>ソウチ</t>
    </rPh>
    <rPh sb="23" eb="25">
      <t>ホシュ</t>
    </rPh>
    <rPh sb="25" eb="27">
      <t>テンケン</t>
    </rPh>
    <rPh sb="27" eb="29">
      <t>ギョウム</t>
    </rPh>
    <rPh sb="29" eb="31">
      <t>イタク</t>
    </rPh>
    <phoneticPr fontId="8"/>
  </si>
  <si>
    <t>平成３１年度浪速区役所外５施設空調設備保守点検・遠隔監視業務委託</t>
    <rPh sb="0" eb="2">
      <t>ヘイセイ</t>
    </rPh>
    <rPh sb="4" eb="6">
      <t>ネンド</t>
    </rPh>
    <rPh sb="11" eb="12">
      <t>ソト</t>
    </rPh>
    <rPh sb="13" eb="15">
      <t>シセツ</t>
    </rPh>
    <rPh sb="15" eb="17">
      <t>クウチョウ</t>
    </rPh>
    <rPh sb="17" eb="19">
      <t>セツビ</t>
    </rPh>
    <rPh sb="19" eb="21">
      <t>ホシュ</t>
    </rPh>
    <rPh sb="21" eb="23">
      <t>テンケン</t>
    </rPh>
    <rPh sb="24" eb="26">
      <t>エンカク</t>
    </rPh>
    <rPh sb="26" eb="28">
      <t>カンシ</t>
    </rPh>
    <rPh sb="28" eb="30">
      <t>ギョウム</t>
    </rPh>
    <rPh sb="30" eb="32">
      <t>イタク</t>
    </rPh>
    <phoneticPr fontId="8"/>
  </si>
  <si>
    <t>令和元年度此花区役所外２３施設給水・衛生ポンプ等点検業務委託</t>
    <rPh sb="0" eb="2">
      <t>レイワ</t>
    </rPh>
    <rPh sb="2" eb="3">
      <t>ガン</t>
    </rPh>
    <rPh sb="3" eb="5">
      <t>ネンド</t>
    </rPh>
    <rPh sb="5" eb="7">
      <t>コノハナ</t>
    </rPh>
    <rPh sb="10" eb="11">
      <t>ソト</t>
    </rPh>
    <rPh sb="13" eb="15">
      <t>シセツ</t>
    </rPh>
    <rPh sb="15" eb="17">
      <t>キュウスイ</t>
    </rPh>
    <rPh sb="18" eb="20">
      <t>エイセイ</t>
    </rPh>
    <rPh sb="23" eb="24">
      <t>トウ</t>
    </rPh>
    <rPh sb="24" eb="26">
      <t>テンケン</t>
    </rPh>
    <rPh sb="26" eb="28">
      <t>ギョウム</t>
    </rPh>
    <rPh sb="28" eb="30">
      <t>イタク</t>
    </rPh>
    <phoneticPr fontId="8"/>
  </si>
  <si>
    <t>令和元年度此花区役所外４２施設消防用設備等点検業務委託</t>
    <rPh sb="0" eb="2">
      <t>レイワ</t>
    </rPh>
    <rPh sb="2" eb="4">
      <t>ガンネン</t>
    </rPh>
    <rPh sb="4" eb="5">
      <t>ド</t>
    </rPh>
    <rPh sb="5" eb="7">
      <t>コノハナ</t>
    </rPh>
    <rPh sb="7" eb="8">
      <t>ク</t>
    </rPh>
    <rPh sb="10" eb="11">
      <t>ソト</t>
    </rPh>
    <rPh sb="13" eb="15">
      <t>シセツ</t>
    </rPh>
    <rPh sb="15" eb="18">
      <t>ショウボウヨウ</t>
    </rPh>
    <rPh sb="18" eb="20">
      <t>セツビ</t>
    </rPh>
    <rPh sb="20" eb="21">
      <t>トウ</t>
    </rPh>
    <rPh sb="21" eb="23">
      <t>テンケン</t>
    </rPh>
    <rPh sb="23" eb="25">
      <t>ギョウム</t>
    </rPh>
    <rPh sb="25" eb="27">
      <t>イタク</t>
    </rPh>
    <phoneticPr fontId="8"/>
  </si>
  <si>
    <t>伊藤電気(株)</t>
    <rPh sb="0" eb="2">
      <t>イトウ</t>
    </rPh>
    <rPh sb="2" eb="4">
      <t>デンキ</t>
    </rPh>
    <rPh sb="4" eb="7">
      <t>カブ</t>
    </rPh>
    <phoneticPr fontId="5"/>
  </si>
  <si>
    <t>平成３１年度港区役所外５施設通信設備保守点検業務委託</t>
    <rPh sb="0" eb="2">
      <t>ヘイセイ</t>
    </rPh>
    <rPh sb="4" eb="6">
      <t>ネンド</t>
    </rPh>
    <rPh sb="6" eb="7">
      <t>ミナト</t>
    </rPh>
    <rPh sb="7" eb="8">
      <t>ク</t>
    </rPh>
    <rPh sb="8" eb="10">
      <t>ヤクショ</t>
    </rPh>
    <rPh sb="10" eb="11">
      <t>ソト</t>
    </rPh>
    <rPh sb="12" eb="14">
      <t>シセツ</t>
    </rPh>
    <rPh sb="14" eb="16">
      <t>ツウシン</t>
    </rPh>
    <rPh sb="16" eb="18">
      <t>セツビ</t>
    </rPh>
    <rPh sb="18" eb="20">
      <t>ホシュ</t>
    </rPh>
    <rPh sb="20" eb="22">
      <t>テンケン</t>
    </rPh>
    <rPh sb="22" eb="24">
      <t>ギョウム</t>
    </rPh>
    <rPh sb="24" eb="26">
      <t>イタク</t>
    </rPh>
    <phoneticPr fontId="8"/>
  </si>
  <si>
    <t>平成３１年度住吉区役所外６３施設昇降機設備保守点検業務委託</t>
    <rPh sb="0" eb="2">
      <t>ヘイセイ</t>
    </rPh>
    <rPh sb="4" eb="6">
      <t>ネンド</t>
    </rPh>
    <rPh sb="6" eb="8">
      <t>スミヨシ</t>
    </rPh>
    <rPh sb="8" eb="9">
      <t>ク</t>
    </rPh>
    <rPh sb="11" eb="12">
      <t>ソト</t>
    </rPh>
    <rPh sb="14" eb="16">
      <t>シセツ</t>
    </rPh>
    <rPh sb="16" eb="19">
      <t>ショウコウキ</t>
    </rPh>
    <rPh sb="19" eb="21">
      <t>セツビ</t>
    </rPh>
    <rPh sb="21" eb="23">
      <t>ホシュ</t>
    </rPh>
    <rPh sb="23" eb="25">
      <t>テンケン</t>
    </rPh>
    <rPh sb="25" eb="27">
      <t>ギョウム</t>
    </rPh>
    <rPh sb="27" eb="29">
      <t>イタク</t>
    </rPh>
    <phoneticPr fontId="8"/>
  </si>
  <si>
    <t>令和元年度此花区民ホール外１９施設特定建築物等定期点検業務委託（建築物）</t>
    <rPh sb="0" eb="2">
      <t>レイワ</t>
    </rPh>
    <rPh sb="2" eb="4">
      <t>ガンネン</t>
    </rPh>
    <rPh sb="4" eb="5">
      <t>ド</t>
    </rPh>
    <rPh sb="5" eb="7">
      <t>コノハナ</t>
    </rPh>
    <rPh sb="7" eb="9">
      <t>クミン</t>
    </rPh>
    <rPh sb="12" eb="13">
      <t>ソト</t>
    </rPh>
    <rPh sb="15" eb="17">
      <t>シセツ</t>
    </rPh>
    <rPh sb="17" eb="19">
      <t>トクテイ</t>
    </rPh>
    <rPh sb="19" eb="22">
      <t>ケンチクブツ</t>
    </rPh>
    <rPh sb="22" eb="23">
      <t>ナド</t>
    </rPh>
    <rPh sb="23" eb="25">
      <t>テイキ</t>
    </rPh>
    <rPh sb="25" eb="27">
      <t>テンケン</t>
    </rPh>
    <rPh sb="27" eb="29">
      <t>ギョウム</t>
    </rPh>
    <rPh sb="29" eb="31">
      <t>イタク</t>
    </rPh>
    <rPh sb="32" eb="35">
      <t>ケンチクブツ</t>
    </rPh>
    <phoneticPr fontId="8"/>
  </si>
  <si>
    <t>(株)三橋商会</t>
    <rPh sb="1" eb="2">
      <t>カブ</t>
    </rPh>
    <rPh sb="3" eb="5">
      <t>ミツハシ</t>
    </rPh>
    <rPh sb="5" eb="7">
      <t>ショウカイ</t>
    </rPh>
    <phoneticPr fontId="8"/>
  </si>
  <si>
    <t>令和元年度大正区役所外２２施設特定建築物等定期点検業務委託（建築設備・防火設備）</t>
    <rPh sb="0" eb="2">
      <t>レイワ</t>
    </rPh>
    <rPh sb="2" eb="4">
      <t>ガンネン</t>
    </rPh>
    <rPh sb="4" eb="5">
      <t>ド</t>
    </rPh>
    <rPh sb="5" eb="7">
      <t>タイショウ</t>
    </rPh>
    <rPh sb="7" eb="10">
      <t>クヤクショ</t>
    </rPh>
    <rPh sb="10" eb="11">
      <t>ソト</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ケンチク</t>
    </rPh>
    <rPh sb="32" eb="34">
      <t>セツビ</t>
    </rPh>
    <rPh sb="35" eb="37">
      <t>ボウカ</t>
    </rPh>
    <rPh sb="37" eb="39">
      <t>セツビ</t>
    </rPh>
    <phoneticPr fontId="8"/>
  </si>
  <si>
    <t>(株)建綜研</t>
    <rPh sb="1" eb="2">
      <t>カブ</t>
    </rPh>
    <rPh sb="3" eb="4">
      <t>タツル</t>
    </rPh>
    <rPh sb="4" eb="5">
      <t>ソウ</t>
    </rPh>
    <rPh sb="5" eb="6">
      <t>ケン</t>
    </rPh>
    <phoneticPr fontId="8"/>
  </si>
  <si>
    <t>平成３１年度マイクロフィルム作成業務委託</t>
    <rPh sb="0" eb="2">
      <t>ヘイセイ</t>
    </rPh>
    <rPh sb="4" eb="6">
      <t>ネンド</t>
    </rPh>
    <rPh sb="14" eb="16">
      <t>サクセイ</t>
    </rPh>
    <rPh sb="16" eb="18">
      <t>ギョウム</t>
    </rPh>
    <rPh sb="18" eb="20">
      <t>イタク</t>
    </rPh>
    <phoneticPr fontId="8"/>
  </si>
  <si>
    <t>(公財)大阪市シルバー人材センター</t>
    <rPh sb="1" eb="3">
      <t>コウザイ</t>
    </rPh>
    <rPh sb="4" eb="7">
      <t>オオサカシ</t>
    </rPh>
    <rPh sb="11" eb="13">
      <t>ジンザイ</t>
    </rPh>
    <phoneticPr fontId="8"/>
  </si>
  <si>
    <t>平成３１年度浪速区広報紙(５月号～平成３２年４月号)企画編集業務委託(概算契約)</t>
    <rPh sb="0" eb="2">
      <t>ヘイセイ</t>
    </rPh>
    <rPh sb="4" eb="6">
      <t>ネンド</t>
    </rPh>
    <rPh sb="6" eb="9">
      <t>ナニワク</t>
    </rPh>
    <rPh sb="9" eb="11">
      <t>コウホウ</t>
    </rPh>
    <rPh sb="11" eb="12">
      <t>カミ</t>
    </rPh>
    <rPh sb="14" eb="15">
      <t>ガツ</t>
    </rPh>
    <rPh sb="15" eb="16">
      <t>ゴウ</t>
    </rPh>
    <rPh sb="17" eb="19">
      <t>ヘイセイ</t>
    </rPh>
    <rPh sb="21" eb="22">
      <t>ネン</t>
    </rPh>
    <rPh sb="23" eb="25">
      <t>ガツゴウ</t>
    </rPh>
    <rPh sb="26" eb="28">
      <t>キカク</t>
    </rPh>
    <rPh sb="28" eb="30">
      <t>ヘンシュウ</t>
    </rPh>
    <rPh sb="30" eb="32">
      <t>ギョウム</t>
    </rPh>
    <rPh sb="32" eb="34">
      <t>イタク</t>
    </rPh>
    <rPh sb="35" eb="37">
      <t>ガイサン</t>
    </rPh>
    <rPh sb="37" eb="39">
      <t>ケイヤク</t>
    </rPh>
    <phoneticPr fontId="8"/>
  </si>
  <si>
    <t>新聞未購読世帯への浪速区広報紙(平成３１年４月号～平成３２年３月号)配付業務委託(概算契約)</t>
    <rPh sb="0" eb="2">
      <t>シンブン</t>
    </rPh>
    <rPh sb="2" eb="5">
      <t>ミコウドク</t>
    </rPh>
    <rPh sb="5" eb="7">
      <t>セタイ</t>
    </rPh>
    <rPh sb="9" eb="12">
      <t>ナニワク</t>
    </rPh>
    <rPh sb="12" eb="15">
      <t>コウホウシ</t>
    </rPh>
    <rPh sb="16" eb="18">
      <t>ヘイセイ</t>
    </rPh>
    <rPh sb="20" eb="21">
      <t>ネン</t>
    </rPh>
    <rPh sb="22" eb="24">
      <t>ガツゴウ</t>
    </rPh>
    <rPh sb="25" eb="27">
      <t>ヘイセイ</t>
    </rPh>
    <rPh sb="29" eb="30">
      <t>ネン</t>
    </rPh>
    <rPh sb="31" eb="33">
      <t>ガツゴウ</t>
    </rPh>
    <rPh sb="34" eb="36">
      <t>ハイフ</t>
    </rPh>
    <rPh sb="36" eb="38">
      <t>ギョウム</t>
    </rPh>
    <rPh sb="38" eb="40">
      <t>イタク</t>
    </rPh>
    <rPh sb="41" eb="43">
      <t>ガイサン</t>
    </rPh>
    <rPh sb="43" eb="45">
      <t>ケイヤク</t>
    </rPh>
    <phoneticPr fontId="8"/>
  </si>
  <si>
    <t>もと市民交流センターなにわ用地土壌表層調査業務委託</t>
    <rPh sb="17" eb="19">
      <t>ヒョウソウ</t>
    </rPh>
    <rPh sb="19" eb="21">
      <t>チョウサ</t>
    </rPh>
    <phoneticPr fontId="4"/>
  </si>
  <si>
    <t>もと市民交流センターなにわ外壁等塗材採取及び定性分析調査業務委託</t>
    <rPh sb="13" eb="15">
      <t>ガイヘキ</t>
    </rPh>
    <rPh sb="15" eb="16">
      <t>ナド</t>
    </rPh>
    <rPh sb="16" eb="18">
      <t>トザイ</t>
    </rPh>
    <rPh sb="18" eb="20">
      <t>サイシュ</t>
    </rPh>
    <rPh sb="20" eb="21">
      <t>オヨ</t>
    </rPh>
    <rPh sb="22" eb="24">
      <t>テイセイ</t>
    </rPh>
    <rPh sb="24" eb="26">
      <t>ブンセキ</t>
    </rPh>
    <rPh sb="26" eb="28">
      <t>チョウサ</t>
    </rPh>
    <rPh sb="28" eb="30">
      <t>ギョウム</t>
    </rPh>
    <phoneticPr fontId="4"/>
  </si>
  <si>
    <t>(株)エルエフ関西</t>
    <rPh sb="0" eb="3">
      <t>カブ</t>
    </rPh>
    <rPh sb="7" eb="9">
      <t>カンサイ</t>
    </rPh>
    <phoneticPr fontId="3"/>
  </si>
  <si>
    <t>(株)日本設計関西支社</t>
    <rPh sb="0" eb="3">
      <t>カブ</t>
    </rPh>
    <rPh sb="3" eb="5">
      <t>ニホン</t>
    </rPh>
    <rPh sb="5" eb="7">
      <t>セッケイ</t>
    </rPh>
    <rPh sb="7" eb="9">
      <t>カンサイ</t>
    </rPh>
    <rPh sb="9" eb="11">
      <t>シシャ</t>
    </rPh>
    <phoneticPr fontId="3"/>
  </si>
  <si>
    <t>セントラル映電(株)</t>
    <rPh sb="5" eb="7">
      <t>エイデン</t>
    </rPh>
    <rPh sb="7" eb="10">
      <t>カブ</t>
    </rPh>
    <rPh sb="8" eb="9">
      <t>カブ</t>
    </rPh>
    <phoneticPr fontId="4"/>
  </si>
  <si>
    <t>(一財)大阪市民共済会・(社福)みおつくし福祉会連合体</t>
    <rPh sb="1" eb="2">
      <t>イチ</t>
    </rPh>
    <rPh sb="2" eb="3">
      <t>ザイ</t>
    </rPh>
    <rPh sb="4" eb="8">
      <t>オオサカシミン</t>
    </rPh>
    <rPh sb="8" eb="11">
      <t>キョウサイカイ</t>
    </rPh>
    <rPh sb="13" eb="15">
      <t>シャフク</t>
    </rPh>
    <rPh sb="21" eb="23">
      <t>フクシ</t>
    </rPh>
    <rPh sb="23" eb="24">
      <t>カイ</t>
    </rPh>
    <rPh sb="24" eb="27">
      <t>レンゴウタイ</t>
    </rPh>
    <phoneticPr fontId="8"/>
  </si>
  <si>
    <t>平成３１年度大阪市浪速区役所庁舎一般廃棄物収集・運搬業務委託(概算契約)</t>
    <rPh sb="0" eb="2">
      <t>ヘイセイ</t>
    </rPh>
    <rPh sb="4" eb="6">
      <t>ネンド</t>
    </rPh>
    <rPh sb="6" eb="9">
      <t>オオサカシ</t>
    </rPh>
    <rPh sb="31" eb="33">
      <t>ガイサン</t>
    </rPh>
    <rPh sb="33" eb="35">
      <t>ケイヤク</t>
    </rPh>
    <phoneticPr fontId="5"/>
  </si>
  <si>
    <t>ＢＥＭＳ運用にかかるデータ計測・閲覧サービス業務委託</t>
    <rPh sb="4" eb="6">
      <t>ウンヨウ</t>
    </rPh>
    <rPh sb="13" eb="15">
      <t>ケイソク</t>
    </rPh>
    <rPh sb="16" eb="18">
      <t>エツラン</t>
    </rPh>
    <rPh sb="22" eb="24">
      <t>ギョウム</t>
    </rPh>
    <rPh sb="24" eb="26">
      <t>イタク</t>
    </rPh>
    <phoneticPr fontId="21"/>
  </si>
  <si>
    <t>(株)日立製作所関西支社</t>
    <rPh sb="3" eb="5">
      <t>ヒタチ</t>
    </rPh>
    <rPh sb="5" eb="8">
      <t>セイサクショ</t>
    </rPh>
    <rPh sb="8" eb="10">
      <t>カンサイ</t>
    </rPh>
    <rPh sb="10" eb="12">
      <t>シシャ</t>
    </rPh>
    <phoneticPr fontId="5"/>
  </si>
  <si>
    <t>浪速区役所非常用予備発電設備始動用空気槽にかかる空気漏れ調査業務委託</t>
    <rPh sb="0" eb="5">
      <t>ナニワクヤクショ</t>
    </rPh>
    <rPh sb="5" eb="8">
      <t>ヒジョウヨウ</t>
    </rPh>
    <rPh sb="8" eb="10">
      <t>ヨビ</t>
    </rPh>
    <rPh sb="10" eb="12">
      <t>ハツデン</t>
    </rPh>
    <rPh sb="12" eb="14">
      <t>セツビ</t>
    </rPh>
    <rPh sb="14" eb="17">
      <t>シドウヨウ</t>
    </rPh>
    <rPh sb="17" eb="19">
      <t>クウキ</t>
    </rPh>
    <rPh sb="19" eb="20">
      <t>ソウ</t>
    </rPh>
    <rPh sb="24" eb="26">
      <t>クウキ</t>
    </rPh>
    <rPh sb="26" eb="27">
      <t>モ</t>
    </rPh>
    <rPh sb="28" eb="30">
      <t>チョウサ</t>
    </rPh>
    <rPh sb="30" eb="32">
      <t>ギョウム</t>
    </rPh>
    <rPh sb="32" eb="34">
      <t>イタク</t>
    </rPh>
    <phoneticPr fontId="4"/>
  </si>
  <si>
    <t>(一財)関西電気保安協会大阪西支店</t>
    <rPh sb="1" eb="3">
      <t>イチザイ</t>
    </rPh>
    <rPh sb="4" eb="6">
      <t>カンサイ</t>
    </rPh>
    <rPh sb="6" eb="8">
      <t>デンキ</t>
    </rPh>
    <rPh sb="8" eb="10">
      <t>ホアン</t>
    </rPh>
    <rPh sb="10" eb="12">
      <t>キョウカイ</t>
    </rPh>
    <rPh sb="12" eb="14">
      <t>オオサカ</t>
    </rPh>
    <rPh sb="14" eb="15">
      <t>ニシ</t>
    </rPh>
    <rPh sb="15" eb="17">
      <t>シテン</t>
    </rPh>
    <phoneticPr fontId="3"/>
  </si>
  <si>
    <t>浪速区役所５階内線電話機追加設置業務委託</t>
    <rPh sb="0" eb="5">
      <t>ナニワクヤクショ</t>
    </rPh>
    <rPh sb="6" eb="7">
      <t>カイ</t>
    </rPh>
    <rPh sb="7" eb="9">
      <t>ナイセン</t>
    </rPh>
    <rPh sb="9" eb="12">
      <t>デンワキ</t>
    </rPh>
    <rPh sb="12" eb="14">
      <t>ツイカ</t>
    </rPh>
    <rPh sb="14" eb="16">
      <t>セッチ</t>
    </rPh>
    <rPh sb="16" eb="18">
      <t>ギョウム</t>
    </rPh>
    <rPh sb="18" eb="20">
      <t>イタク</t>
    </rPh>
    <phoneticPr fontId="4"/>
  </si>
  <si>
    <t>東陽工業(株)大阪支店</t>
    <rPh sb="0" eb="2">
      <t>トウヨウ</t>
    </rPh>
    <rPh sb="2" eb="4">
      <t>コウギョウ</t>
    </rPh>
    <rPh sb="7" eb="9">
      <t>オオサカ</t>
    </rPh>
    <rPh sb="9" eb="11">
      <t>シテン</t>
    </rPh>
    <phoneticPr fontId="5"/>
  </si>
  <si>
    <t>令和元年度浪速区役所害虫駆除業務委託</t>
    <rPh sb="0" eb="2">
      <t>レイワ</t>
    </rPh>
    <rPh sb="2" eb="4">
      <t>ガンネン</t>
    </rPh>
    <rPh sb="4" eb="5">
      <t>ド</t>
    </rPh>
    <rPh sb="5" eb="8">
      <t>ナニワク</t>
    </rPh>
    <rPh sb="8" eb="10">
      <t>ヤクショ</t>
    </rPh>
    <rPh sb="10" eb="12">
      <t>ガイチュウ</t>
    </rPh>
    <rPh sb="12" eb="14">
      <t>クジョ</t>
    </rPh>
    <rPh sb="14" eb="16">
      <t>ギョウム</t>
    </rPh>
    <rPh sb="16" eb="18">
      <t>イタク</t>
    </rPh>
    <phoneticPr fontId="21"/>
  </si>
  <si>
    <t>令和元年度浪速区役所貯水槽清掃・汚水槽清掃及び水質検査</t>
    <rPh sb="0" eb="2">
      <t>レイワ</t>
    </rPh>
    <rPh sb="2" eb="4">
      <t>ガンネン</t>
    </rPh>
    <rPh sb="4" eb="5">
      <t>ド</t>
    </rPh>
    <rPh sb="5" eb="8">
      <t>ナニワク</t>
    </rPh>
    <rPh sb="8" eb="10">
      <t>ヤクショ</t>
    </rPh>
    <rPh sb="13" eb="15">
      <t>セイソウ</t>
    </rPh>
    <phoneticPr fontId="21"/>
  </si>
  <si>
    <t>関西浄化槽工業(株)</t>
    <rPh sb="0" eb="2">
      <t>カンサイ</t>
    </rPh>
    <rPh sb="2" eb="4">
      <t>ジョウカ</t>
    </rPh>
    <rPh sb="4" eb="5">
      <t>ソウ</t>
    </rPh>
    <rPh sb="5" eb="7">
      <t>コウギョウ</t>
    </rPh>
    <phoneticPr fontId="4"/>
  </si>
  <si>
    <t>浪速区役所専用ガスガバナー分解整備・点検業務委託</t>
    <rPh sb="0" eb="5">
      <t>ナニワクヤクショ</t>
    </rPh>
    <rPh sb="5" eb="7">
      <t>センヨウ</t>
    </rPh>
    <rPh sb="13" eb="15">
      <t>ブンカイ</t>
    </rPh>
    <rPh sb="15" eb="17">
      <t>セイビ</t>
    </rPh>
    <rPh sb="18" eb="20">
      <t>テンケン</t>
    </rPh>
    <rPh sb="20" eb="22">
      <t>ギョウム</t>
    </rPh>
    <rPh sb="22" eb="24">
      <t>イタク</t>
    </rPh>
    <phoneticPr fontId="4"/>
  </si>
  <si>
    <t>大阪瓦斯(株)ネットワークカンパニー</t>
    <rPh sb="2" eb="4">
      <t>ガス</t>
    </rPh>
    <phoneticPr fontId="4"/>
  </si>
  <si>
    <t>浪速区役所緊急ガス遮断装置保守点検業務委託</t>
    <rPh sb="0" eb="5">
      <t>ナニワクヤクショ</t>
    </rPh>
    <rPh sb="5" eb="7">
      <t>キンキュウ</t>
    </rPh>
    <rPh sb="9" eb="11">
      <t>シャダン</t>
    </rPh>
    <rPh sb="11" eb="13">
      <t>ソウチ</t>
    </rPh>
    <rPh sb="13" eb="15">
      <t>ホシュ</t>
    </rPh>
    <rPh sb="15" eb="17">
      <t>テンケン</t>
    </rPh>
    <rPh sb="17" eb="19">
      <t>ギョウム</t>
    </rPh>
    <rPh sb="19" eb="21">
      <t>イタク</t>
    </rPh>
    <phoneticPr fontId="4"/>
  </si>
  <si>
    <t>浪速区役所絶縁不良(１階)回路調査業務委託</t>
    <rPh sb="0" eb="5">
      <t>ナニワクヤクショ</t>
    </rPh>
    <rPh sb="5" eb="7">
      <t>ゼツエン</t>
    </rPh>
    <rPh sb="7" eb="9">
      <t>フリョウ</t>
    </rPh>
    <rPh sb="11" eb="12">
      <t>カイ</t>
    </rPh>
    <rPh sb="13" eb="15">
      <t>カイロ</t>
    </rPh>
    <rPh sb="15" eb="17">
      <t>チョウサ</t>
    </rPh>
    <rPh sb="17" eb="19">
      <t>ギョウム</t>
    </rPh>
    <rPh sb="19" eb="21">
      <t>イタク</t>
    </rPh>
    <phoneticPr fontId="4"/>
  </si>
  <si>
    <t>浪速区役所特別管理産業廃棄物(鉛蓄電池)収集・運搬及び処分業務委託</t>
    <rPh sb="0" eb="5">
      <t>ナニワクヤクショ</t>
    </rPh>
    <rPh sb="5" eb="7">
      <t>トクベツ</t>
    </rPh>
    <rPh sb="7" eb="9">
      <t>カンリ</t>
    </rPh>
    <rPh sb="9" eb="11">
      <t>サンギョウ</t>
    </rPh>
    <rPh sb="11" eb="14">
      <t>ハイキブツ</t>
    </rPh>
    <rPh sb="15" eb="16">
      <t>ナマリ</t>
    </rPh>
    <rPh sb="16" eb="19">
      <t>チクデンチ</t>
    </rPh>
    <rPh sb="20" eb="22">
      <t>シュウシュウ</t>
    </rPh>
    <rPh sb="23" eb="25">
      <t>ウンパン</t>
    </rPh>
    <rPh sb="25" eb="26">
      <t>オヨ</t>
    </rPh>
    <rPh sb="27" eb="29">
      <t>ショブン</t>
    </rPh>
    <rPh sb="29" eb="31">
      <t>ギョウム</t>
    </rPh>
    <rPh sb="31" eb="33">
      <t>イタク</t>
    </rPh>
    <phoneticPr fontId="4"/>
  </si>
  <si>
    <t>日立バッテリー販売サービス(株)関西営業所</t>
    <rPh sb="0" eb="2">
      <t>ヒタチ</t>
    </rPh>
    <rPh sb="7" eb="9">
      <t>ハンバイ</t>
    </rPh>
    <rPh sb="14" eb="15">
      <t>カブ</t>
    </rPh>
    <rPh sb="16" eb="18">
      <t>カンサイ</t>
    </rPh>
    <rPh sb="18" eb="20">
      <t>エイギョウ</t>
    </rPh>
    <rPh sb="20" eb="21">
      <t>ショ</t>
    </rPh>
    <phoneticPr fontId="4"/>
  </si>
  <si>
    <t>令和元年度浪速区区民意識調査業務委託</t>
    <rPh sb="0" eb="2">
      <t>レイワ</t>
    </rPh>
    <rPh sb="2" eb="3">
      <t>ガン</t>
    </rPh>
    <rPh sb="5" eb="8">
      <t>ナニワク</t>
    </rPh>
    <rPh sb="8" eb="10">
      <t>クミン</t>
    </rPh>
    <rPh sb="10" eb="12">
      <t>イシキ</t>
    </rPh>
    <rPh sb="12" eb="14">
      <t>チョウサ</t>
    </rPh>
    <rPh sb="14" eb="16">
      <t>ギョウム</t>
    </rPh>
    <rPh sb="16" eb="18">
      <t>イタク</t>
    </rPh>
    <phoneticPr fontId="4"/>
  </si>
  <si>
    <t>(株)ゼンリン大阪営業所</t>
    <rPh sb="1" eb="2">
      <t>カブ</t>
    </rPh>
    <rPh sb="7" eb="9">
      <t>オオサカ</t>
    </rPh>
    <rPh sb="9" eb="12">
      <t>エイギョウショ</t>
    </rPh>
    <phoneticPr fontId="8"/>
  </si>
  <si>
    <t>大阪市浪速区役所窓口案内業務委託</t>
    <rPh sb="0" eb="3">
      <t>オオサカシ</t>
    </rPh>
    <rPh sb="3" eb="6">
      <t>ナニワク</t>
    </rPh>
    <rPh sb="6" eb="8">
      <t>ヤクショ</t>
    </rPh>
    <rPh sb="8" eb="10">
      <t>マドグチ</t>
    </rPh>
    <rPh sb="10" eb="12">
      <t>アンナイ</t>
    </rPh>
    <rPh sb="12" eb="14">
      <t>ギョウム</t>
    </rPh>
    <rPh sb="14" eb="16">
      <t>イタク</t>
    </rPh>
    <phoneticPr fontId="21"/>
  </si>
  <si>
    <t>ロジスティック・プランニング・スタッフ(株)</t>
    <phoneticPr fontId="4"/>
  </si>
  <si>
    <t>「第１３回なにわの日」イベント告知パンフレット作成委託業務</t>
  </si>
  <si>
    <t>新今宮駅北側まちづくりビジョン策定にかかる調査・検討及び会議運営補助業務委託</t>
    <rPh sb="0" eb="4">
      <t>シンイマミヤエキ</t>
    </rPh>
    <rPh sb="4" eb="6">
      <t>キタガワ</t>
    </rPh>
    <rPh sb="15" eb="17">
      <t>サクテイ</t>
    </rPh>
    <rPh sb="21" eb="23">
      <t>チョウサ</t>
    </rPh>
    <rPh sb="24" eb="26">
      <t>ケントウ</t>
    </rPh>
    <rPh sb="26" eb="27">
      <t>オヨ</t>
    </rPh>
    <rPh sb="28" eb="30">
      <t>カイギ</t>
    </rPh>
    <rPh sb="30" eb="32">
      <t>ウンエイ</t>
    </rPh>
    <rPh sb="32" eb="34">
      <t>ホジョ</t>
    </rPh>
    <rPh sb="34" eb="36">
      <t>ギョウム</t>
    </rPh>
    <rPh sb="36" eb="38">
      <t>イタク</t>
    </rPh>
    <phoneticPr fontId="4"/>
  </si>
  <si>
    <t>「人権を考える区民のつどい」映画上映等業務</t>
    <rPh sb="1" eb="3">
      <t>ジンケン</t>
    </rPh>
    <rPh sb="4" eb="5">
      <t>カンガ</t>
    </rPh>
    <rPh sb="7" eb="9">
      <t>クミン</t>
    </rPh>
    <rPh sb="14" eb="16">
      <t>エイガ</t>
    </rPh>
    <rPh sb="16" eb="18">
      <t>ジョウエイ</t>
    </rPh>
    <rPh sb="18" eb="19">
      <t>ナド</t>
    </rPh>
    <rPh sb="19" eb="21">
      <t>ギョウム</t>
    </rPh>
    <phoneticPr fontId="3"/>
  </si>
  <si>
    <t>（株）ハウスビルシステム</t>
    <rPh sb="1" eb="2">
      <t>カブ</t>
    </rPh>
    <phoneticPr fontId="4"/>
  </si>
  <si>
    <t>平成３１年度見守りサービス用検知器に係る運用監視業務委託</t>
  </si>
  <si>
    <t>綜合警備保障(株)</t>
  </si>
  <si>
    <t>人権啓発推進事業「にし人権展」実施業務委託</t>
    <rPh sb="0" eb="2">
      <t>ジンケン</t>
    </rPh>
    <rPh sb="2" eb="4">
      <t>ケイハツ</t>
    </rPh>
    <rPh sb="4" eb="6">
      <t>スイシン</t>
    </rPh>
    <rPh sb="6" eb="8">
      <t>ジギョウ</t>
    </rPh>
    <rPh sb="11" eb="13">
      <t>ジンケン</t>
    </rPh>
    <rPh sb="13" eb="14">
      <t>テン</t>
    </rPh>
    <rPh sb="15" eb="17">
      <t>ジッシ</t>
    </rPh>
    <rPh sb="17" eb="19">
      <t>ギョウム</t>
    </rPh>
    <rPh sb="19" eb="21">
      <t>イタク</t>
    </rPh>
    <phoneticPr fontId="3"/>
  </si>
  <si>
    <t>平成31（2019）年度浪速まなび支援事業業務委託</t>
    <rPh sb="0" eb="2">
      <t>ヘイセイ</t>
    </rPh>
    <rPh sb="10" eb="12">
      <t>ネンド</t>
    </rPh>
    <rPh sb="12" eb="14">
      <t>ナニワ</t>
    </rPh>
    <rPh sb="17" eb="19">
      <t>シエン</t>
    </rPh>
    <rPh sb="19" eb="21">
      <t>ジギョウ</t>
    </rPh>
    <rPh sb="21" eb="25">
      <t>ギョウムイタク</t>
    </rPh>
    <phoneticPr fontId="8"/>
  </si>
  <si>
    <t>令和元年度大阪市空家等対策計画の成果目標に関わる市民意識調査業務委託</t>
  </si>
  <si>
    <t>平成３１年度大阪市浪速区における新たな地域コミュニティ支援事業</t>
  </si>
  <si>
    <t>平成３１年度浪速区コミュニティ育成事業業務</t>
  </si>
  <si>
    <t>平成３１年度ナニワ区民まつり企画運営等業務委託</t>
  </si>
  <si>
    <t>平成３１年度大阪市立浪速区民センター施設管理業務</t>
  </si>
  <si>
    <t>(株)オプテージ</t>
    <rPh sb="0" eb="3">
      <t>カブ</t>
    </rPh>
    <phoneticPr fontId="3"/>
  </si>
  <si>
    <t>「啓発指導員による放置自転車対策」業務委託</t>
  </si>
  <si>
    <t>(株)フォーラムK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</si>
</sst>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Red]&quot;△ &quot;#,##0;&quot;&quot;"/>
    <numFmt numFmtId="180" formatCode="#,##0;\-#,##0;&quot;-&quot;"/>
    <numFmt numFmtId="181" formatCode="&quot;$&quot;#,##0_);[Red]\(&quot;$&quot;#,##0\)"/>
    <numFmt numFmtId="182" formatCode="&quot;$&quot;#,##0.00_);[Red]&quot;¥&quot;\!\(&quot;$&quot;#,##0.00&quot;¥&quot;\!\)"/>
    <numFmt numFmtId="183" formatCode="&quot;$&quot;#,##0.0_);\(&quot;$&quot;#,##0.0\)"/>
    <numFmt numFmtId="184" formatCode="#,##0_ ;[Red]&quot;¥&quot;\!\-#,##0&quot;¥&quot;\!\ "/>
    <numFmt numFmtId="185" formatCode="0_ ;[Red]&quot;¥&quot;\!\-0&quot;¥&quot;\!\ "/>
    <numFmt numFmtId="186" formatCode="0_);\(0\)"/>
    <numFmt numFmtId="187" formatCode="\(0.0%\)"/>
  </numFmts>
  <fonts count="38">
    <font>
      <sz val="11"/>
      <name val="FC平成明朝体"/>
      <family val="1"/>
      <charset val="128"/>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14"/>
      <color theme="1"/>
      <name val="ＭＳ 明朝"/>
      <family val="1"/>
      <charset val="128"/>
    </font>
    <font>
      <sz val="10"/>
      <color theme="1"/>
      <name val="ＭＳ 明朝"/>
      <family val="1"/>
      <charset val="128"/>
    </font>
    <font>
      <sz val="20"/>
      <name val="ＭＳ Ｐゴシック"/>
      <family val="3"/>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2" fillId="0" borderId="0" applyFont="0" applyFill="0" applyBorder="0" applyAlignment="0" applyProtection="0"/>
    <xf numFmtId="0" fontId="2" fillId="0" borderId="0"/>
    <xf numFmtId="0" fontId="2" fillId="0" borderId="0"/>
    <xf numFmtId="0" fontId="2" fillId="0" borderId="0"/>
    <xf numFmtId="180" fontId="13" fillId="0" borderId="0" applyFill="0" applyBorder="0" applyAlignment="0"/>
    <xf numFmtId="38" fontId="9" fillId="0" borderId="0" applyFont="0" applyFill="0" applyBorder="0" applyAlignment="0" applyProtection="0"/>
    <xf numFmtId="40" fontId="9" fillId="0" borderId="0" applyFont="0" applyFill="0" applyBorder="0" applyAlignment="0" applyProtection="0"/>
    <xf numFmtId="181" fontId="9" fillId="0" borderId="0" applyFont="0" applyFill="0" applyBorder="0" applyAlignment="0" applyProtection="0"/>
    <xf numFmtId="182" fontId="9" fillId="0" borderId="0" applyFont="0" applyFill="0" applyBorder="0" applyAlignment="0" applyProtection="0"/>
    <xf numFmtId="38" fontId="11" fillId="2" borderId="0" applyNumberFormat="0" applyBorder="0" applyAlignment="0" applyProtection="0"/>
    <xf numFmtId="0" fontId="12" fillId="0" borderId="7" applyNumberFormat="0" applyAlignment="0" applyProtection="0">
      <alignment horizontal="left" vertical="center"/>
    </xf>
    <xf numFmtId="0" fontId="12" fillId="0" borderId="6">
      <alignment horizontal="left" vertical="center"/>
    </xf>
    <xf numFmtId="10" fontId="11" fillId="3" borderId="2" applyNumberFormat="0" applyBorder="0" applyAlignment="0" applyProtection="0"/>
    <xf numFmtId="183" fontId="14" fillId="0" borderId="0"/>
    <xf numFmtId="0" fontId="15" fillId="0" borderId="0"/>
    <xf numFmtId="10" fontId="15" fillId="0" borderId="0" applyFont="0" applyFill="0" applyBorder="0" applyAlignment="0" applyProtection="0"/>
    <xf numFmtId="184" fontId="16" fillId="0" borderId="0" applyBorder="0">
      <alignment horizontal="right"/>
    </xf>
    <xf numFmtId="49" fontId="2" fillId="0" borderId="0" applyFont="0"/>
    <xf numFmtId="49" fontId="2" fillId="0" borderId="0" applyFont="0"/>
    <xf numFmtId="38" fontId="2" fillId="0" borderId="0" applyFont="0" applyFill="0" applyBorder="0" applyAlignment="0" applyProtection="0"/>
    <xf numFmtId="185" fontId="16" fillId="0" borderId="0" applyFill="0" applyBorder="0"/>
    <xf numFmtId="184" fontId="16" fillId="0" borderId="0" applyFill="0" applyBorder="0"/>
    <xf numFmtId="186" fontId="16" fillId="0" borderId="0" applyBorder="0">
      <alignment horizontal="left"/>
    </xf>
    <xf numFmtId="49" fontId="16" fillId="4" borderId="8">
      <alignment horizontal="center"/>
    </xf>
    <xf numFmtId="177" fontId="16" fillId="4" borderId="8">
      <alignment horizontal="right"/>
    </xf>
    <xf numFmtId="14" fontId="16" fillId="4" borderId="0" applyBorder="0">
      <alignment horizontal="center"/>
    </xf>
    <xf numFmtId="49" fontId="16" fillId="0" borderId="8"/>
    <xf numFmtId="14" fontId="16" fillId="0" borderId="4" applyBorder="0">
      <alignment horizontal="left"/>
    </xf>
    <xf numFmtId="14" fontId="16" fillId="0" borderId="0" applyFill="0" applyBorder="0"/>
    <xf numFmtId="0" fontId="6" fillId="0" borderId="0"/>
    <xf numFmtId="0" fontId="6" fillId="0" borderId="0"/>
    <xf numFmtId="49" fontId="16" fillId="0" borderId="0"/>
    <xf numFmtId="0" fontId="8" fillId="0" borderId="0"/>
    <xf numFmtId="0" fontId="6" fillId="0" borderId="0"/>
    <xf numFmtId="0" fontId="6" fillId="0" borderId="0"/>
    <xf numFmtId="38" fontId="2" fillId="0" borderId="0" applyFont="0" applyFill="0" applyBorder="0" applyAlignment="0" applyProtection="0"/>
    <xf numFmtId="0" fontId="6" fillId="0" borderId="0"/>
    <xf numFmtId="0" fontId="1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2" fillId="0" borderId="0" applyFont="0" applyFill="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10" fillId="15"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22" borderId="0" applyNumberFormat="0" applyBorder="0" applyAlignment="0" applyProtection="0">
      <alignment vertical="center"/>
    </xf>
    <xf numFmtId="0" fontId="24" fillId="0" borderId="0" applyNumberFormat="0" applyFill="0" applyBorder="0" applyAlignment="0" applyProtection="0">
      <alignment vertical="center"/>
    </xf>
    <xf numFmtId="0" fontId="25" fillId="23" borderId="9" applyNumberFormat="0" applyAlignment="0" applyProtection="0">
      <alignment vertical="center"/>
    </xf>
    <xf numFmtId="0" fontId="20" fillId="24" borderId="0" applyNumberFormat="0" applyBorder="0" applyAlignment="0" applyProtection="0">
      <alignment vertical="center"/>
    </xf>
    <xf numFmtId="0" fontId="6" fillId="25" borderId="10" applyNumberFormat="0" applyFont="0" applyAlignment="0" applyProtection="0">
      <alignment vertical="center"/>
    </xf>
    <xf numFmtId="0" fontId="26" fillId="0" borderId="11" applyNumberFormat="0" applyFill="0" applyAlignment="0" applyProtection="0">
      <alignment vertical="center"/>
    </xf>
    <xf numFmtId="0" fontId="18" fillId="6" borderId="0" applyNumberFormat="0" applyBorder="0" applyAlignment="0" applyProtection="0">
      <alignment vertical="center"/>
    </xf>
    <xf numFmtId="0" fontId="27" fillId="26" borderId="12" applyNumberFormat="0" applyAlignment="0" applyProtection="0">
      <alignment vertical="center"/>
    </xf>
    <xf numFmtId="0" fontId="28" fillId="0" borderId="0" applyNumberFormat="0" applyFill="0" applyBorder="0" applyAlignment="0" applyProtection="0">
      <alignment vertical="center"/>
    </xf>
    <xf numFmtId="0" fontId="22" fillId="0" borderId="13" applyNumberFormat="0" applyFill="0" applyAlignment="0" applyProtection="0">
      <alignment vertical="center"/>
    </xf>
    <xf numFmtId="0" fontId="21" fillId="0" borderId="14" applyNumberFormat="0" applyFill="0" applyAlignment="0" applyProtection="0">
      <alignment vertical="center"/>
    </xf>
    <xf numFmtId="0" fontId="29" fillId="0" borderId="15" applyNumberFormat="0" applyFill="0" applyAlignment="0" applyProtection="0">
      <alignment vertical="center"/>
    </xf>
    <xf numFmtId="0" fontId="29" fillId="0" borderId="0" applyNumberFormat="0" applyFill="0" applyBorder="0" applyAlignment="0" applyProtection="0">
      <alignment vertical="center"/>
    </xf>
    <xf numFmtId="0" fontId="30" fillId="0" borderId="16" applyNumberFormat="0" applyFill="0" applyAlignment="0" applyProtection="0">
      <alignment vertical="center"/>
    </xf>
    <xf numFmtId="0" fontId="23" fillId="26" borderId="17" applyNumberFormat="0" applyAlignment="0" applyProtection="0">
      <alignment vertical="center"/>
    </xf>
    <xf numFmtId="0" fontId="19" fillId="0" borderId="0" applyNumberFormat="0" applyFill="0" applyBorder="0" applyAlignment="0" applyProtection="0">
      <alignment vertical="center"/>
    </xf>
    <xf numFmtId="0" fontId="31" fillId="10" borderId="12" applyNumberFormat="0" applyAlignment="0" applyProtection="0">
      <alignment vertical="center"/>
    </xf>
    <xf numFmtId="0" fontId="32" fillId="7" borderId="0" applyNumberFormat="0" applyBorder="0" applyAlignment="0" applyProtection="0">
      <alignment vertical="center"/>
    </xf>
    <xf numFmtId="0" fontId="2" fillId="0" borderId="0"/>
  </cellStyleXfs>
  <cellXfs count="66">
    <xf numFmtId="0" fontId="0" fillId="0" borderId="0" xfId="0"/>
    <xf numFmtId="0" fontId="7" fillId="0" borderId="0" xfId="4" applyFont="1" applyFill="1" applyAlignment="1">
      <alignment vertical="center"/>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center" vertical="center"/>
    </xf>
    <xf numFmtId="178" fontId="33" fillId="0" borderId="2" xfId="0" applyNumberFormat="1" applyFont="1" applyFill="1" applyBorder="1" applyAlignment="1">
      <alignment horizontal="center" vertical="center" wrapText="1"/>
    </xf>
    <xf numFmtId="0" fontId="33" fillId="0" borderId="2" xfId="0" applyFont="1" applyFill="1" applyBorder="1" applyAlignment="1">
      <alignment horizontal="distributed" vertical="center" wrapText="1" justifyLastLine="1"/>
    </xf>
    <xf numFmtId="0" fontId="33" fillId="0" borderId="0" xfId="3" applyFont="1" applyFill="1" applyBorder="1" applyAlignment="1">
      <alignment vertical="center" wrapText="1"/>
    </xf>
    <xf numFmtId="0" fontId="33" fillId="0" borderId="5" xfId="3" applyFont="1" applyFill="1" applyBorder="1" applyAlignment="1">
      <alignment vertical="center" wrapText="1"/>
    </xf>
    <xf numFmtId="176" fontId="33" fillId="0" borderId="0" xfId="3" applyNumberFormat="1" applyFont="1" applyFill="1" applyBorder="1" applyAlignment="1">
      <alignment vertical="center" wrapText="1"/>
    </xf>
    <xf numFmtId="176" fontId="33" fillId="0" borderId="5" xfId="3" applyNumberFormat="1" applyFont="1" applyFill="1" applyBorder="1" applyAlignment="1">
      <alignment vertical="center" wrapText="1"/>
    </xf>
    <xf numFmtId="178" fontId="33" fillId="0" borderId="0" xfId="3" applyNumberFormat="1" applyFont="1" applyFill="1" applyBorder="1" applyAlignment="1">
      <alignment vertical="center" wrapText="1"/>
    </xf>
    <xf numFmtId="178" fontId="33" fillId="0" borderId="5" xfId="3" applyNumberFormat="1" applyFont="1" applyFill="1" applyBorder="1" applyAlignment="1">
      <alignment vertical="center" wrapText="1"/>
    </xf>
    <xf numFmtId="176" fontId="33" fillId="0" borderId="5" xfId="3" applyNumberFormat="1" applyFont="1" applyFill="1" applyBorder="1" applyAlignment="1">
      <alignment horizontal="center" vertical="center"/>
    </xf>
    <xf numFmtId="0" fontId="33" fillId="0" borderId="0" xfId="3" applyFont="1" applyFill="1" applyBorder="1" applyAlignment="1">
      <alignment horizontal="distributed" vertical="center" wrapText="1" justifyLastLine="1"/>
    </xf>
    <xf numFmtId="0" fontId="33" fillId="0" borderId="0" xfId="3" applyFont="1" applyFill="1" applyBorder="1" applyAlignment="1">
      <alignment horizontal="center" vertical="center"/>
    </xf>
    <xf numFmtId="0" fontId="33" fillId="0" borderId="5" xfId="3" applyFont="1" applyFill="1" applyBorder="1" applyAlignment="1">
      <alignment horizontal="distributed" vertical="center" wrapText="1" justifyLastLine="1"/>
    </xf>
    <xf numFmtId="0" fontId="33" fillId="0" borderId="5" xfId="3" applyFont="1" applyFill="1" applyBorder="1" applyAlignment="1">
      <alignment horizontal="center" vertical="center"/>
    </xf>
    <xf numFmtId="176" fontId="33" fillId="0" borderId="5" xfId="3" applyNumberFormat="1" applyFont="1" applyFill="1" applyBorder="1" applyAlignment="1">
      <alignment horizontal="right" vertical="center"/>
    </xf>
    <xf numFmtId="176" fontId="33" fillId="0" borderId="2" xfId="0" applyNumberFormat="1" applyFont="1" applyFill="1" applyBorder="1" applyAlignment="1">
      <alignment horizontal="center" vertical="center" wrapText="1"/>
    </xf>
    <xf numFmtId="0" fontId="33" fillId="0" borderId="2" xfId="3" applyFont="1" applyFill="1" applyBorder="1" applyAlignment="1">
      <alignment horizontal="distributed" vertical="center" wrapText="1" justifyLastLine="1"/>
    </xf>
    <xf numFmtId="179" fontId="33" fillId="0" borderId="2" xfId="0" applyNumberFormat="1" applyFont="1" applyFill="1" applyBorder="1" applyAlignment="1">
      <alignment vertical="center" wrapText="1"/>
    </xf>
    <xf numFmtId="0" fontId="33" fillId="0" borderId="18" xfId="0" applyFont="1" applyFill="1" applyBorder="1" applyAlignment="1">
      <alignment horizontal="center" vertical="center" wrapText="1"/>
    </xf>
    <xf numFmtId="179" fontId="33" fillId="0" borderId="19" xfId="0" applyNumberFormat="1" applyFont="1" applyFill="1" applyBorder="1" applyAlignment="1">
      <alignment horizontal="center" vertical="center" wrapText="1"/>
    </xf>
    <xf numFmtId="0" fontId="33" fillId="0" borderId="19" xfId="0" applyFont="1" applyFill="1" applyBorder="1" applyAlignment="1">
      <alignment horizontal="distributed" vertical="center" wrapText="1" justifyLastLine="1"/>
    </xf>
    <xf numFmtId="49" fontId="33" fillId="0" borderId="19" xfId="0" applyNumberFormat="1" applyFont="1" applyFill="1" applyBorder="1" applyAlignment="1">
      <alignment horizontal="center" vertical="center"/>
    </xf>
    <xf numFmtId="0" fontId="33" fillId="0" borderId="19" xfId="0" applyFont="1" applyFill="1" applyBorder="1" applyAlignment="1">
      <alignment horizontal="left" vertical="center" wrapText="1"/>
    </xf>
    <xf numFmtId="0" fontId="33" fillId="0" borderId="19" xfId="0" applyFont="1" applyFill="1" applyBorder="1" applyAlignment="1">
      <alignment horizontal="left" wrapText="1"/>
    </xf>
    <xf numFmtId="179" fontId="33" fillId="0" borderId="19" xfId="0" applyNumberFormat="1" applyFont="1" applyFill="1" applyBorder="1" applyAlignment="1">
      <alignment vertical="center" wrapText="1"/>
    </xf>
    <xf numFmtId="0" fontId="33" fillId="0" borderId="0" xfId="0" applyFont="1" applyFill="1" applyBorder="1" applyAlignment="1">
      <alignment horizontal="center" vertical="center" wrapText="1"/>
    </xf>
    <xf numFmtId="179" fontId="33" fillId="0" borderId="0" xfId="0" applyNumberFormat="1" applyFont="1" applyFill="1" applyBorder="1" applyAlignment="1">
      <alignment horizontal="center" vertical="center" wrapText="1"/>
    </xf>
    <xf numFmtId="0" fontId="7" fillId="0" borderId="0" xfId="87" applyFont="1" applyFill="1" applyAlignment="1">
      <alignment vertical="center"/>
    </xf>
    <xf numFmtId="0" fontId="33" fillId="0" borderId="0" xfId="0" applyFont="1" applyFill="1" applyBorder="1" applyAlignment="1">
      <alignment horizontal="distributed" vertical="center" wrapText="1" justifyLastLine="1"/>
    </xf>
    <xf numFmtId="49"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2" xfId="0" applyFont="1" applyFill="1" applyBorder="1" applyAlignment="1">
      <alignment horizontal="left" vertical="center" shrinkToFit="1"/>
    </xf>
    <xf numFmtId="179" fontId="33" fillId="0" borderId="2" xfId="0" applyNumberFormat="1" applyFont="1" applyFill="1" applyBorder="1" applyAlignment="1">
      <alignment vertical="center" shrinkToFit="1"/>
    </xf>
    <xf numFmtId="0" fontId="7" fillId="0" borderId="2" xfId="0" applyFont="1" applyFill="1" applyBorder="1" applyAlignment="1">
      <alignment horizontal="center" vertical="center" wrapText="1"/>
    </xf>
    <xf numFmtId="178" fontId="7" fillId="0" borderId="2" xfId="0" applyNumberFormat="1" applyFont="1" applyFill="1" applyBorder="1" applyAlignment="1">
      <alignment horizontal="center" vertical="center" wrapText="1" shrinkToFit="1"/>
    </xf>
    <xf numFmtId="179" fontId="37" fillId="0" borderId="0" xfId="0" applyNumberFormat="1" applyFont="1" applyFill="1" applyBorder="1" applyAlignment="1">
      <alignment horizontal="center" vertical="center" wrapText="1"/>
    </xf>
    <xf numFmtId="187" fontId="33" fillId="0" borderId="2" xfId="0" applyNumberFormat="1" applyFont="1" applyFill="1" applyBorder="1" applyAlignment="1">
      <alignment vertical="center" shrinkToFit="1"/>
    </xf>
    <xf numFmtId="0" fontId="7" fillId="0" borderId="20" xfId="0" applyFont="1" applyFill="1" applyBorder="1" applyAlignment="1">
      <alignment horizontal="center" vertical="center" wrapText="1"/>
    </xf>
    <xf numFmtId="0" fontId="33" fillId="0" borderId="20" xfId="0" applyFont="1" applyFill="1" applyBorder="1" applyAlignment="1">
      <alignment horizontal="center" vertical="center" wrapText="1"/>
    </xf>
    <xf numFmtId="179" fontId="33" fillId="0" borderId="0" xfId="0" applyNumberFormat="1" applyFont="1" applyFill="1" applyBorder="1" applyAlignment="1">
      <alignment vertical="center" wrapText="1"/>
    </xf>
    <xf numFmtId="178" fontId="33" fillId="0" borderId="0" xfId="3" applyNumberFormat="1" applyFont="1" applyFill="1" applyBorder="1" applyAlignment="1">
      <alignment horizontal="right" vertical="center" wrapText="1"/>
    </xf>
    <xf numFmtId="0" fontId="33" fillId="0" borderId="0" xfId="3" applyFont="1" applyFill="1" applyBorder="1" applyAlignment="1">
      <alignment horizontal="center" vertical="center" wrapText="1"/>
    </xf>
    <xf numFmtId="176" fontId="33" fillId="0" borderId="0" xfId="1" applyNumberFormat="1" applyFont="1" applyFill="1" applyBorder="1" applyAlignment="1">
      <alignment horizontal="right" vertical="center" wrapText="1"/>
    </xf>
    <xf numFmtId="0" fontId="7" fillId="0" borderId="0" xfId="4" applyFont="1" applyFill="1" applyBorder="1" applyAlignment="1">
      <alignment vertical="center"/>
    </xf>
    <xf numFmtId="0" fontId="33" fillId="0" borderId="2" xfId="0" applyNumberFormat="1" applyFont="1" applyFill="1" applyBorder="1" applyAlignment="1">
      <alignment horizontal="left" vertical="center" wrapText="1"/>
    </xf>
    <xf numFmtId="178" fontId="33" fillId="0" borderId="2" xfId="0" applyNumberFormat="1" applyFont="1" applyFill="1" applyBorder="1" applyAlignment="1">
      <alignment vertical="center"/>
    </xf>
    <xf numFmtId="0" fontId="33" fillId="0" borderId="2" xfId="0" applyFont="1" applyFill="1" applyBorder="1" applyAlignment="1">
      <alignment horizontal="center" vertical="center" wrapText="1" shrinkToFit="1"/>
    </xf>
    <xf numFmtId="176" fontId="33" fillId="0" borderId="2" xfId="1" applyNumberFormat="1" applyFont="1" applyFill="1" applyBorder="1" applyAlignment="1">
      <alignment horizontal="center" vertical="center"/>
    </xf>
    <xf numFmtId="0" fontId="33" fillId="0" borderId="2" xfId="0" applyFont="1" applyFill="1" applyBorder="1" applyAlignment="1">
      <alignment horizontal="left" vertical="center" wrapText="1"/>
    </xf>
    <xf numFmtId="178" fontId="33" fillId="0" borderId="2"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0" fontId="7" fillId="0" borderId="2" xfId="0" applyNumberFormat="1" applyFont="1" applyFill="1" applyBorder="1" applyAlignment="1">
      <alignment horizontal="left" vertical="center" wrapText="1"/>
    </xf>
    <xf numFmtId="178" fontId="7" fillId="0" borderId="2" xfId="0" applyNumberFormat="1" applyFont="1" applyFill="1" applyBorder="1" applyAlignment="1">
      <alignment horizontal="right" vertical="center" wrapText="1"/>
    </xf>
    <xf numFmtId="178" fontId="7" fillId="0" borderId="2" xfId="0" applyNumberFormat="1" applyFont="1" applyFill="1" applyBorder="1" applyAlignment="1">
      <alignment vertical="center"/>
    </xf>
    <xf numFmtId="0" fontId="7" fillId="0" borderId="2" xfId="0" applyFont="1" applyFill="1" applyBorder="1" applyAlignment="1">
      <alignment horizontal="center" vertical="center" wrapText="1" shrinkToFit="1"/>
    </xf>
    <xf numFmtId="179" fontId="33" fillId="0" borderId="2" xfId="0" applyNumberFormat="1" applyFont="1" applyFill="1" applyBorder="1" applyAlignment="1">
      <alignment horizontal="center" vertical="center"/>
    </xf>
    <xf numFmtId="176" fontId="33" fillId="0" borderId="1" xfId="3" applyNumberFormat="1" applyFont="1" applyFill="1" applyBorder="1" applyAlignment="1">
      <alignment horizontal="distributed" vertical="center" wrapText="1"/>
    </xf>
    <xf numFmtId="176" fontId="33" fillId="0" borderId="3" xfId="3" applyNumberFormat="1" applyFont="1" applyFill="1" applyBorder="1" applyAlignment="1">
      <alignment horizontal="distributed" vertical="center" wrapText="1"/>
    </xf>
    <xf numFmtId="0" fontId="34" fillId="0" borderId="0" xfId="3" applyFont="1" applyFill="1" applyBorder="1" applyAlignment="1">
      <alignment horizontal="center" vertical="center"/>
    </xf>
    <xf numFmtId="178" fontId="34" fillId="0" borderId="0" xfId="3" applyNumberFormat="1" applyFont="1" applyFill="1" applyBorder="1" applyAlignment="1">
      <alignment horizontal="center" vertical="center"/>
    </xf>
    <xf numFmtId="0" fontId="33" fillId="0" borderId="1" xfId="3" applyFont="1" applyFill="1"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xf>
  </cellXfs>
  <cellStyles count="88">
    <cellStyle name="20% - アクセント 1 2" xfId="46"/>
    <cellStyle name="20% - アクセント 2 2" xfId="47"/>
    <cellStyle name="20% - アクセント 3 2" xfId="48"/>
    <cellStyle name="20% - アクセント 4 2" xfId="49"/>
    <cellStyle name="20% - アクセント 5 2" xfId="50"/>
    <cellStyle name="20% - アクセント 6 2" xfId="51"/>
    <cellStyle name="40% - アクセント 1 2" xfId="52"/>
    <cellStyle name="40% - アクセント 2 2" xfId="53"/>
    <cellStyle name="40% - アクセント 3 2" xfId="54"/>
    <cellStyle name="40% - アクセント 4 2" xfId="55"/>
    <cellStyle name="40% - アクセント 5 2" xfId="56"/>
    <cellStyle name="40% - アクセント 6 2" xfId="57"/>
    <cellStyle name="60% - アクセント 1 2" xfId="58"/>
    <cellStyle name="60% - アクセント 2 2" xfId="59"/>
    <cellStyle name="60% - アクセント 3 2" xfId="60"/>
    <cellStyle name="60% - アクセント 4 2" xfId="61"/>
    <cellStyle name="60% - アクセント 5 2" xfId="62"/>
    <cellStyle name="60% - アクセント 6 2" xfId="63"/>
    <cellStyle name="Calc Currency (0)" xfId="5"/>
    <cellStyle name="Comma [0]_laroux" xfId="6"/>
    <cellStyle name="Comma_laroux" xfId="7"/>
    <cellStyle name="Currency [0]_laroux" xfId="8"/>
    <cellStyle name="Currency_laroux" xfId="9"/>
    <cellStyle name="Grey" xfId="10"/>
    <cellStyle name="Header1" xfId="11"/>
    <cellStyle name="Header2" xfId="12"/>
    <cellStyle name="Input [yellow]" xfId="13"/>
    <cellStyle name="Normal - Style1" xfId="14"/>
    <cellStyle name="Normal_#18-Internet" xfId="15"/>
    <cellStyle name="Percent [2]" xfId="16"/>
    <cellStyle name="アクセント 1 2" xfId="64"/>
    <cellStyle name="アクセント 2 2" xfId="65"/>
    <cellStyle name="アクセント 3 2" xfId="66"/>
    <cellStyle name="アクセント 4 2" xfId="67"/>
    <cellStyle name="アクセント 5 2" xfId="68"/>
    <cellStyle name="アクセント 6 2" xfId="69"/>
    <cellStyle name="タイトル 2" xfId="70"/>
    <cellStyle name="チェック セル 2" xfId="71"/>
    <cellStyle name="どちらでもない 2" xfId="72"/>
    <cellStyle name="メモ 2" xfId="73"/>
    <cellStyle name="リンク セル 2" xfId="74"/>
    <cellStyle name="悪い 2" xfId="75"/>
    <cellStyle name="価格桁区切り" xfId="17"/>
    <cellStyle name="型番" xfId="18"/>
    <cellStyle name="型番 2" xfId="19"/>
    <cellStyle name="計算 2" xfId="76"/>
    <cellStyle name="警告文 2" xfId="77"/>
    <cellStyle name="桁区切り" xfId="1" builtinId="6"/>
    <cellStyle name="桁区切り 2" xfId="20"/>
    <cellStyle name="桁区切り 3" xfId="36"/>
    <cellStyle name="見出し 1 2" xfId="78"/>
    <cellStyle name="見出し 2 2" xfId="79"/>
    <cellStyle name="見出し 3 2" xfId="80"/>
    <cellStyle name="見出し 4 2" xfId="81"/>
    <cellStyle name="集計 2" xfId="82"/>
    <cellStyle name="出力 2" xfId="83"/>
    <cellStyle name="数値" xfId="21"/>
    <cellStyle name="数値（桁区切り）" xfId="22"/>
    <cellStyle name="数値_ALIVE機器" xfId="23"/>
    <cellStyle name="製品通知&quot;-&quot;" xfId="24"/>
    <cellStyle name="製品通知価格" xfId="25"/>
    <cellStyle name="製品通知日付" xfId="26"/>
    <cellStyle name="製品通知文字列" xfId="27"/>
    <cellStyle name="説明文 2" xfId="84"/>
    <cellStyle name="通貨 2" xfId="45"/>
    <cellStyle name="日付" xfId="28"/>
    <cellStyle name="入力 2" xfId="85"/>
    <cellStyle name="年月日" xfId="29"/>
    <cellStyle name="標準" xfId="0" builtinId="0"/>
    <cellStyle name="標準 2" xfId="30"/>
    <cellStyle name="標準 2 2" xfId="38"/>
    <cellStyle name="標準 2 3" xfId="37"/>
    <cellStyle name="標準 3" xfId="2"/>
    <cellStyle name="標準 3 2" xfId="39"/>
    <cellStyle name="標準 3 2 2" xfId="40"/>
    <cellStyle name="標準 3 3" xfId="41"/>
    <cellStyle name="標準 3 3 2" xfId="42"/>
    <cellStyle name="標準 3 4" xfId="43"/>
    <cellStyle name="標準 4" xfId="31"/>
    <cellStyle name="標準 5" xfId="34"/>
    <cellStyle name="標準 6" xfId="35"/>
    <cellStyle name="標準 7" xfId="44"/>
    <cellStyle name="標準_20決　委託料一覧（特別会計）" xfId="3"/>
    <cellStyle name="標準_様式10～18" xfId="87"/>
    <cellStyle name="標準_様式10～18_20決　委託料一覧（特別会計）_20決　委託料一覧（特別会計）" xfId="4"/>
    <cellStyle name="文字列" xfId="32"/>
    <cellStyle name="未定義" xfId="33"/>
    <cellStyle name="良い 2" xfId="86"/>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tabSelected="1" view="pageBreakPreview" zoomScale="80" zoomScaleNormal="100" zoomScaleSheetLayoutView="80" workbookViewId="0">
      <selection activeCell="L6" sqref="L6"/>
    </sheetView>
  </sheetViews>
  <sheetFormatPr defaultRowHeight="13.5"/>
  <cols>
    <col min="1" max="1" width="11.625" style="13" customWidth="1"/>
    <col min="2" max="2" width="10.125" style="14" customWidth="1"/>
    <col min="3" max="3" width="37.25" style="6" customWidth="1"/>
    <col min="4" max="4" width="31.375" style="6" customWidth="1"/>
    <col min="5" max="5" width="14.75" style="43" customWidth="1"/>
    <col min="6" max="6" width="7" style="44" customWidth="1"/>
    <col min="7" max="7" width="8.875" style="45" customWidth="1"/>
    <col min="8" max="16384" width="9" style="46"/>
  </cols>
  <sheetData>
    <row r="1" spans="1:7" s="1" customFormat="1" ht="22.5" customHeight="1">
      <c r="A1" s="13"/>
      <c r="B1" s="14"/>
      <c r="C1" s="6"/>
      <c r="D1" s="8"/>
      <c r="E1" s="10"/>
      <c r="F1" s="59" t="s">
        <v>9</v>
      </c>
      <c r="G1" s="60"/>
    </row>
    <row r="2" spans="1:7" s="1" customFormat="1" ht="17.25" customHeight="1">
      <c r="A2" s="61" t="s">
        <v>76</v>
      </c>
      <c r="B2" s="61"/>
      <c r="C2" s="61"/>
      <c r="D2" s="61"/>
      <c r="E2" s="62"/>
      <c r="F2" s="61"/>
      <c r="G2" s="61"/>
    </row>
    <row r="3" spans="1:7" s="1" customFormat="1">
      <c r="A3" s="15"/>
      <c r="B3" s="16"/>
      <c r="C3" s="7"/>
      <c r="D3" s="9"/>
      <c r="E3" s="11"/>
      <c r="F3" s="12"/>
      <c r="G3" s="17" t="s">
        <v>11</v>
      </c>
    </row>
    <row r="4" spans="1:7" s="1" customFormat="1" ht="40.5" customHeight="1">
      <c r="A4" s="5" t="s">
        <v>0</v>
      </c>
      <c r="B4" s="2" t="s">
        <v>45</v>
      </c>
      <c r="C4" s="2" t="s">
        <v>1</v>
      </c>
      <c r="D4" s="2" t="s">
        <v>2</v>
      </c>
      <c r="E4" s="4" t="s">
        <v>3</v>
      </c>
      <c r="F4" s="2" t="s">
        <v>4</v>
      </c>
      <c r="G4" s="18" t="s">
        <v>5</v>
      </c>
    </row>
    <row r="5" spans="1:7" s="1" customFormat="1" ht="45.75" customHeight="1">
      <c r="A5" s="19" t="s">
        <v>24</v>
      </c>
      <c r="B5" s="3" t="s">
        <v>20</v>
      </c>
      <c r="C5" s="47" t="s">
        <v>25</v>
      </c>
      <c r="D5" s="47" t="s">
        <v>10</v>
      </c>
      <c r="E5" s="48">
        <v>451260</v>
      </c>
      <c r="F5" s="49" t="s">
        <v>12</v>
      </c>
      <c r="G5" s="50"/>
    </row>
    <row r="6" spans="1:7" s="1" customFormat="1" ht="45.75" customHeight="1">
      <c r="A6" s="19" t="s">
        <v>24</v>
      </c>
      <c r="B6" s="3" t="s">
        <v>20</v>
      </c>
      <c r="C6" s="47" t="s">
        <v>26</v>
      </c>
      <c r="D6" s="47" t="s">
        <v>8</v>
      </c>
      <c r="E6" s="48">
        <v>303456</v>
      </c>
      <c r="F6" s="49" t="s">
        <v>12</v>
      </c>
      <c r="G6" s="50"/>
    </row>
    <row r="7" spans="1:7" s="1" customFormat="1" ht="45.75" customHeight="1">
      <c r="A7" s="19" t="s">
        <v>24</v>
      </c>
      <c r="B7" s="3" t="s">
        <v>20</v>
      </c>
      <c r="C7" s="47" t="s">
        <v>42</v>
      </c>
      <c r="D7" s="47" t="s">
        <v>27</v>
      </c>
      <c r="E7" s="48">
        <v>434155</v>
      </c>
      <c r="F7" s="49" t="s">
        <v>7</v>
      </c>
      <c r="G7" s="50" t="s">
        <v>6</v>
      </c>
    </row>
    <row r="8" spans="1:7" s="1" customFormat="1" ht="45.75" customHeight="1">
      <c r="A8" s="19" t="s">
        <v>24</v>
      </c>
      <c r="B8" s="3" t="s">
        <v>20</v>
      </c>
      <c r="C8" s="47" t="s">
        <v>104</v>
      </c>
      <c r="D8" s="47" t="s">
        <v>14</v>
      </c>
      <c r="E8" s="48">
        <v>61132</v>
      </c>
      <c r="F8" s="49" t="s">
        <v>7</v>
      </c>
      <c r="G8" s="50"/>
    </row>
    <row r="9" spans="1:7" s="1" customFormat="1" ht="45.75" customHeight="1">
      <c r="A9" s="19" t="s">
        <v>24</v>
      </c>
      <c r="B9" s="3" t="s">
        <v>20</v>
      </c>
      <c r="C9" s="47" t="s">
        <v>105</v>
      </c>
      <c r="D9" s="47" t="s">
        <v>106</v>
      </c>
      <c r="E9" s="48">
        <v>145200</v>
      </c>
      <c r="F9" s="49" t="s">
        <v>12</v>
      </c>
      <c r="G9" s="50"/>
    </row>
    <row r="10" spans="1:7" s="1" customFormat="1" ht="45.75" customHeight="1">
      <c r="A10" s="19" t="s">
        <v>24</v>
      </c>
      <c r="B10" s="3" t="s">
        <v>20</v>
      </c>
      <c r="C10" s="47" t="s">
        <v>43</v>
      </c>
      <c r="D10" s="47" t="s">
        <v>19</v>
      </c>
      <c r="E10" s="48">
        <v>5630286</v>
      </c>
      <c r="F10" s="49" t="s">
        <v>12</v>
      </c>
      <c r="G10" s="50"/>
    </row>
    <row r="11" spans="1:7" s="1" customFormat="1" ht="45.75" customHeight="1">
      <c r="A11" s="19" t="s">
        <v>24</v>
      </c>
      <c r="B11" s="3" t="s">
        <v>20</v>
      </c>
      <c r="C11" s="47" t="s">
        <v>111</v>
      </c>
      <c r="D11" s="47" t="s">
        <v>47</v>
      </c>
      <c r="E11" s="48">
        <v>47300</v>
      </c>
      <c r="F11" s="49" t="s">
        <v>7</v>
      </c>
      <c r="G11" s="50"/>
    </row>
    <row r="12" spans="1:7" s="1" customFormat="1" ht="45.75" customHeight="1">
      <c r="A12" s="19" t="s">
        <v>24</v>
      </c>
      <c r="B12" s="3" t="s">
        <v>20</v>
      </c>
      <c r="C12" s="47" t="s">
        <v>112</v>
      </c>
      <c r="D12" s="47" t="s">
        <v>113</v>
      </c>
      <c r="E12" s="48">
        <v>138600</v>
      </c>
      <c r="F12" s="49" t="s">
        <v>7</v>
      </c>
      <c r="G12" s="50"/>
    </row>
    <row r="13" spans="1:7" s="1" customFormat="1" ht="45.75" customHeight="1">
      <c r="A13" s="19" t="s">
        <v>24</v>
      </c>
      <c r="B13" s="3" t="s">
        <v>20</v>
      </c>
      <c r="C13" s="47" t="s">
        <v>81</v>
      </c>
      <c r="D13" s="47" t="s">
        <v>52</v>
      </c>
      <c r="E13" s="48">
        <v>4733630</v>
      </c>
      <c r="F13" s="49" t="s">
        <v>13</v>
      </c>
      <c r="G13" s="50"/>
    </row>
    <row r="14" spans="1:7" s="1" customFormat="1" ht="45.75" customHeight="1">
      <c r="A14" s="19" t="s">
        <v>24</v>
      </c>
      <c r="B14" s="3" t="s">
        <v>20</v>
      </c>
      <c r="C14" s="47" t="s">
        <v>82</v>
      </c>
      <c r="D14" s="47" t="s">
        <v>28</v>
      </c>
      <c r="E14" s="48">
        <v>627000</v>
      </c>
      <c r="F14" s="49" t="s">
        <v>12</v>
      </c>
      <c r="G14" s="50"/>
    </row>
    <row r="15" spans="1:7" s="1" customFormat="1" ht="45.75" customHeight="1">
      <c r="A15" s="19" t="s">
        <v>24</v>
      </c>
      <c r="B15" s="3" t="s">
        <v>20</v>
      </c>
      <c r="C15" s="47" t="s">
        <v>83</v>
      </c>
      <c r="D15" s="47" t="s">
        <v>29</v>
      </c>
      <c r="E15" s="48">
        <v>520960</v>
      </c>
      <c r="F15" s="49" t="s">
        <v>12</v>
      </c>
      <c r="G15" s="50"/>
    </row>
    <row r="16" spans="1:7" s="1" customFormat="1" ht="45.75" customHeight="1">
      <c r="A16" s="19" t="s">
        <v>24</v>
      </c>
      <c r="B16" s="3" t="s">
        <v>20</v>
      </c>
      <c r="C16" s="47" t="s">
        <v>85</v>
      </c>
      <c r="D16" s="47" t="s">
        <v>53</v>
      </c>
      <c r="E16" s="48">
        <v>217800</v>
      </c>
      <c r="F16" s="49" t="s">
        <v>13</v>
      </c>
      <c r="G16" s="50"/>
    </row>
    <row r="17" spans="1:7" s="1" customFormat="1" ht="45.75" customHeight="1">
      <c r="A17" s="19" t="s">
        <v>24</v>
      </c>
      <c r="B17" s="3" t="s">
        <v>20</v>
      </c>
      <c r="C17" s="47" t="s">
        <v>84</v>
      </c>
      <c r="D17" s="47" t="s">
        <v>30</v>
      </c>
      <c r="E17" s="48">
        <v>980760</v>
      </c>
      <c r="F17" s="49" t="s">
        <v>12</v>
      </c>
      <c r="G17" s="50"/>
    </row>
    <row r="18" spans="1:7" s="1" customFormat="1" ht="45.75" customHeight="1">
      <c r="A18" s="19" t="s">
        <v>24</v>
      </c>
      <c r="B18" s="3" t="s">
        <v>20</v>
      </c>
      <c r="C18" s="47" t="s">
        <v>89</v>
      </c>
      <c r="D18" s="47" t="s">
        <v>31</v>
      </c>
      <c r="E18" s="48">
        <v>6051244</v>
      </c>
      <c r="F18" s="49" t="s">
        <v>12</v>
      </c>
      <c r="G18" s="50"/>
    </row>
    <row r="19" spans="1:7" s="1" customFormat="1" ht="45.75" customHeight="1">
      <c r="A19" s="19" t="s">
        <v>24</v>
      </c>
      <c r="B19" s="3" t="s">
        <v>20</v>
      </c>
      <c r="C19" s="47" t="s">
        <v>86</v>
      </c>
      <c r="D19" s="47" t="s">
        <v>87</v>
      </c>
      <c r="E19" s="48">
        <v>1482690</v>
      </c>
      <c r="F19" s="49" t="s">
        <v>13</v>
      </c>
      <c r="G19" s="50"/>
    </row>
    <row r="20" spans="1:7" s="1" customFormat="1" ht="45.75" customHeight="1">
      <c r="A20" s="19" t="s">
        <v>24</v>
      </c>
      <c r="B20" s="3" t="s">
        <v>20</v>
      </c>
      <c r="C20" s="47" t="s">
        <v>88</v>
      </c>
      <c r="D20" s="47" t="s">
        <v>32</v>
      </c>
      <c r="E20" s="48">
        <v>1741410</v>
      </c>
      <c r="F20" s="49" t="s">
        <v>13</v>
      </c>
      <c r="G20" s="50"/>
    </row>
    <row r="21" spans="1:7" s="1" customFormat="1" ht="45.75" customHeight="1">
      <c r="A21" s="19" t="s">
        <v>24</v>
      </c>
      <c r="B21" s="3" t="s">
        <v>20</v>
      </c>
      <c r="C21" s="47" t="s">
        <v>54</v>
      </c>
      <c r="D21" s="47" t="s">
        <v>23</v>
      </c>
      <c r="E21" s="48">
        <v>1307340</v>
      </c>
      <c r="F21" s="49" t="s">
        <v>13</v>
      </c>
      <c r="G21" s="50"/>
    </row>
    <row r="22" spans="1:7" s="1" customFormat="1" ht="45.75" customHeight="1">
      <c r="A22" s="19" t="s">
        <v>24</v>
      </c>
      <c r="B22" s="3" t="s">
        <v>20</v>
      </c>
      <c r="C22" s="47" t="s">
        <v>90</v>
      </c>
      <c r="D22" s="47" t="s">
        <v>91</v>
      </c>
      <c r="E22" s="48">
        <v>164340</v>
      </c>
      <c r="F22" s="49" t="s">
        <v>13</v>
      </c>
      <c r="G22" s="50"/>
    </row>
    <row r="23" spans="1:7" s="1" customFormat="1" ht="45.75" customHeight="1">
      <c r="A23" s="19" t="s">
        <v>24</v>
      </c>
      <c r="B23" s="3" t="s">
        <v>20</v>
      </c>
      <c r="C23" s="47" t="s">
        <v>92</v>
      </c>
      <c r="D23" s="47" t="s">
        <v>93</v>
      </c>
      <c r="E23" s="48">
        <v>731060</v>
      </c>
      <c r="F23" s="49" t="s">
        <v>13</v>
      </c>
      <c r="G23" s="50"/>
    </row>
    <row r="24" spans="1:7" s="1" customFormat="1" ht="45.75" customHeight="1">
      <c r="A24" s="19" t="s">
        <v>24</v>
      </c>
      <c r="B24" s="3" t="s">
        <v>20</v>
      </c>
      <c r="C24" s="47" t="s">
        <v>33</v>
      </c>
      <c r="D24" s="47" t="s">
        <v>51</v>
      </c>
      <c r="E24" s="48">
        <v>1394910</v>
      </c>
      <c r="F24" s="49" t="s">
        <v>12</v>
      </c>
      <c r="G24" s="50"/>
    </row>
    <row r="25" spans="1:7" s="1" customFormat="1" ht="45.75" customHeight="1">
      <c r="A25" s="19" t="s">
        <v>24</v>
      </c>
      <c r="B25" s="3" t="s">
        <v>20</v>
      </c>
      <c r="C25" s="47" t="s">
        <v>94</v>
      </c>
      <c r="D25" s="47" t="s">
        <v>80</v>
      </c>
      <c r="E25" s="48">
        <v>8470</v>
      </c>
      <c r="F25" s="49" t="s">
        <v>13</v>
      </c>
      <c r="G25" s="50"/>
    </row>
    <row r="26" spans="1:7" s="1" customFormat="1" ht="45.75" customHeight="1">
      <c r="A26" s="19" t="s">
        <v>24</v>
      </c>
      <c r="B26" s="3" t="s">
        <v>20</v>
      </c>
      <c r="C26" s="47" t="s">
        <v>122</v>
      </c>
      <c r="D26" s="47" t="s">
        <v>123</v>
      </c>
      <c r="E26" s="48">
        <v>2197440</v>
      </c>
      <c r="F26" s="49" t="s">
        <v>13</v>
      </c>
      <c r="G26" s="50"/>
    </row>
    <row r="27" spans="1:7" s="1" customFormat="1" ht="45.75" customHeight="1">
      <c r="A27" s="19" t="s">
        <v>34</v>
      </c>
      <c r="B27" s="3" t="s">
        <v>20</v>
      </c>
      <c r="C27" s="47" t="s">
        <v>107</v>
      </c>
      <c r="D27" s="47" t="s">
        <v>108</v>
      </c>
      <c r="E27" s="48">
        <v>159840</v>
      </c>
      <c r="F27" s="49" t="s">
        <v>74</v>
      </c>
      <c r="G27" s="50"/>
    </row>
    <row r="28" spans="1:7" s="1" customFormat="1" ht="45.75" customHeight="1">
      <c r="A28" s="19" t="s">
        <v>34</v>
      </c>
      <c r="B28" s="3" t="s">
        <v>20</v>
      </c>
      <c r="C28" s="47" t="s">
        <v>117</v>
      </c>
      <c r="D28" s="47" t="s">
        <v>108</v>
      </c>
      <c r="E28" s="48">
        <v>165000</v>
      </c>
      <c r="F28" s="49" t="s">
        <v>74</v>
      </c>
      <c r="G28" s="50"/>
    </row>
    <row r="29" spans="1:7" s="1" customFormat="1" ht="45.75" customHeight="1">
      <c r="A29" s="19" t="s">
        <v>24</v>
      </c>
      <c r="B29" s="3" t="s">
        <v>20</v>
      </c>
      <c r="C29" s="47" t="s">
        <v>109</v>
      </c>
      <c r="D29" s="47" t="s">
        <v>110</v>
      </c>
      <c r="E29" s="48">
        <v>54000</v>
      </c>
      <c r="F29" s="49" t="s">
        <v>74</v>
      </c>
      <c r="G29" s="50"/>
    </row>
    <row r="30" spans="1:7" s="1" customFormat="1" ht="45.75" customHeight="1">
      <c r="A30" s="19" t="s">
        <v>34</v>
      </c>
      <c r="B30" s="3" t="s">
        <v>20</v>
      </c>
      <c r="C30" s="47" t="s">
        <v>114</v>
      </c>
      <c r="D30" s="47" t="s">
        <v>115</v>
      </c>
      <c r="E30" s="48">
        <v>180580</v>
      </c>
      <c r="F30" s="49" t="s">
        <v>74</v>
      </c>
      <c r="G30" s="50"/>
    </row>
    <row r="31" spans="1:7" s="1" customFormat="1" ht="45.75" customHeight="1">
      <c r="A31" s="19" t="s">
        <v>34</v>
      </c>
      <c r="B31" s="3" t="s">
        <v>20</v>
      </c>
      <c r="C31" s="47" t="s">
        <v>116</v>
      </c>
      <c r="D31" s="47" t="s">
        <v>115</v>
      </c>
      <c r="E31" s="48">
        <v>309155</v>
      </c>
      <c r="F31" s="49" t="s">
        <v>74</v>
      </c>
      <c r="G31" s="50"/>
    </row>
    <row r="32" spans="1:7" s="1" customFormat="1" ht="45.75" customHeight="1">
      <c r="A32" s="19" t="s">
        <v>34</v>
      </c>
      <c r="B32" s="3" t="s">
        <v>20</v>
      </c>
      <c r="C32" s="47" t="s">
        <v>118</v>
      </c>
      <c r="D32" s="47" t="s">
        <v>119</v>
      </c>
      <c r="E32" s="48">
        <v>423500</v>
      </c>
      <c r="F32" s="49" t="s">
        <v>74</v>
      </c>
      <c r="G32" s="50"/>
    </row>
    <row r="33" spans="1:7" s="1" customFormat="1" ht="45.75" customHeight="1">
      <c r="A33" s="19" t="s">
        <v>24</v>
      </c>
      <c r="B33" s="3" t="s">
        <v>20</v>
      </c>
      <c r="C33" s="47" t="s">
        <v>77</v>
      </c>
      <c r="D33" s="47" t="s">
        <v>78</v>
      </c>
      <c r="E33" s="48">
        <v>255290</v>
      </c>
      <c r="F33" s="49" t="s">
        <v>13</v>
      </c>
      <c r="G33" s="50"/>
    </row>
    <row r="34" spans="1:7" s="1" customFormat="1" ht="45.75" customHeight="1">
      <c r="A34" s="19" t="s">
        <v>24</v>
      </c>
      <c r="B34" s="3" t="s">
        <v>20</v>
      </c>
      <c r="C34" s="47" t="s">
        <v>120</v>
      </c>
      <c r="D34" s="47" t="s">
        <v>121</v>
      </c>
      <c r="E34" s="48">
        <v>297000</v>
      </c>
      <c r="F34" s="49" t="s">
        <v>7</v>
      </c>
      <c r="G34" s="50"/>
    </row>
    <row r="35" spans="1:7" s="1" customFormat="1" ht="45.75" customHeight="1">
      <c r="A35" s="19" t="s">
        <v>24</v>
      </c>
      <c r="B35" s="3" t="s">
        <v>20</v>
      </c>
      <c r="C35" s="47" t="s">
        <v>96</v>
      </c>
      <c r="D35" s="47" t="s">
        <v>35</v>
      </c>
      <c r="E35" s="48">
        <v>3362090</v>
      </c>
      <c r="F35" s="49" t="s">
        <v>12</v>
      </c>
      <c r="G35" s="50"/>
    </row>
    <row r="36" spans="1:7" s="1" customFormat="1" ht="45.75" customHeight="1">
      <c r="A36" s="19" t="s">
        <v>24</v>
      </c>
      <c r="B36" s="3" t="s">
        <v>20</v>
      </c>
      <c r="C36" s="47" t="s">
        <v>97</v>
      </c>
      <c r="D36" s="47" t="s">
        <v>36</v>
      </c>
      <c r="E36" s="48">
        <v>3831124</v>
      </c>
      <c r="F36" s="49" t="s">
        <v>13</v>
      </c>
      <c r="G36" s="50"/>
    </row>
    <row r="37" spans="1:7" s="1" customFormat="1" ht="45.75" customHeight="1">
      <c r="A37" s="19" t="s">
        <v>34</v>
      </c>
      <c r="B37" s="3" t="s">
        <v>20</v>
      </c>
      <c r="C37" s="47" t="s">
        <v>124</v>
      </c>
      <c r="D37" s="47" t="s">
        <v>22</v>
      </c>
      <c r="E37" s="48">
        <v>452304</v>
      </c>
      <c r="F37" s="49" t="s">
        <v>7</v>
      </c>
      <c r="G37" s="50"/>
    </row>
    <row r="38" spans="1:7" s="1" customFormat="1" ht="45.75" customHeight="1">
      <c r="A38" s="19" t="s">
        <v>34</v>
      </c>
      <c r="B38" s="3" t="s">
        <v>20</v>
      </c>
      <c r="C38" s="47" t="s">
        <v>98</v>
      </c>
      <c r="D38" s="47" t="s">
        <v>46</v>
      </c>
      <c r="E38" s="48">
        <v>211200</v>
      </c>
      <c r="F38" s="49" t="s">
        <v>13</v>
      </c>
      <c r="G38" s="50"/>
    </row>
    <row r="39" spans="1:7" s="1" customFormat="1" ht="45.75" customHeight="1">
      <c r="A39" s="19" t="s">
        <v>34</v>
      </c>
      <c r="B39" s="3" t="s">
        <v>20</v>
      </c>
      <c r="C39" s="47" t="s">
        <v>99</v>
      </c>
      <c r="D39" s="47" t="s">
        <v>100</v>
      </c>
      <c r="E39" s="48">
        <v>330000</v>
      </c>
      <c r="F39" s="49" t="s">
        <v>75</v>
      </c>
      <c r="G39" s="50"/>
    </row>
    <row r="40" spans="1:7" s="1" customFormat="1" ht="45.75" customHeight="1">
      <c r="A40" s="19" t="s">
        <v>34</v>
      </c>
      <c r="B40" s="3" t="s">
        <v>20</v>
      </c>
      <c r="C40" s="47" t="s">
        <v>125</v>
      </c>
      <c r="D40" s="47" t="s">
        <v>101</v>
      </c>
      <c r="E40" s="48">
        <v>8101500</v>
      </c>
      <c r="F40" s="49" t="s">
        <v>12</v>
      </c>
      <c r="G40" s="50" t="s">
        <v>6</v>
      </c>
    </row>
    <row r="41" spans="1:7" s="1" customFormat="1" ht="45.75" customHeight="1">
      <c r="A41" s="19" t="s">
        <v>34</v>
      </c>
      <c r="B41" s="3" t="s">
        <v>20</v>
      </c>
      <c r="C41" s="47" t="s">
        <v>132</v>
      </c>
      <c r="D41" s="47" t="s">
        <v>139</v>
      </c>
      <c r="E41" s="48">
        <v>26125</v>
      </c>
      <c r="F41" s="49" t="s">
        <v>13</v>
      </c>
      <c r="G41" s="50"/>
    </row>
    <row r="42" spans="1:7" s="1" customFormat="1" ht="45.75" customHeight="1">
      <c r="A42" s="19" t="s">
        <v>34</v>
      </c>
      <c r="B42" s="3" t="s">
        <v>20</v>
      </c>
      <c r="C42" s="47" t="s">
        <v>133</v>
      </c>
      <c r="D42" s="47" t="s">
        <v>15</v>
      </c>
      <c r="E42" s="48">
        <v>12919528</v>
      </c>
      <c r="F42" s="49" t="s">
        <v>12</v>
      </c>
      <c r="G42" s="50"/>
    </row>
    <row r="43" spans="1:7" s="1" customFormat="1" ht="45.75" customHeight="1">
      <c r="A43" s="19" t="s">
        <v>34</v>
      </c>
      <c r="B43" s="3" t="s">
        <v>20</v>
      </c>
      <c r="C43" s="47" t="s">
        <v>134</v>
      </c>
      <c r="D43" s="47" t="s">
        <v>15</v>
      </c>
      <c r="E43" s="48">
        <v>4071692</v>
      </c>
      <c r="F43" s="49" t="s">
        <v>12</v>
      </c>
      <c r="G43" s="50"/>
    </row>
    <row r="44" spans="1:7" s="1" customFormat="1" ht="45.75" customHeight="1">
      <c r="A44" s="19" t="s">
        <v>34</v>
      </c>
      <c r="B44" s="3" t="s">
        <v>20</v>
      </c>
      <c r="C44" s="47" t="s">
        <v>135</v>
      </c>
      <c r="D44" s="47" t="s">
        <v>15</v>
      </c>
      <c r="E44" s="48">
        <v>4693333</v>
      </c>
      <c r="F44" s="49" t="s">
        <v>12</v>
      </c>
      <c r="G44" s="50"/>
    </row>
    <row r="45" spans="1:7" s="1" customFormat="1" ht="45.75" customHeight="1">
      <c r="A45" s="19" t="s">
        <v>34</v>
      </c>
      <c r="B45" s="3" t="s">
        <v>20</v>
      </c>
      <c r="C45" s="47" t="s">
        <v>49</v>
      </c>
      <c r="D45" s="47" t="s">
        <v>51</v>
      </c>
      <c r="E45" s="48">
        <v>1808620</v>
      </c>
      <c r="F45" s="49" t="s">
        <v>18</v>
      </c>
      <c r="G45" s="50" t="s">
        <v>6</v>
      </c>
    </row>
    <row r="46" spans="1:7" s="1" customFormat="1" ht="45.75" customHeight="1">
      <c r="A46" s="19" t="s">
        <v>34</v>
      </c>
      <c r="B46" s="3" t="s">
        <v>20</v>
      </c>
      <c r="C46" s="47" t="s">
        <v>50</v>
      </c>
      <c r="D46" s="47" t="s">
        <v>51</v>
      </c>
      <c r="E46" s="48">
        <v>616220</v>
      </c>
      <c r="F46" s="49" t="s">
        <v>18</v>
      </c>
      <c r="G46" s="50"/>
    </row>
    <row r="47" spans="1:7" s="1" customFormat="1" ht="45.75" customHeight="1">
      <c r="A47" s="19" t="s">
        <v>24</v>
      </c>
      <c r="B47" s="3" t="s">
        <v>20</v>
      </c>
      <c r="C47" s="47" t="s">
        <v>79</v>
      </c>
      <c r="D47" s="47" t="s">
        <v>80</v>
      </c>
      <c r="E47" s="48">
        <v>1430</v>
      </c>
      <c r="F47" s="49" t="s">
        <v>13</v>
      </c>
      <c r="G47" s="50"/>
    </row>
    <row r="48" spans="1:7" s="1" customFormat="1" ht="45.75" customHeight="1">
      <c r="A48" s="19" t="s">
        <v>34</v>
      </c>
      <c r="B48" s="3" t="s">
        <v>20</v>
      </c>
      <c r="C48" s="47" t="s">
        <v>136</v>
      </c>
      <c r="D48" s="47" t="s">
        <v>15</v>
      </c>
      <c r="E48" s="48">
        <v>30445446</v>
      </c>
      <c r="F48" s="49" t="s">
        <v>37</v>
      </c>
      <c r="G48" s="50" t="s">
        <v>6</v>
      </c>
    </row>
    <row r="49" spans="1:8" s="1" customFormat="1" ht="45.75" customHeight="1">
      <c r="A49" s="19" t="s">
        <v>34</v>
      </c>
      <c r="B49" s="3" t="s">
        <v>20</v>
      </c>
      <c r="C49" s="47" t="s">
        <v>16</v>
      </c>
      <c r="D49" s="47" t="s">
        <v>38</v>
      </c>
      <c r="E49" s="48">
        <v>128818</v>
      </c>
      <c r="F49" s="49" t="s">
        <v>13</v>
      </c>
      <c r="G49" s="50"/>
    </row>
    <row r="50" spans="1:8" s="1" customFormat="1" ht="45.75" customHeight="1">
      <c r="A50" s="19" t="s">
        <v>34</v>
      </c>
      <c r="B50" s="3" t="s">
        <v>20</v>
      </c>
      <c r="C50" s="47" t="s">
        <v>17</v>
      </c>
      <c r="D50" s="47" t="s">
        <v>137</v>
      </c>
      <c r="E50" s="48">
        <v>297907</v>
      </c>
      <c r="F50" s="49" t="s">
        <v>12</v>
      </c>
      <c r="G50" s="50"/>
    </row>
    <row r="51" spans="1:8" s="1" customFormat="1" ht="45.75" customHeight="1">
      <c r="A51" s="5" t="s">
        <v>34</v>
      </c>
      <c r="B51" s="3" t="s">
        <v>20</v>
      </c>
      <c r="C51" s="51" t="s">
        <v>138</v>
      </c>
      <c r="D51" s="51" t="s">
        <v>95</v>
      </c>
      <c r="E51" s="52">
        <v>2273393</v>
      </c>
      <c r="F51" s="2" t="s">
        <v>7</v>
      </c>
      <c r="G51" s="50"/>
    </row>
    <row r="52" spans="1:8" s="1" customFormat="1" ht="45.75" customHeight="1">
      <c r="A52" s="5" t="s">
        <v>34</v>
      </c>
      <c r="B52" s="3" t="s">
        <v>20</v>
      </c>
      <c r="C52" s="53" t="s">
        <v>126</v>
      </c>
      <c r="D52" s="54" t="s">
        <v>102</v>
      </c>
      <c r="E52" s="55">
        <v>97000</v>
      </c>
      <c r="F52" s="36" t="s">
        <v>7</v>
      </c>
      <c r="G52" s="50"/>
    </row>
    <row r="53" spans="1:8" s="1" customFormat="1" ht="45.75" customHeight="1">
      <c r="A53" s="5" t="s">
        <v>34</v>
      </c>
      <c r="B53" s="3" t="s">
        <v>20</v>
      </c>
      <c r="C53" s="53" t="s">
        <v>130</v>
      </c>
      <c r="D53" s="54" t="s">
        <v>127</v>
      </c>
      <c r="E53" s="55">
        <v>822250</v>
      </c>
      <c r="F53" s="36" t="s">
        <v>12</v>
      </c>
      <c r="G53" s="50"/>
    </row>
    <row r="54" spans="1:8" s="1" customFormat="1" ht="45.75" customHeight="1">
      <c r="A54" s="5" t="s">
        <v>34</v>
      </c>
      <c r="B54" s="3" t="s">
        <v>20</v>
      </c>
      <c r="C54" s="53" t="s">
        <v>128</v>
      </c>
      <c r="D54" s="53" t="s">
        <v>129</v>
      </c>
      <c r="E54" s="55">
        <v>313920</v>
      </c>
      <c r="F54" s="36" t="s">
        <v>12</v>
      </c>
      <c r="G54" s="50"/>
    </row>
    <row r="55" spans="1:8" s="1" customFormat="1" ht="45.75" customHeight="1">
      <c r="A55" s="19" t="s">
        <v>40</v>
      </c>
      <c r="B55" s="3" t="s">
        <v>20</v>
      </c>
      <c r="C55" s="54" t="s">
        <v>131</v>
      </c>
      <c r="D55" s="54" t="s">
        <v>41</v>
      </c>
      <c r="E55" s="56">
        <v>19499661</v>
      </c>
      <c r="F55" s="57" t="s">
        <v>18</v>
      </c>
      <c r="G55" s="50"/>
    </row>
    <row r="56" spans="1:8" s="1" customFormat="1" ht="45.75" customHeight="1">
      <c r="A56" s="19" t="s">
        <v>34</v>
      </c>
      <c r="B56" s="3" t="s">
        <v>20</v>
      </c>
      <c r="C56" s="47" t="s">
        <v>44</v>
      </c>
      <c r="D56" s="47" t="s">
        <v>39</v>
      </c>
      <c r="E56" s="48">
        <v>48306004</v>
      </c>
      <c r="F56" s="49" t="s">
        <v>18</v>
      </c>
      <c r="G56" s="58"/>
    </row>
    <row r="57" spans="1:8" s="1" customFormat="1" ht="45.75" customHeight="1">
      <c r="A57" s="19" t="s">
        <v>40</v>
      </c>
      <c r="B57" s="3" t="s">
        <v>20</v>
      </c>
      <c r="C57" s="47" t="s">
        <v>55</v>
      </c>
      <c r="D57" s="47" t="s">
        <v>48</v>
      </c>
      <c r="E57" s="48">
        <v>8957025</v>
      </c>
      <c r="F57" s="49" t="s">
        <v>18</v>
      </c>
      <c r="G57" s="50"/>
    </row>
    <row r="58" spans="1:8" s="1" customFormat="1" ht="45.75" customHeight="1">
      <c r="A58" s="19" t="s">
        <v>34</v>
      </c>
      <c r="B58" s="3" t="s">
        <v>20</v>
      </c>
      <c r="C58" s="47" t="s">
        <v>56</v>
      </c>
      <c r="D58" s="47" t="s">
        <v>103</v>
      </c>
      <c r="E58" s="48">
        <v>3958000</v>
      </c>
      <c r="F58" s="49" t="s">
        <v>21</v>
      </c>
      <c r="G58" s="50"/>
    </row>
    <row r="59" spans="1:8" s="1" customFormat="1" ht="45.75" customHeight="1">
      <c r="A59" s="63" t="s">
        <v>57</v>
      </c>
      <c r="B59" s="64"/>
      <c r="C59" s="64"/>
      <c r="D59" s="65"/>
      <c r="E59" s="20">
        <f>SUM(E5:E58)</f>
        <v>186739398</v>
      </c>
      <c r="F59" s="21"/>
      <c r="G59" s="22"/>
    </row>
    <row r="60" spans="1:8" s="1" customFormat="1" ht="45" customHeight="1">
      <c r="A60" s="23"/>
      <c r="B60" s="24"/>
      <c r="C60" s="25"/>
      <c r="D60" s="26" t="s">
        <v>58</v>
      </c>
      <c r="E60" s="27"/>
      <c r="F60" s="28"/>
      <c r="G60" s="29"/>
      <c r="H60" s="30"/>
    </row>
    <row r="61" spans="1:8" s="1" customFormat="1" ht="45" customHeight="1">
      <c r="A61" s="31"/>
      <c r="B61" s="32"/>
      <c r="C61" s="33"/>
      <c r="D61" s="34" t="s">
        <v>59</v>
      </c>
      <c r="E61" s="35">
        <f t="shared" ref="E61:E67" si="0">SUMIF(F$5:F$58,F61,E$5:E$58)</f>
        <v>17038167</v>
      </c>
      <c r="F61" s="36" t="s">
        <v>60</v>
      </c>
      <c r="G61" s="29"/>
      <c r="H61" s="30"/>
    </row>
    <row r="62" spans="1:8" s="1" customFormat="1" ht="45" customHeight="1">
      <c r="A62" s="31"/>
      <c r="B62" s="32"/>
      <c r="C62" s="33"/>
      <c r="D62" s="34" t="s">
        <v>61</v>
      </c>
      <c r="E62" s="35">
        <f t="shared" si="0"/>
        <v>0</v>
      </c>
      <c r="F62" s="37" t="s">
        <v>62</v>
      </c>
      <c r="G62" s="29"/>
      <c r="H62" s="30"/>
    </row>
    <row r="63" spans="1:8" s="1" customFormat="1" ht="45" customHeight="1">
      <c r="A63" s="31"/>
      <c r="B63" s="32"/>
      <c r="C63" s="33"/>
      <c r="D63" s="34" t="s">
        <v>63</v>
      </c>
      <c r="E63" s="35">
        <f t="shared" si="0"/>
        <v>0</v>
      </c>
      <c r="F63" s="36" t="s">
        <v>64</v>
      </c>
      <c r="G63" s="29"/>
      <c r="H63" s="30"/>
    </row>
    <row r="64" spans="1:8" s="1" customFormat="1" ht="45" customHeight="1">
      <c r="A64" s="31"/>
      <c r="B64" s="32"/>
      <c r="C64" s="33"/>
      <c r="D64" s="34" t="s">
        <v>65</v>
      </c>
      <c r="E64" s="35">
        <f t="shared" si="0"/>
        <v>30445446</v>
      </c>
      <c r="F64" s="36" t="s">
        <v>66</v>
      </c>
      <c r="G64" s="29"/>
      <c r="H64" s="30"/>
    </row>
    <row r="65" spans="1:8" s="1" customFormat="1" ht="45" customHeight="1">
      <c r="A65" s="31"/>
      <c r="B65" s="32"/>
      <c r="C65" s="33"/>
      <c r="D65" s="34" t="s">
        <v>67</v>
      </c>
      <c r="E65" s="35">
        <f t="shared" si="0"/>
        <v>0</v>
      </c>
      <c r="F65" s="36" t="s">
        <v>68</v>
      </c>
      <c r="G65" s="29"/>
      <c r="H65" s="30"/>
    </row>
    <row r="66" spans="1:8" s="1" customFormat="1" ht="45" customHeight="1">
      <c r="A66" s="31"/>
      <c r="B66" s="32"/>
      <c r="C66" s="33"/>
      <c r="D66" s="34" t="s">
        <v>69</v>
      </c>
      <c r="E66" s="35">
        <f t="shared" si="0"/>
        <v>4130884</v>
      </c>
      <c r="F66" s="36" t="s">
        <v>7</v>
      </c>
      <c r="G66" s="38"/>
      <c r="H66" s="30"/>
    </row>
    <row r="67" spans="1:8" s="1" customFormat="1" ht="45" customHeight="1">
      <c r="A67" s="31"/>
      <c r="B67" s="32"/>
      <c r="C67" s="33"/>
      <c r="D67" s="34" t="s">
        <v>70</v>
      </c>
      <c r="E67" s="35">
        <f t="shared" si="0"/>
        <v>135124901</v>
      </c>
      <c r="F67" s="36" t="s">
        <v>71</v>
      </c>
      <c r="G67" s="29"/>
      <c r="H67" s="30"/>
    </row>
    <row r="68" spans="1:8" s="1" customFormat="1" ht="45" customHeight="1">
      <c r="A68" s="31"/>
      <c r="B68" s="32"/>
      <c r="C68" s="33"/>
      <c r="D68" s="34" t="s">
        <v>72</v>
      </c>
      <c r="E68" s="39">
        <f>E67/E69</f>
        <v>0.72360145982691881</v>
      </c>
      <c r="F68" s="40"/>
      <c r="G68" s="29"/>
      <c r="H68" s="30"/>
    </row>
    <row r="69" spans="1:8" s="1" customFormat="1" ht="45" customHeight="1">
      <c r="A69" s="31"/>
      <c r="B69" s="32"/>
      <c r="C69" s="33"/>
      <c r="D69" s="34" t="s">
        <v>73</v>
      </c>
      <c r="E69" s="35">
        <f>SUM(E61:E67)</f>
        <v>186739398</v>
      </c>
      <c r="F69" s="41"/>
      <c r="G69" s="29"/>
      <c r="H69" s="30"/>
    </row>
    <row r="70" spans="1:8" s="1" customFormat="1" ht="45" customHeight="1">
      <c r="A70" s="31"/>
      <c r="B70" s="32"/>
      <c r="C70" s="33"/>
      <c r="D70" s="33"/>
      <c r="E70" s="42"/>
      <c r="F70" s="28"/>
      <c r="G70" s="29"/>
      <c r="H70" s="30"/>
    </row>
  </sheetData>
  <mergeCells count="3">
    <mergeCell ref="F1:G1"/>
    <mergeCell ref="A2:G2"/>
    <mergeCell ref="A59:D59"/>
  </mergeCells>
  <phoneticPr fontId="4"/>
  <dataValidations count="1">
    <dataValidation type="list" allowBlank="1" sqref="F55:F58 F45:F46">
      <formula1>"一般,指名,比随,特随,公募,非公募"</formula1>
    </dataValidation>
  </dataValidations>
  <printOptions horizontalCentered="1"/>
  <pageMargins left="0.39370078740157483" right="0.39370078740157483" top="0.39370078740157483" bottom="0.59055118110236227" header="0.51181102362204722" footer="0.27559055118110237"/>
  <pageSetup paperSize="9" scale="72" fitToHeight="0" orientation="portrait"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2019-09-17T12:05:29Z</dcterms:created>
  <dcterms:modified xsi:type="dcterms:W3CDTF">2020-10-12T09:29:01Z</dcterms:modified>
</cp:coreProperties>
</file>