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20" yWindow="180" windowWidth="21030" windowHeight="12000"/>
  </bookViews>
  <sheets>
    <sheet name="様式５.年度評価シート" sheetId="3" r:id="rId1"/>
    <sheet name="記載例" sheetId="2" r:id="rId2"/>
  </sheets>
  <definedNames>
    <definedName name="_xlnm.Print_Area" localSheetId="1">記載例!$A$1:$L$84</definedName>
    <definedName name="_xlnm.Print_Area" localSheetId="0">'様式５.年度評価シート'!$A$1:$H$79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3" l="1"/>
  <c r="G27" i="3" l="1"/>
  <c r="F20" i="3"/>
  <c r="F42" i="3"/>
  <c r="E42" i="3"/>
  <c r="F41" i="3"/>
  <c r="E41" i="3"/>
  <c r="G39" i="3"/>
  <c r="G37" i="3"/>
  <c r="G35" i="3"/>
  <c r="F32" i="3"/>
  <c r="E32" i="3"/>
  <c r="F31" i="3"/>
  <c r="E31" i="3"/>
  <c r="G29" i="3"/>
  <c r="G25" i="3"/>
  <c r="F21" i="3"/>
  <c r="G41" i="3" l="1"/>
  <c r="G31" i="3"/>
  <c r="F20" i="2"/>
  <c r="F41" i="2" l="1"/>
  <c r="F42" i="2"/>
  <c r="E42" i="2"/>
  <c r="E41" i="2"/>
  <c r="G41" i="2" s="1"/>
  <c r="F32" i="2"/>
  <c r="F31" i="2"/>
  <c r="E32" i="2"/>
  <c r="E31" i="2"/>
  <c r="G29" i="2"/>
  <c r="G25" i="2"/>
  <c r="G31" i="2" l="1"/>
  <c r="F21" i="2"/>
  <c r="G39" i="2" l="1"/>
  <c r="G37" i="2"/>
  <c r="G35" i="2"/>
</calcChain>
</file>

<file path=xl/sharedStrings.xml><?xml version="1.0" encoding="utf-8"?>
<sst xmlns="http://schemas.openxmlformats.org/spreadsheetml/2006/main" count="267" uniqueCount="128">
  <si>
    <t>施設名称</t>
    <rPh sb="0" eb="2">
      <t>シセツ</t>
    </rPh>
    <rPh sb="2" eb="4">
      <t>メイショウ</t>
    </rPh>
    <phoneticPr fontId="1"/>
  </si>
  <si>
    <t>条例上の設置目的</t>
    <rPh sb="0" eb="2">
      <t>ジョウレイ</t>
    </rPh>
    <rPh sb="2" eb="3">
      <t>ジョウ</t>
    </rPh>
    <rPh sb="4" eb="6">
      <t>セッチ</t>
    </rPh>
    <rPh sb="6" eb="8">
      <t>モクテキ</t>
    </rPh>
    <phoneticPr fontId="1"/>
  </si>
  <si>
    <t>業務の概要</t>
    <rPh sb="0" eb="2">
      <t>ギョウム</t>
    </rPh>
    <rPh sb="3" eb="5">
      <t>ガイヨウ</t>
    </rPh>
    <phoneticPr fontId="1"/>
  </si>
  <si>
    <t>成果指標</t>
    <rPh sb="0" eb="2">
      <t>セイカ</t>
    </rPh>
    <rPh sb="2" eb="4">
      <t>シヒョウ</t>
    </rPh>
    <phoneticPr fontId="1"/>
  </si>
  <si>
    <t>指定管理者名</t>
    <rPh sb="0" eb="2">
      <t>シテイ</t>
    </rPh>
    <rPh sb="2" eb="5">
      <t>カンリシャ</t>
    </rPh>
    <rPh sb="5" eb="6">
      <t>メイ</t>
    </rPh>
    <phoneticPr fontId="1"/>
  </si>
  <si>
    <t>指定期間</t>
    <rPh sb="0" eb="2">
      <t>シテイ</t>
    </rPh>
    <rPh sb="2" eb="4">
      <t>キカン</t>
    </rPh>
    <phoneticPr fontId="1"/>
  </si>
  <si>
    <t>評価対象期間</t>
    <rPh sb="0" eb="2">
      <t>ヒョウカ</t>
    </rPh>
    <rPh sb="2" eb="4">
      <t>タイショウ</t>
    </rPh>
    <rPh sb="4" eb="6">
      <t>キカン</t>
    </rPh>
    <phoneticPr fontId="1"/>
  </si>
  <si>
    <t>市費の縮減</t>
    <rPh sb="0" eb="2">
      <t>シヒ</t>
    </rPh>
    <rPh sb="3" eb="5">
      <t>シュクゲン</t>
    </rPh>
    <phoneticPr fontId="1"/>
  </si>
  <si>
    <t>施設の設置目的の達成及びサービスの向上</t>
    <rPh sb="0" eb="2">
      <t>シセツ</t>
    </rPh>
    <rPh sb="3" eb="5">
      <t>セッチ</t>
    </rPh>
    <rPh sb="5" eb="7">
      <t>モクテキ</t>
    </rPh>
    <rPh sb="8" eb="10">
      <t>タッセイ</t>
    </rPh>
    <rPh sb="10" eb="11">
      <t>オヨ</t>
    </rPh>
    <rPh sb="17" eb="19">
      <t>コウジョウ</t>
    </rPh>
    <phoneticPr fontId="1"/>
  </si>
  <si>
    <t>施設の管理運営</t>
    <rPh sb="0" eb="2">
      <t>シセツ</t>
    </rPh>
    <rPh sb="3" eb="5">
      <t>カンリ</t>
    </rPh>
    <rPh sb="5" eb="7">
      <t>ウンエイ</t>
    </rPh>
    <phoneticPr fontId="1"/>
  </si>
  <si>
    <t>成果指標</t>
    <rPh sb="0" eb="4">
      <t>セイカシヒョウ</t>
    </rPh>
    <phoneticPr fontId="1"/>
  </si>
  <si>
    <t>年度実績</t>
    <rPh sb="0" eb="2">
      <t>ネンド</t>
    </rPh>
    <rPh sb="2" eb="4">
      <t>ジッセキ</t>
    </rPh>
    <phoneticPr fontId="1"/>
  </si>
  <si>
    <t>達成率</t>
    <rPh sb="0" eb="3">
      <t>タッセイリツ</t>
    </rPh>
    <phoneticPr fontId="1"/>
  </si>
  <si>
    <t>利用人数</t>
    <rPh sb="0" eb="2">
      <t>リヨウ</t>
    </rPh>
    <rPh sb="2" eb="4">
      <t>ニンズウ</t>
    </rPh>
    <phoneticPr fontId="1"/>
  </si>
  <si>
    <t>稼働率</t>
    <rPh sb="0" eb="2">
      <t>カドウ</t>
    </rPh>
    <rPh sb="2" eb="3">
      <t>リツ</t>
    </rPh>
    <phoneticPr fontId="1"/>
  </si>
  <si>
    <t>前年度比</t>
    <rPh sb="0" eb="3">
      <t>ゼンネンド</t>
    </rPh>
    <rPh sb="3" eb="4">
      <t>ヒ</t>
    </rPh>
    <phoneticPr fontId="1"/>
  </si>
  <si>
    <t>収入</t>
    <rPh sb="0" eb="2">
      <t>シュウニュウ</t>
    </rPh>
    <phoneticPr fontId="1"/>
  </si>
  <si>
    <t>実績</t>
    <rPh sb="0" eb="2">
      <t>ジッセキ</t>
    </rPh>
    <phoneticPr fontId="1"/>
  </si>
  <si>
    <t>計画</t>
    <rPh sb="0" eb="2">
      <t>ケイカク</t>
    </rPh>
    <phoneticPr fontId="1"/>
  </si>
  <si>
    <t>合計</t>
    <rPh sb="0" eb="2">
      <t>ゴウケイ</t>
    </rPh>
    <phoneticPr fontId="1"/>
  </si>
  <si>
    <t>前年度</t>
    <rPh sb="0" eb="3">
      <t>ゼンネンド</t>
    </rPh>
    <phoneticPr fontId="1"/>
  </si>
  <si>
    <r>
      <t>差異</t>
    </r>
    <r>
      <rPr>
        <sz val="8"/>
        <color theme="1"/>
        <rFont val="游ゴシック"/>
        <family val="3"/>
        <charset val="128"/>
        <scheme val="minor"/>
      </rPr>
      <t>（実績－計画）</t>
    </r>
    <rPh sb="3" eb="5">
      <t>ジッセキ</t>
    </rPh>
    <rPh sb="6" eb="8">
      <t>ケイカク</t>
    </rPh>
    <phoneticPr fontId="1"/>
  </si>
  <si>
    <t>業務代行料</t>
    <phoneticPr fontId="1"/>
  </si>
  <si>
    <t>利用料金収入</t>
    <phoneticPr fontId="1"/>
  </si>
  <si>
    <t>主な要因</t>
    <rPh sb="0" eb="1">
      <t>オモ</t>
    </rPh>
    <rPh sb="2" eb="4">
      <t>ヨウイン</t>
    </rPh>
    <phoneticPr fontId="1"/>
  </si>
  <si>
    <t>その他収入
（自主事業収入）</t>
    <rPh sb="2" eb="3">
      <t>タ</t>
    </rPh>
    <rPh sb="3" eb="5">
      <t>シュウニュウ</t>
    </rPh>
    <rPh sb="7" eb="9">
      <t>ジシュ</t>
    </rPh>
    <rPh sb="9" eb="11">
      <t>ジギョウ</t>
    </rPh>
    <rPh sb="11" eb="13">
      <t>シュウニュウ</t>
    </rPh>
    <phoneticPr fontId="1"/>
  </si>
  <si>
    <t>支出</t>
    <rPh sb="0" eb="2">
      <t>シシュツ</t>
    </rPh>
    <phoneticPr fontId="1"/>
  </si>
  <si>
    <t>人件費</t>
    <rPh sb="0" eb="3">
      <t>ジンケンヒ</t>
    </rPh>
    <phoneticPr fontId="1"/>
  </si>
  <si>
    <t>評価項目</t>
    <rPh sb="0" eb="2">
      <t>ヒョウカ</t>
    </rPh>
    <rPh sb="2" eb="4">
      <t>コウモク</t>
    </rPh>
    <phoneticPr fontId="1"/>
  </si>
  <si>
    <t>特記事項</t>
    <rPh sb="0" eb="2">
      <t>トッキ</t>
    </rPh>
    <rPh sb="2" eb="4">
      <t>ジコウ</t>
    </rPh>
    <phoneticPr fontId="1"/>
  </si>
  <si>
    <t>施設所管課・担当</t>
    <rPh sb="0" eb="2">
      <t>シセツ</t>
    </rPh>
    <rPh sb="2" eb="4">
      <t>ショカン</t>
    </rPh>
    <rPh sb="4" eb="5">
      <t>カ</t>
    </rPh>
    <rPh sb="6" eb="8">
      <t>タントウ</t>
    </rPh>
    <phoneticPr fontId="1"/>
  </si>
  <si>
    <t>１　基本情報</t>
    <rPh sb="2" eb="4">
      <t>キホン</t>
    </rPh>
    <rPh sb="4" eb="6">
      <t>ジョウホウ</t>
    </rPh>
    <phoneticPr fontId="1"/>
  </si>
  <si>
    <t>２　管理運営の成果・実績</t>
    <rPh sb="2" eb="6">
      <t>カンリウンエイ</t>
    </rPh>
    <rPh sb="7" eb="9">
      <t>セイカ</t>
    </rPh>
    <rPh sb="10" eb="12">
      <t>ジッセキ</t>
    </rPh>
    <phoneticPr fontId="1"/>
  </si>
  <si>
    <t>３　収支状況</t>
    <rPh sb="2" eb="4">
      <t>シュウシ</t>
    </rPh>
    <rPh sb="4" eb="6">
      <t>ジョウキョウ</t>
    </rPh>
    <phoneticPr fontId="1"/>
  </si>
  <si>
    <t>（２）市費の縮減</t>
    <rPh sb="3" eb="5">
      <t>シヒ</t>
    </rPh>
    <rPh sb="6" eb="8">
      <t>シュクゲン</t>
    </rPh>
    <phoneticPr fontId="1"/>
  </si>
  <si>
    <t>（３）管理運営の履行状況</t>
    <rPh sb="3" eb="7">
      <t>カンリウンエイ</t>
    </rPh>
    <rPh sb="8" eb="10">
      <t>リコウ</t>
    </rPh>
    <rPh sb="10" eb="12">
      <t>ジョウキョウ</t>
    </rPh>
    <phoneticPr fontId="1"/>
  </si>
  <si>
    <t>その他事業費
（自主事業支出）</t>
    <rPh sb="2" eb="3">
      <t>タ</t>
    </rPh>
    <rPh sb="3" eb="6">
      <t>ジギョウヒ</t>
    </rPh>
    <rPh sb="8" eb="10">
      <t>ジシュ</t>
    </rPh>
    <rPh sb="10" eb="12">
      <t>ジギョウ</t>
    </rPh>
    <rPh sb="12" eb="14">
      <t>シシュツ</t>
    </rPh>
    <phoneticPr fontId="1"/>
  </si>
  <si>
    <t>評価項目</t>
    <rPh sb="0" eb="4">
      <t>ヒョウカコウモク</t>
    </rPh>
    <phoneticPr fontId="1"/>
  </si>
  <si>
    <t>特記事項</t>
    <rPh sb="0" eb="4">
      <t>トッキジコウ</t>
    </rPh>
    <phoneticPr fontId="1"/>
  </si>
  <si>
    <t>事業計画の実施状況</t>
    <rPh sb="0" eb="2">
      <t>ジギョウ</t>
    </rPh>
    <rPh sb="2" eb="4">
      <t>ケイカク</t>
    </rPh>
    <rPh sb="5" eb="7">
      <t>ジッシ</t>
    </rPh>
    <rPh sb="7" eb="9">
      <t>ジョウキョウ</t>
    </rPh>
    <phoneticPr fontId="1"/>
  </si>
  <si>
    <t>総合評価</t>
    <rPh sb="0" eb="2">
      <t>ソウゴウ</t>
    </rPh>
    <rPh sb="2" eb="4">
      <t>ヒョウカ</t>
    </rPh>
    <phoneticPr fontId="1"/>
  </si>
  <si>
    <t>評価</t>
    <rPh sb="0" eb="2">
      <t>ヒョウカ</t>
    </rPh>
    <phoneticPr fontId="1"/>
  </si>
  <si>
    <t>所見</t>
    <rPh sb="0" eb="2">
      <t>ショケン</t>
    </rPh>
    <phoneticPr fontId="1"/>
  </si>
  <si>
    <t>当年度</t>
    <rPh sb="0" eb="1">
      <t>トウ</t>
    </rPh>
    <rPh sb="1" eb="3">
      <t>ネンド</t>
    </rPh>
    <phoneticPr fontId="1"/>
  </si>
  <si>
    <t>６　外部専門家意見</t>
    <rPh sb="2" eb="4">
      <t>ガイブ</t>
    </rPh>
    <rPh sb="4" eb="7">
      <t>センモンカ</t>
    </rPh>
    <rPh sb="7" eb="9">
      <t>イケン</t>
    </rPh>
    <phoneticPr fontId="1"/>
  </si>
  <si>
    <t>５　利用者ニーズ・満足度等</t>
    <rPh sb="2" eb="5">
      <t>リヨウシャ</t>
    </rPh>
    <rPh sb="9" eb="12">
      <t>マンゾクド</t>
    </rPh>
    <rPh sb="12" eb="13">
      <t>トウ</t>
    </rPh>
    <phoneticPr fontId="1"/>
  </si>
  <si>
    <t>　　利用状況</t>
    <rPh sb="2" eb="4">
      <t>リヨウ</t>
    </rPh>
    <rPh sb="4" eb="6">
      <t>ジョウキョウ</t>
    </rPh>
    <phoneticPr fontId="1"/>
  </si>
  <si>
    <t>社会的責任・市の施策との整合性</t>
    <rPh sb="0" eb="3">
      <t>シャカイテキ</t>
    </rPh>
    <rPh sb="3" eb="5">
      <t>セキニン</t>
    </rPh>
    <rPh sb="6" eb="7">
      <t>シ</t>
    </rPh>
    <rPh sb="8" eb="10">
      <t>シサク</t>
    </rPh>
    <rPh sb="12" eb="14">
      <t>セイゴウ</t>
    </rPh>
    <rPh sb="14" eb="15">
      <t>セイ</t>
    </rPh>
    <phoneticPr fontId="1"/>
  </si>
  <si>
    <t>社会的責任・市の施策との整合性</t>
    <rPh sb="0" eb="3">
      <t>シャカイテキ</t>
    </rPh>
    <rPh sb="3" eb="5">
      <t>セキニン</t>
    </rPh>
    <rPh sb="6" eb="7">
      <t>シ</t>
    </rPh>
    <rPh sb="8" eb="9">
      <t>セ</t>
    </rPh>
    <rPh sb="9" eb="10">
      <t>サク</t>
    </rPh>
    <rPh sb="12" eb="14">
      <t>セイゴウ</t>
    </rPh>
    <rPh sb="14" eb="15">
      <t>セイ</t>
    </rPh>
    <phoneticPr fontId="1"/>
  </si>
  <si>
    <t>７　最終評価</t>
    <rPh sb="2" eb="4">
      <t>サイシュウ</t>
    </rPh>
    <rPh sb="4" eb="6">
      <t>ヒョウカ</t>
    </rPh>
    <phoneticPr fontId="1"/>
  </si>
  <si>
    <t>印刷範囲外</t>
    <rPh sb="0" eb="2">
      <t>インサツ</t>
    </rPh>
    <rPh sb="2" eb="5">
      <t>ハンイガイ</t>
    </rPh>
    <phoneticPr fontId="6"/>
  </si>
  <si>
    <t>数値目標</t>
    <rPh sb="0" eb="2">
      <t>スウチ</t>
    </rPh>
    <rPh sb="2" eb="4">
      <t>モクヒョウ</t>
    </rPh>
    <phoneticPr fontId="1"/>
  </si>
  <si>
    <t>○○センター</t>
    <phoneticPr fontId="1"/>
  </si>
  <si>
    <t>○○局○○部○○課（担当：○○・○○）</t>
    <rPh sb="2" eb="3">
      <t>キョク</t>
    </rPh>
    <rPh sb="5" eb="6">
      <t>ブ</t>
    </rPh>
    <rPh sb="8" eb="9">
      <t>カ</t>
    </rPh>
    <rPh sb="10" eb="12">
      <t>タントウ</t>
    </rPh>
    <phoneticPr fontId="1"/>
  </si>
  <si>
    <t>令和○年○月○日～令和○年○月○日</t>
    <rPh sb="0" eb="2">
      <t>レイワ</t>
    </rPh>
    <rPh sb="3" eb="4">
      <t>ネン</t>
    </rPh>
    <rPh sb="5" eb="6">
      <t>ツキ</t>
    </rPh>
    <rPh sb="7" eb="8">
      <t>ニチ</t>
    </rPh>
    <rPh sb="9" eb="11">
      <t>レイワ</t>
    </rPh>
    <rPh sb="12" eb="13">
      <t>ネン</t>
    </rPh>
    <rPh sb="14" eb="15">
      <t>ツキ</t>
    </rPh>
    <rPh sb="16" eb="17">
      <t>ニチ</t>
    </rPh>
    <phoneticPr fontId="1"/>
  </si>
  <si>
    <t>・・・を目的とする。</t>
    <phoneticPr fontId="1"/>
  </si>
  <si>
    <t>(1)・・・・・
(2)・・・・・
(3)・・・・・</t>
    <phoneticPr fontId="1"/>
  </si>
  <si>
    <t>○○グループ
【構成員】
（株）○○○○
（一財）○○○○</t>
    <rPh sb="8" eb="10">
      <t>コウセイ</t>
    </rPh>
    <rPh sb="10" eb="11">
      <t>イン</t>
    </rPh>
    <rPh sb="14" eb="15">
      <t>カブ</t>
    </rPh>
    <rPh sb="22" eb="23">
      <t>イチ</t>
    </rPh>
    <rPh sb="23" eb="24">
      <t>ザイ</t>
    </rPh>
    <phoneticPr fontId="1"/>
  </si>
  <si>
    <t>令和○年○月○日～令和○年○月○日（○年間）</t>
    <rPh sb="0" eb="2">
      <t>レイワ</t>
    </rPh>
    <rPh sb="3" eb="4">
      <t>ネン</t>
    </rPh>
    <rPh sb="5" eb="6">
      <t>ツキ</t>
    </rPh>
    <rPh sb="7" eb="8">
      <t>ニチ</t>
    </rPh>
    <rPh sb="9" eb="11">
      <t>レイワ</t>
    </rPh>
    <rPh sb="12" eb="13">
      <t>ネン</t>
    </rPh>
    <rPh sb="14" eb="15">
      <t>ツキ</t>
    </rPh>
    <rPh sb="16" eb="17">
      <t>ニチ</t>
    </rPh>
    <rPh sb="19" eb="21">
      <t>ネンカン</t>
    </rPh>
    <phoneticPr fontId="1"/>
  </si>
  <si>
    <t>12,500人</t>
    <rPh sb="6" eb="7">
      <t>ヒト</t>
    </rPh>
    <phoneticPr fontId="1"/>
  </si>
  <si>
    <t>利用者数12,000人以上</t>
    <phoneticPr fontId="1"/>
  </si>
  <si>
    <t>Ｂ</t>
    <phoneticPr fontId="1"/>
  </si>
  <si>
    <t>市費の縮減に係る取組状況</t>
    <rPh sb="0" eb="2">
      <t>シヒ</t>
    </rPh>
    <rPh sb="3" eb="5">
      <t>シュクゲン</t>
    </rPh>
    <rPh sb="6" eb="7">
      <t>カカ</t>
    </rPh>
    <rPh sb="8" eb="10">
      <t>トリクミ</t>
    </rPh>
    <rPh sb="10" eb="12">
      <t>ジョウキョウ</t>
    </rPh>
    <phoneticPr fontId="1"/>
  </si>
  <si>
    <t>利用者数</t>
    <rPh sb="0" eb="3">
      <t>リヨウシャ</t>
    </rPh>
    <rPh sb="3" eb="4">
      <t>スウ</t>
    </rPh>
    <phoneticPr fontId="1"/>
  </si>
  <si>
    <t>Ａ</t>
    <phoneticPr fontId="1"/>
  </si>
  <si>
    <t>－</t>
  </si>
  <si>
    <t>－</t>
    <phoneticPr fontId="1"/>
  </si>
  <si>
    <t>物件費</t>
    <rPh sb="0" eb="3">
      <t>ブッケンヒ</t>
    </rPh>
    <phoneticPr fontId="1"/>
  </si>
  <si>
    <t>12,000人以上</t>
    <rPh sb="6" eb="9">
      <t>ニンイジョウ</t>
    </rPh>
    <phoneticPr fontId="1"/>
  </si>
  <si>
    <t>80％以上</t>
    <phoneticPr fontId="1"/>
  </si>
  <si>
    <t>利用者満足度</t>
    <phoneticPr fontId="1"/>
  </si>
  <si>
    <t>利用者満足度80％以上</t>
    <rPh sb="3" eb="6">
      <t>マンゾクド</t>
    </rPh>
    <rPh sb="9" eb="11">
      <t>イジョウ</t>
    </rPh>
    <phoneticPr fontId="1"/>
  </si>
  <si>
    <t>利用者数 ／ 利用者満足度</t>
    <rPh sb="0" eb="3">
      <t>リヨウシャ</t>
    </rPh>
    <rPh sb="3" eb="4">
      <t>スウ</t>
    </rPh>
    <rPh sb="7" eb="10">
      <t>リヨウシャ</t>
    </rPh>
    <rPh sb="10" eb="13">
      <t>マンゾクド</t>
    </rPh>
    <phoneticPr fontId="1"/>
  </si>
  <si>
    <t>A</t>
    <phoneticPr fontId="1"/>
  </si>
  <si>
    <t>Ｂ</t>
    <phoneticPr fontId="1"/>
  </si>
  <si>
    <t>Ｂ</t>
    <phoneticPr fontId="1"/>
  </si>
  <si>
    <t>原則として設置管理条例における正式名称を記載してください。
その他の通称等がある場合、必要に応じて当該通称等を記載の上、括弧書きで正式名称を記載してください。</t>
    <phoneticPr fontId="1"/>
  </si>
  <si>
    <t>募集要項及び仕様書に記載した業務の概要を記載してください。</t>
    <phoneticPr fontId="1"/>
  </si>
  <si>
    <t>年度協定書において定めた成果指標を記載してください。</t>
    <rPh sb="12" eb="14">
      <t>セイカ</t>
    </rPh>
    <rPh sb="14" eb="16">
      <t>シヒョウ</t>
    </rPh>
    <phoneticPr fontId="1"/>
  </si>
  <si>
    <t>年度協定書において定めた成果指標に係る数値目標を記載してください。</t>
    <rPh sb="17" eb="18">
      <t>カカ</t>
    </rPh>
    <rPh sb="19" eb="21">
      <t>スウチ</t>
    </rPh>
    <rPh sb="21" eb="23">
      <t>モクヒョウ</t>
    </rPh>
    <phoneticPr fontId="1"/>
  </si>
  <si>
    <t>共同企業体である場合は、すべての構成団体の名称を記載してください。</t>
    <rPh sb="24" eb="26">
      <t>キサイ</t>
    </rPh>
    <phoneticPr fontId="1"/>
  </si>
  <si>
    <t>「１　基本情報」で記載した成果指標を記載してください。</t>
    <phoneticPr fontId="1"/>
  </si>
  <si>
    <t>「１　基本情報」で記載した数値目標を記載してください。</t>
    <rPh sb="13" eb="15">
      <t>スウチ</t>
    </rPh>
    <rPh sb="15" eb="17">
      <t>モクヒョウ</t>
    </rPh>
    <phoneticPr fontId="1"/>
  </si>
  <si>
    <t>当該年度の成果指標の実績を記載してください。</t>
    <phoneticPr fontId="1"/>
  </si>
  <si>
    <t>数値目標に対する実績の達成率を百分率（パーセント）で記載し、小数第２位を四捨五入してください。</t>
    <phoneticPr fontId="1"/>
  </si>
  <si>
    <t>実績：対象年度の決算額を記載してください。
計画：対象年度の収支予算書で定めた計画額を記載してください。
差異：当年度の「実績」から「計画」を差し引いた金額を記載してください。※自動計算</t>
    <rPh sb="0" eb="2">
      <t>ジッセキ</t>
    </rPh>
    <rPh sb="22" eb="24">
      <t>ケイカク</t>
    </rPh>
    <rPh sb="53" eb="55">
      <t>サイ</t>
    </rPh>
    <rPh sb="56" eb="59">
      <t>トウネンド</t>
    </rPh>
    <rPh sb="61" eb="63">
      <t>ジッセキ</t>
    </rPh>
    <rPh sb="67" eb="69">
      <t>ケイカク</t>
    </rPh>
    <rPh sb="71" eb="72">
      <t>サ</t>
    </rPh>
    <rPh sb="73" eb="74">
      <t>ヒ</t>
    </rPh>
    <rPh sb="76" eb="78">
      <t>キンガク</t>
    </rPh>
    <rPh sb="79" eb="81">
      <t>キサイ</t>
    </rPh>
    <rPh sb="89" eb="91">
      <t>ジドウ</t>
    </rPh>
    <rPh sb="91" eb="93">
      <t>ケイサン</t>
    </rPh>
    <phoneticPr fontId="1"/>
  </si>
  <si>
    <t>施設の有効利用</t>
    <rPh sb="0" eb="2">
      <t>シセツ</t>
    </rPh>
    <rPh sb="3" eb="5">
      <t>ユウコウ</t>
    </rPh>
    <rPh sb="5" eb="7">
      <t>リヨウ</t>
    </rPh>
    <phoneticPr fontId="1"/>
  </si>
  <si>
    <t>管理運営の履行状況</t>
    <rPh sb="0" eb="2">
      <t>カンリ</t>
    </rPh>
    <rPh sb="2" eb="4">
      <t>ウンエイ</t>
    </rPh>
    <rPh sb="5" eb="7">
      <t>リコウ</t>
    </rPh>
    <rPh sb="7" eb="9">
      <t>ジョウキョウ</t>
    </rPh>
    <phoneticPr fontId="1"/>
  </si>
  <si>
    <t>４　管理運営状況の評価（１次評価）</t>
    <rPh sb="2" eb="4">
      <t>カンリ</t>
    </rPh>
    <rPh sb="4" eb="6">
      <t>ウンエイ</t>
    </rPh>
    <rPh sb="6" eb="8">
      <t>ジョウキョウ</t>
    </rPh>
    <rPh sb="9" eb="11">
      <t>ヒョウカ</t>
    </rPh>
    <rPh sb="13" eb="14">
      <t>ジ</t>
    </rPh>
    <rPh sb="14" eb="16">
      <t>ヒョウカ</t>
    </rPh>
    <phoneticPr fontId="1"/>
  </si>
  <si>
    <t>＜評価基準＞
S：成果指標に係る数値目標の120％以上
A：成果指標に係る数値目標の110％以上120％未満
B：成果指標に係る数値目標の90％以上110％未満
C：成果指標に係る数値目標の90％未満</t>
    <phoneticPr fontId="1"/>
  </si>
  <si>
    <t xml:space="preserve">＜評価基準＞
S：収支計画又は本市の定める水準の想定を大幅に上回る効果が得られた。
A：収支計画又は本市の定める水準で想定した以上の効果が得られた。
B：おおむね収支計画又は本市の定める水準どおりの効果が得られた。
</t>
    <phoneticPr fontId="1"/>
  </si>
  <si>
    <r>
      <t>募集要項</t>
    </r>
    <r>
      <rPr>
        <sz val="11"/>
        <color theme="1"/>
        <rFont val="游ゴシック"/>
        <family val="3"/>
        <charset val="128"/>
        <scheme val="minor"/>
      </rPr>
      <t>に記載した内容を記載してください。</t>
    </r>
    <phoneticPr fontId="1"/>
  </si>
  <si>
    <r>
      <t>＜評価の目安（割合）＞ 
S：すべての確認結果が「◎」又は「〇」</t>
    </r>
    <r>
      <rPr>
        <u/>
        <sz val="11"/>
        <color theme="1"/>
        <rFont val="游ゴシック"/>
        <family val="3"/>
        <charset val="128"/>
        <scheme val="minor"/>
      </rPr>
      <t>かつ</t>
    </r>
    <r>
      <rPr>
        <sz val="11"/>
        <color theme="1"/>
        <rFont val="游ゴシック"/>
        <family val="3"/>
        <charset val="128"/>
        <scheme val="minor"/>
      </rPr>
      <t>確認結果の40％以上 が「◎」
A：すべての確認結果の「◎」又は「〇」</t>
    </r>
    <r>
      <rPr>
        <u/>
        <sz val="11"/>
        <color theme="1"/>
        <rFont val="游ゴシック"/>
        <family val="3"/>
        <charset val="128"/>
        <scheme val="minor"/>
      </rPr>
      <t>かつ</t>
    </r>
    <r>
      <rPr>
        <sz val="11"/>
        <color theme="1"/>
        <rFont val="游ゴシック"/>
        <family val="3"/>
        <charset val="128"/>
        <scheme val="minor"/>
      </rPr>
      <t>確認結果の20％以上 が「◎」
B：確認結果の「×」が10 ％以下
C：確認結果の「×」が10％以上
※ 確認結果は、「業務チェックシート（実地調査）」（様式３）における「確認結果（総括）」欄の「◎」「○」「×」をさす。</t>
    </r>
    <rPh sb="1" eb="3">
      <t>ヒョウカ</t>
    </rPh>
    <rPh sb="4" eb="6">
      <t>メヤス</t>
    </rPh>
    <rPh sb="7" eb="9">
      <t>ワリアイ</t>
    </rPh>
    <rPh sb="124" eb="126">
      <t>カクニン</t>
    </rPh>
    <rPh sb="126" eb="128">
      <t>ケッカ</t>
    </rPh>
    <rPh sb="131" eb="133">
      <t>ギョウム</t>
    </rPh>
    <rPh sb="141" eb="143">
      <t>ジッチ</t>
    </rPh>
    <rPh sb="143" eb="145">
      <t>チョウサ</t>
    </rPh>
    <rPh sb="148" eb="150">
      <t>ヨウシキ</t>
    </rPh>
    <rPh sb="157" eb="159">
      <t>カクニン</t>
    </rPh>
    <rPh sb="159" eb="161">
      <t>ケッカ</t>
    </rPh>
    <rPh sb="162" eb="164">
      <t>ソウカツ</t>
    </rPh>
    <rPh sb="166" eb="167">
      <t>ラン</t>
    </rPh>
    <phoneticPr fontId="1"/>
  </si>
  <si>
    <t>Ａ</t>
    <phoneticPr fontId="1"/>
  </si>
  <si>
    <t>Ｂ</t>
    <phoneticPr fontId="1"/>
  </si>
  <si>
    <t>Ｂ＋</t>
    <phoneticPr fontId="1"/>
  </si>
  <si>
    <t>＜評価基準＞
S：事業計画又は本市の定める水準の想定を大幅に上回る効果が得られた。
A：事業計画又は本市の定める水準で想定した以上の効果が得られた。
B＋：おおむね事業計画又は本市の定める水準どおりの効果が得られており、評価すべき良点が認められる。
B：おおむね事業計画又は本市の定める水準どおりの効果が得られた。
B－：おおむね事業計画又は本市の定める水準どおりの効果が得られたが、工夫の余地があると認められる。
C：事業計画又は本市の定める水準で想定した効果が得られていない。
※　「管理運営の履行状況」に係る最終評価ついては、外部専門家の意見等を踏まえて、「Ｂ」を「Ｂ＋」「Ｂ」「Ｂ－」の３つに細部化することとする。 
※　総合評価については、各評価項目の最終評価を区分ごとに点数化し、その総得点に応じて総合評価の区分を決定することとする（具体的な手法については、モニタリング・評価マニュアルＰ15「評価方法の一例」参照）。
※　施設の管理運営に関して過失による事故や協定違反等による改善指示、参加停止措置などのペナルティを受けた場合は、該当する評価項目と総合評価については原則としてＣとすること。</t>
    <rPh sb="110" eb="112">
      <t>ヒョウカ</t>
    </rPh>
    <rPh sb="115" eb="116">
      <t>リョウ</t>
    </rPh>
    <rPh sb="116" eb="117">
      <t>テン</t>
    </rPh>
    <phoneticPr fontId="1"/>
  </si>
  <si>
    <t>外部専門家の意見等を踏まえた最終評価及び総合評価を記載してください。</t>
    <rPh sb="0" eb="2">
      <t>ガイブ</t>
    </rPh>
    <rPh sb="2" eb="5">
      <t>センモンカ</t>
    </rPh>
    <rPh sb="6" eb="8">
      <t>イケン</t>
    </rPh>
    <rPh sb="8" eb="9">
      <t>トウ</t>
    </rPh>
    <rPh sb="10" eb="11">
      <t>フ</t>
    </rPh>
    <rPh sb="14" eb="16">
      <t>サイシュウ</t>
    </rPh>
    <rPh sb="16" eb="18">
      <t>ヒョウカ</t>
    </rPh>
    <rPh sb="18" eb="19">
      <t>オヨ</t>
    </rPh>
    <rPh sb="20" eb="22">
      <t>ソウゴウ</t>
    </rPh>
    <rPh sb="22" eb="24">
      <t>ヒョウカ</t>
    </rPh>
    <rPh sb="25" eb="27">
      <t>キサイ</t>
    </rPh>
    <phoneticPr fontId="1"/>
  </si>
  <si>
    <t>B</t>
    <phoneticPr fontId="1"/>
  </si>
  <si>
    <t>B</t>
    <phoneticPr fontId="1"/>
  </si>
  <si>
    <t>12,000人以上 ／ 80％以上</t>
    <rPh sb="6" eb="7">
      <t>ヒト</t>
    </rPh>
    <rPh sb="7" eb="9">
      <t>イジョウ</t>
    </rPh>
    <rPh sb="15" eb="17">
      <t>イジョウ</t>
    </rPh>
    <phoneticPr fontId="1"/>
  </si>
  <si>
    <t>成果指標の達成</t>
    <rPh sb="0" eb="4">
      <t>セイカシヒョウ</t>
    </rPh>
    <rPh sb="5" eb="7">
      <t>タッセイ</t>
    </rPh>
    <phoneticPr fontId="1"/>
  </si>
  <si>
    <t>（１）成果指標の達成</t>
    <rPh sb="3" eb="5">
      <t>セイカ</t>
    </rPh>
    <rPh sb="5" eb="7">
      <t>シヒョウ</t>
    </rPh>
    <rPh sb="8" eb="10">
      <t>タッセイ</t>
    </rPh>
    <phoneticPr fontId="1"/>
  </si>
  <si>
    <t>当該年度に指定管理者が実施したアンケート調査について、実施内容（調査方法、回答者数及び質問項目）及び結果を記載してください。
当該年度に市又は指定管理者に寄せられた主な意見・苦情の内容と、それに対する指定管理者の対応を記載してください。</t>
    <phoneticPr fontId="1"/>
  </si>
  <si>
    <t>大阪市立浪速区民センター</t>
    <rPh sb="0" eb="8">
      <t>オオサカシリツナニワクミン</t>
    </rPh>
    <phoneticPr fontId="1"/>
  </si>
  <si>
    <t>浪速区役所市民協働課</t>
    <rPh sb="0" eb="10">
      <t>ナニワクヤクショシミンキョウドウカ</t>
    </rPh>
    <phoneticPr fontId="1"/>
  </si>
  <si>
    <t>コミュニティ活動の振興並びに地域における文化の向上及び福祉の増進を図るとともに、市民の集会その他各種行事の場を提供することにより市民相互の交流を促進し、もって連帯感あふれるまちづくりの推進に寄与することを目的として設置された施設</t>
    <rPh sb="6" eb="8">
      <t>カツドウ</t>
    </rPh>
    <rPh sb="9" eb="11">
      <t>シンコウ</t>
    </rPh>
    <rPh sb="11" eb="12">
      <t>ナラ</t>
    </rPh>
    <rPh sb="14" eb="16">
      <t>チイキ</t>
    </rPh>
    <rPh sb="20" eb="22">
      <t>ブンカ</t>
    </rPh>
    <rPh sb="23" eb="25">
      <t>コウジョウ</t>
    </rPh>
    <rPh sb="25" eb="26">
      <t>オヨ</t>
    </rPh>
    <rPh sb="27" eb="29">
      <t>フクシ</t>
    </rPh>
    <rPh sb="30" eb="32">
      <t>ゾウシン</t>
    </rPh>
    <rPh sb="33" eb="34">
      <t>ハカ</t>
    </rPh>
    <rPh sb="40" eb="42">
      <t>シミン</t>
    </rPh>
    <rPh sb="43" eb="45">
      <t>シュウカイ</t>
    </rPh>
    <rPh sb="47" eb="48">
      <t>タ</t>
    </rPh>
    <rPh sb="48" eb="50">
      <t>カクシュ</t>
    </rPh>
    <rPh sb="50" eb="52">
      <t>ギョウジ</t>
    </rPh>
    <rPh sb="53" eb="54">
      <t>バ</t>
    </rPh>
    <rPh sb="55" eb="57">
      <t>テイキョウ</t>
    </rPh>
    <rPh sb="64" eb="66">
      <t>シミン</t>
    </rPh>
    <rPh sb="66" eb="68">
      <t>ソウゴ</t>
    </rPh>
    <rPh sb="69" eb="71">
      <t>コウリュウ</t>
    </rPh>
    <rPh sb="72" eb="74">
      <t>ソクシン</t>
    </rPh>
    <rPh sb="79" eb="82">
      <t>レンタイカン</t>
    </rPh>
    <rPh sb="92" eb="94">
      <t>スイシン</t>
    </rPh>
    <rPh sb="95" eb="97">
      <t>キヨ</t>
    </rPh>
    <rPh sb="102" eb="104">
      <t>モクテキ</t>
    </rPh>
    <rPh sb="107" eb="109">
      <t>セッチ</t>
    </rPh>
    <rPh sb="112" eb="114">
      <t>シセツ</t>
    </rPh>
    <phoneticPr fontId="1"/>
  </si>
  <si>
    <t>貸館利用率</t>
    <rPh sb="0" eb="2">
      <t>カシカン</t>
    </rPh>
    <rPh sb="2" eb="5">
      <t>リヨウリツ</t>
    </rPh>
    <phoneticPr fontId="1"/>
  </si>
  <si>
    <t>60％以上</t>
    <rPh sb="3" eb="5">
      <t>イジョウ</t>
    </rPh>
    <phoneticPr fontId="1"/>
  </si>
  <si>
    <t>一般財団法人大阪市コミュニティ協会</t>
    <rPh sb="0" eb="9">
      <t>イッパンザイダンホウジンオオサカシ</t>
    </rPh>
    <rPh sb="15" eb="17">
      <t>キョウカイ</t>
    </rPh>
    <phoneticPr fontId="1"/>
  </si>
  <si>
    <t>令和３年４月１日～令和７年３月３１日</t>
    <rPh sb="0" eb="2">
      <t>レイワ</t>
    </rPh>
    <rPh sb="3" eb="4">
      <t>ネン</t>
    </rPh>
    <rPh sb="5" eb="6">
      <t>ガツ</t>
    </rPh>
    <rPh sb="7" eb="8">
      <t>ニチ</t>
    </rPh>
    <rPh sb="9" eb="11">
      <t>レイワ</t>
    </rPh>
    <rPh sb="12" eb="13">
      <t>ネン</t>
    </rPh>
    <rPh sb="14" eb="15">
      <t>ガツ</t>
    </rPh>
    <rPh sb="17" eb="18">
      <t>ニチ</t>
    </rPh>
    <phoneticPr fontId="1"/>
  </si>
  <si>
    <t>令和２年４月１日～令和３年３月３１日</t>
    <rPh sb="0" eb="2">
      <t>レイワ</t>
    </rPh>
    <rPh sb="3" eb="4">
      <t>ネン</t>
    </rPh>
    <rPh sb="5" eb="6">
      <t>ガツ</t>
    </rPh>
    <rPh sb="7" eb="8">
      <t>ニチ</t>
    </rPh>
    <rPh sb="9" eb="11">
      <t>レイワ</t>
    </rPh>
    <rPh sb="12" eb="13">
      <t>ネン</t>
    </rPh>
    <rPh sb="14" eb="15">
      <t>ガツ</t>
    </rPh>
    <rPh sb="17" eb="18">
      <t>ニチ</t>
    </rPh>
    <phoneticPr fontId="1"/>
  </si>
  <si>
    <t>光熱水費等の縮減努力等による減</t>
    <rPh sb="0" eb="5">
      <t>コウネツスイヒトウ</t>
    </rPh>
    <rPh sb="6" eb="8">
      <t>シュクゲン</t>
    </rPh>
    <rPh sb="8" eb="10">
      <t>ドリョク</t>
    </rPh>
    <rPh sb="10" eb="11">
      <t>トウ</t>
    </rPh>
    <rPh sb="14" eb="15">
      <t>ゲン</t>
    </rPh>
    <phoneticPr fontId="1"/>
  </si>
  <si>
    <t>（１）貸館管理運営業務
（２）使用料徴収事務委託契約に基づく使用料徴収及び収納事務
（３）施設総合管理業務</t>
    <rPh sb="3" eb="5">
      <t>カシカン</t>
    </rPh>
    <rPh sb="5" eb="7">
      <t>カンリ</t>
    </rPh>
    <rPh sb="7" eb="9">
      <t>ウンエイ</t>
    </rPh>
    <rPh sb="9" eb="11">
      <t>ギョウム</t>
    </rPh>
    <rPh sb="15" eb="18">
      <t>シヨウリョウ</t>
    </rPh>
    <rPh sb="18" eb="20">
      <t>チョウシュウ</t>
    </rPh>
    <rPh sb="20" eb="22">
      <t>ジム</t>
    </rPh>
    <rPh sb="22" eb="24">
      <t>イタク</t>
    </rPh>
    <rPh sb="24" eb="26">
      <t>ケイヤク</t>
    </rPh>
    <rPh sb="27" eb="28">
      <t>モト</t>
    </rPh>
    <rPh sb="30" eb="33">
      <t>シヨウリョウ</t>
    </rPh>
    <rPh sb="33" eb="35">
      <t>チョウシュウ</t>
    </rPh>
    <rPh sb="35" eb="36">
      <t>オヨ</t>
    </rPh>
    <rPh sb="37" eb="39">
      <t>シュウノウ</t>
    </rPh>
    <rPh sb="39" eb="41">
      <t>ジム</t>
    </rPh>
    <rPh sb="45" eb="47">
      <t>シセツ</t>
    </rPh>
    <rPh sb="47" eb="49">
      <t>ソウゴウ</t>
    </rPh>
    <rPh sb="49" eb="51">
      <t>カンリ</t>
    </rPh>
    <rPh sb="51" eb="53">
      <t>ギョウム</t>
    </rPh>
    <phoneticPr fontId="1"/>
  </si>
  <si>
    <t>貸館利用率</t>
    <rPh sb="0" eb="2">
      <t>カシカン</t>
    </rPh>
    <rPh sb="2" eb="5">
      <t>リヨウリツ</t>
    </rPh>
    <phoneticPr fontId="1"/>
  </si>
  <si>
    <t>光熱水費の契約見直し・節電・節水等による光熱水費の縮減</t>
    <rPh sb="0" eb="4">
      <t>コウネツスイヒ</t>
    </rPh>
    <rPh sb="5" eb="7">
      <t>ケイヤク</t>
    </rPh>
    <rPh sb="7" eb="9">
      <t>ミナオ</t>
    </rPh>
    <rPh sb="11" eb="13">
      <t>セツデン</t>
    </rPh>
    <rPh sb="14" eb="16">
      <t>セッスイ</t>
    </rPh>
    <rPh sb="16" eb="17">
      <t>トウ</t>
    </rPh>
    <rPh sb="20" eb="24">
      <t>コウネツスイヒ</t>
    </rPh>
    <rPh sb="25" eb="27">
      <t>シュクゲン</t>
    </rPh>
    <phoneticPr fontId="1"/>
  </si>
  <si>
    <t>B</t>
    <phoneticPr fontId="1"/>
  </si>
  <si>
    <t>新型コロナウイルス感染症による使用の減</t>
    <rPh sb="0" eb="2">
      <t>シンガタ</t>
    </rPh>
    <rPh sb="9" eb="12">
      <t>カンセンショウ</t>
    </rPh>
    <rPh sb="15" eb="17">
      <t>シヨウ</t>
    </rPh>
    <rPh sb="18" eb="19">
      <t>ゲン</t>
    </rPh>
    <phoneticPr fontId="1"/>
  </si>
  <si>
    <t>最低賃金改定による増額及び事務量の増加による</t>
    <rPh sb="0" eb="2">
      <t>サイテイ</t>
    </rPh>
    <rPh sb="2" eb="4">
      <t>チンギン</t>
    </rPh>
    <rPh sb="4" eb="6">
      <t>カイテイ</t>
    </rPh>
    <rPh sb="9" eb="11">
      <t>ゾウガク</t>
    </rPh>
    <rPh sb="11" eb="12">
      <t>オヨ</t>
    </rPh>
    <rPh sb="13" eb="16">
      <t>ジムリョウ</t>
    </rPh>
    <rPh sb="17" eb="19">
      <t>ゾウカ</t>
    </rPh>
    <phoneticPr fontId="1"/>
  </si>
  <si>
    <t>１施設をどちらでお知りになられましたか
・友人知人から　９人　・インターネット０人　・広報やチラシ　１人　・以前から知っていた　29人
２施設を使うことを決めた理由
・便利な場所にある　22人　・利用料金が安い　16人　・部屋や備え付けの物品が良い　１人
３利用満足度
（１）予約手続き
・大変満足16人　・満足23人　・不満０人　・大変不満　０人
（２）備品や設備
・大変満足18人　・満足21人　・不満０人　・大変不満　０人
（３）施設の清掃状況
・大変満足16人　・満足23人　・不満０人　・大変不満　０人
（４）備品や設備
・大変満足17人　・満足22人　・不満０人　・大変不満　０人</t>
    <rPh sb="1" eb="3">
      <t>シセツ</t>
    </rPh>
    <rPh sb="9" eb="10">
      <t>シ</t>
    </rPh>
    <rPh sb="21" eb="23">
      <t>ユウジン</t>
    </rPh>
    <rPh sb="23" eb="25">
      <t>チジン</t>
    </rPh>
    <rPh sb="29" eb="30">
      <t>ニン</t>
    </rPh>
    <rPh sb="40" eb="41">
      <t>ニン</t>
    </rPh>
    <rPh sb="43" eb="45">
      <t>コウホウ</t>
    </rPh>
    <rPh sb="51" eb="52">
      <t>ニン</t>
    </rPh>
    <rPh sb="54" eb="56">
      <t>イゼン</t>
    </rPh>
    <rPh sb="58" eb="59">
      <t>シ</t>
    </rPh>
    <rPh sb="66" eb="67">
      <t>ニン</t>
    </rPh>
    <rPh sb="69" eb="71">
      <t>シセツ</t>
    </rPh>
    <rPh sb="72" eb="73">
      <t>ツカ</t>
    </rPh>
    <rPh sb="77" eb="78">
      <t>キ</t>
    </rPh>
    <rPh sb="80" eb="82">
      <t>リユウ</t>
    </rPh>
    <rPh sb="84" eb="86">
      <t>ベンリ</t>
    </rPh>
    <rPh sb="87" eb="89">
      <t>バショ</t>
    </rPh>
    <rPh sb="95" eb="96">
      <t>ニン</t>
    </rPh>
    <rPh sb="98" eb="100">
      <t>リヨウ</t>
    </rPh>
    <rPh sb="100" eb="102">
      <t>リョウキン</t>
    </rPh>
    <rPh sb="103" eb="104">
      <t>ヤス</t>
    </rPh>
    <rPh sb="108" eb="109">
      <t>ニン</t>
    </rPh>
    <rPh sb="111" eb="113">
      <t>ヘヤ</t>
    </rPh>
    <rPh sb="114" eb="115">
      <t>ソナ</t>
    </rPh>
    <rPh sb="116" eb="117">
      <t>ツ</t>
    </rPh>
    <rPh sb="119" eb="121">
      <t>ブッピン</t>
    </rPh>
    <rPh sb="122" eb="123">
      <t>ヨ</t>
    </rPh>
    <rPh sb="126" eb="127">
      <t>ニン</t>
    </rPh>
    <rPh sb="129" eb="131">
      <t>リヨウ</t>
    </rPh>
    <rPh sb="131" eb="134">
      <t>マンゾクド</t>
    </rPh>
    <rPh sb="138" eb="140">
      <t>ヨヤク</t>
    </rPh>
    <rPh sb="140" eb="142">
      <t>テツヅ</t>
    </rPh>
    <rPh sb="145" eb="147">
      <t>タイヘン</t>
    </rPh>
    <rPh sb="147" eb="149">
      <t>マンゾク</t>
    </rPh>
    <rPh sb="151" eb="152">
      <t>ニン</t>
    </rPh>
    <rPh sb="154" eb="156">
      <t>マンゾク</t>
    </rPh>
    <rPh sb="158" eb="159">
      <t>ニン</t>
    </rPh>
    <rPh sb="161" eb="163">
      <t>フマン</t>
    </rPh>
    <rPh sb="164" eb="165">
      <t>ニン</t>
    </rPh>
    <rPh sb="167" eb="169">
      <t>タイヘン</t>
    </rPh>
    <rPh sb="169" eb="171">
      <t>フマン</t>
    </rPh>
    <rPh sb="173" eb="174">
      <t>ニン</t>
    </rPh>
    <rPh sb="178" eb="180">
      <t>ビヒン</t>
    </rPh>
    <rPh sb="181" eb="183">
      <t>セツビ</t>
    </rPh>
    <rPh sb="185" eb="187">
      <t>タイヘン</t>
    </rPh>
    <rPh sb="187" eb="189">
      <t>マンゾク</t>
    </rPh>
    <rPh sb="191" eb="192">
      <t>ニン</t>
    </rPh>
    <rPh sb="194" eb="196">
      <t>マンゾク</t>
    </rPh>
    <rPh sb="198" eb="199">
      <t>ニン</t>
    </rPh>
    <rPh sb="218" eb="220">
      <t>シセツ</t>
    </rPh>
    <rPh sb="221" eb="223">
      <t>セイソウ</t>
    </rPh>
    <rPh sb="223" eb="225">
      <t>ジョウキョウ</t>
    </rPh>
    <rPh sb="227" eb="231">
      <t>タイヘンマンゾク</t>
    </rPh>
    <rPh sb="233" eb="234">
      <t>ニン</t>
    </rPh>
    <rPh sb="236" eb="238">
      <t>マンゾク</t>
    </rPh>
    <rPh sb="240" eb="241">
      <t>ニン</t>
    </rPh>
    <rPh sb="260" eb="262">
      <t>ビヒン</t>
    </rPh>
    <rPh sb="263" eb="265">
      <t>セツビ</t>
    </rPh>
    <phoneticPr fontId="1"/>
  </si>
  <si>
    <t>新型コロナウイルス感染症による使用の減に伴う物件費（光熱水費等）の減</t>
    <rPh sb="0" eb="2">
      <t>シンガタ</t>
    </rPh>
    <rPh sb="9" eb="12">
      <t>カンセンショウ</t>
    </rPh>
    <rPh sb="15" eb="17">
      <t>シヨウ</t>
    </rPh>
    <rPh sb="18" eb="19">
      <t>ゲン</t>
    </rPh>
    <rPh sb="20" eb="21">
      <t>トモナ</t>
    </rPh>
    <rPh sb="22" eb="25">
      <t>ブッケンヒ</t>
    </rPh>
    <rPh sb="26" eb="30">
      <t>コウネツスイヒ</t>
    </rPh>
    <rPh sb="30" eb="31">
      <t>トウ</t>
    </rPh>
    <rPh sb="33" eb="34">
      <t>ゲン</t>
    </rPh>
    <phoneticPr fontId="1"/>
  </si>
  <si>
    <t>B</t>
    <phoneticPr fontId="1"/>
  </si>
  <si>
    <t>新型コロナウイルス感染症拡大防止に伴う緊急事態宣言の発出（複数回）により、臨時休館を余儀なくされたことで利用率が減少した。年間を通じてやむを得ない臨時休館がある以上、当初掲げた成果目標数値をダイレクトに評価することが正当な評価とならないと判断。</t>
    <rPh sb="0" eb="2">
      <t>シンガタ</t>
    </rPh>
    <rPh sb="9" eb="12">
      <t>カンセンショウ</t>
    </rPh>
    <rPh sb="12" eb="16">
      <t>カクダイボウシ</t>
    </rPh>
    <rPh sb="17" eb="18">
      <t>トモナ</t>
    </rPh>
    <rPh sb="19" eb="21">
      <t>キンキュウ</t>
    </rPh>
    <rPh sb="21" eb="23">
      <t>ジタイ</t>
    </rPh>
    <rPh sb="23" eb="25">
      <t>センゲン</t>
    </rPh>
    <rPh sb="26" eb="28">
      <t>ハッシュツ</t>
    </rPh>
    <rPh sb="29" eb="32">
      <t>フクスウカイ</t>
    </rPh>
    <rPh sb="37" eb="41">
      <t>リンジキュウカン</t>
    </rPh>
    <rPh sb="42" eb="44">
      <t>ヨギ</t>
    </rPh>
    <rPh sb="52" eb="55">
      <t>リヨウリツ</t>
    </rPh>
    <rPh sb="56" eb="58">
      <t>ゲンショウ</t>
    </rPh>
    <rPh sb="61" eb="63">
      <t>ネンカン</t>
    </rPh>
    <rPh sb="64" eb="65">
      <t>ツウ</t>
    </rPh>
    <rPh sb="70" eb="71">
      <t>エ</t>
    </rPh>
    <rPh sb="73" eb="75">
      <t>リンジ</t>
    </rPh>
    <rPh sb="75" eb="77">
      <t>キュウカン</t>
    </rPh>
    <rPh sb="80" eb="82">
      <t>イジョウ</t>
    </rPh>
    <rPh sb="83" eb="85">
      <t>トウショ</t>
    </rPh>
    <rPh sb="85" eb="86">
      <t>カカ</t>
    </rPh>
    <rPh sb="88" eb="90">
      <t>セイカ</t>
    </rPh>
    <rPh sb="90" eb="92">
      <t>モクヒョウ</t>
    </rPh>
    <rPh sb="92" eb="94">
      <t>スウチ</t>
    </rPh>
    <rPh sb="101" eb="103">
      <t>ヒョウカ</t>
    </rPh>
    <rPh sb="108" eb="110">
      <t>セイトウ</t>
    </rPh>
    <rPh sb="111" eb="113">
      <t>ヒョウカ</t>
    </rPh>
    <rPh sb="119" eb="121">
      <t>ハンダン</t>
    </rPh>
    <phoneticPr fontId="1"/>
  </si>
  <si>
    <t>成果指標の達成は出来ていないが、新型コロナウイルス感染症拡大防止に伴う臨時休館（緊急事態宣言）が達成未達となった主な要因と捉え、指定管理業者の責に帰するものでないことから、単純な成果指標未達としない。</t>
    <rPh sb="0" eb="2">
      <t>セイカ</t>
    </rPh>
    <rPh sb="2" eb="4">
      <t>シヒョウ</t>
    </rPh>
    <rPh sb="5" eb="7">
      <t>タッセイ</t>
    </rPh>
    <rPh sb="8" eb="10">
      <t>デキ</t>
    </rPh>
    <rPh sb="16" eb="18">
      <t>シンガタ</t>
    </rPh>
    <rPh sb="25" eb="28">
      <t>カンセンショウ</t>
    </rPh>
    <rPh sb="28" eb="30">
      <t>カクダイ</t>
    </rPh>
    <rPh sb="30" eb="32">
      <t>ボウシ</t>
    </rPh>
    <rPh sb="33" eb="34">
      <t>トモナ</t>
    </rPh>
    <rPh sb="35" eb="37">
      <t>リンジ</t>
    </rPh>
    <rPh sb="37" eb="39">
      <t>キュウカン</t>
    </rPh>
    <rPh sb="40" eb="44">
      <t>キンキュウジタイ</t>
    </rPh>
    <rPh sb="44" eb="46">
      <t>センゲン</t>
    </rPh>
    <rPh sb="48" eb="50">
      <t>タッセイ</t>
    </rPh>
    <rPh sb="50" eb="52">
      <t>ミタツ</t>
    </rPh>
    <rPh sb="56" eb="57">
      <t>オモ</t>
    </rPh>
    <rPh sb="58" eb="60">
      <t>ヨウイン</t>
    </rPh>
    <rPh sb="61" eb="62">
      <t>トラ</t>
    </rPh>
    <rPh sb="64" eb="66">
      <t>シテイ</t>
    </rPh>
    <rPh sb="66" eb="70">
      <t>カンリギョウシャ</t>
    </rPh>
    <rPh sb="71" eb="72">
      <t>セキ</t>
    </rPh>
    <rPh sb="73" eb="74">
      <t>キ</t>
    </rPh>
    <rPh sb="86" eb="88">
      <t>タンジュン</t>
    </rPh>
    <rPh sb="89" eb="93">
      <t>セイカシヒョウ</t>
    </rPh>
    <rPh sb="93" eb="95">
      <t>ミタツ</t>
    </rPh>
    <phoneticPr fontId="1"/>
  </si>
  <si>
    <t>本市の厳しい財政状況を反映した限られた業務委託料の中で、光熱水費等の契約内容の見直しや節電等により、市費の縮減に努めたことは評価できる。</t>
    <rPh sb="28" eb="33">
      <t>コウネツスイヒトウ</t>
    </rPh>
    <rPh sb="34" eb="36">
      <t>ケイヤク</t>
    </rPh>
    <rPh sb="36" eb="38">
      <t>ナイヨウ</t>
    </rPh>
    <rPh sb="39" eb="41">
      <t>ミナオ</t>
    </rPh>
    <rPh sb="43" eb="45">
      <t>セツデン</t>
    </rPh>
    <rPh sb="45" eb="46">
      <t>トウ</t>
    </rPh>
    <rPh sb="50" eb="52">
      <t>シヒ</t>
    </rPh>
    <rPh sb="53" eb="55">
      <t>シュクゲン</t>
    </rPh>
    <rPh sb="56" eb="57">
      <t>ツト</t>
    </rPh>
    <rPh sb="62" eb="64">
      <t>ヒョウカ</t>
    </rPh>
    <phoneticPr fontId="1"/>
  </si>
  <si>
    <t>アンケート内容や収集母数には課題が残る一方、概ね期待通りの管理運営が実施出来ている。</t>
    <rPh sb="5" eb="7">
      <t>ナイヨウ</t>
    </rPh>
    <rPh sb="8" eb="10">
      <t>シュウシュウ</t>
    </rPh>
    <rPh sb="10" eb="12">
      <t>ボスウ</t>
    </rPh>
    <rPh sb="14" eb="16">
      <t>カダイ</t>
    </rPh>
    <rPh sb="17" eb="18">
      <t>ノコ</t>
    </rPh>
    <rPh sb="19" eb="21">
      <t>イッポウ</t>
    </rPh>
    <rPh sb="29" eb="31">
      <t>カンリ</t>
    </rPh>
    <rPh sb="31" eb="33">
      <t>ウンエイ</t>
    </rPh>
    <rPh sb="34" eb="36">
      <t>ジッシ</t>
    </rPh>
    <rPh sb="36" eb="38">
      <t>デキ</t>
    </rPh>
    <phoneticPr fontId="1"/>
  </si>
  <si>
    <t>今後も施設の設置目的を達成するため、より一層、区民等との協働に努めるともに、さらなる利用率向上に向けた取り組みに期待する。</t>
    <rPh sb="56" eb="58">
      <t>キタイ</t>
    </rPh>
    <phoneticPr fontId="1"/>
  </si>
  <si>
    <t>・利用者ニーズや今後の利用者を増やすために、アンケート内容や実施方法の見直しを行い、様々な観点から意見聴取ができるよう工夫されたい。
立地のよさ、料金の安さが評価されているので、今後もっと来館してもらえるための取り組みに期待したい。
・一次評価は概ね妥当である。</t>
    <rPh sb="8" eb="10">
      <t>コンゴ</t>
    </rPh>
    <rPh sb="11" eb="14">
      <t>リヨウシャ</t>
    </rPh>
    <rPh sb="15" eb="16">
      <t>フ</t>
    </rPh>
    <rPh sb="30" eb="34">
      <t>ジッシホウホウ</t>
    </rPh>
    <rPh sb="35" eb="37">
      <t>ミナオ</t>
    </rPh>
    <rPh sb="67" eb="69">
      <t>リッチ</t>
    </rPh>
    <rPh sb="73" eb="75">
      <t>リョウキン</t>
    </rPh>
    <rPh sb="76" eb="77">
      <t>ヤス</t>
    </rPh>
    <rPh sb="79" eb="81">
      <t>ヒョウカ</t>
    </rPh>
    <rPh sb="89" eb="91">
      <t>コンゴ</t>
    </rPh>
    <rPh sb="94" eb="96">
      <t>ライカン</t>
    </rPh>
    <rPh sb="105" eb="106">
      <t>ト</t>
    </rPh>
    <rPh sb="107" eb="108">
      <t>ク</t>
    </rPh>
    <rPh sb="110" eb="112">
      <t>キタイ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</si>
</sst>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Red]\(#,##0\)"/>
    <numFmt numFmtId="178" formatCode="#,##0;&quot;△ &quot;#,##0"/>
    <numFmt numFmtId="179" formatCode="#,##0_ "/>
    <numFmt numFmtId="180" formatCode="General&quot;人&quot;"/>
    <numFmt numFmtId="181" formatCode="#,##0;&quot;▲ &quot;#,##0"/>
  </numFmts>
  <fonts count="9"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6"/>
      <name val="ＭＳ Ｐゴシック"/>
      <family val="3"/>
      <charset val="128"/>
    </font>
    <font>
      <u/>
      <sz val="11"/>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indexed="64"/>
      </right>
      <top style="double">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double">
        <color auto="1"/>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thin">
        <color indexed="64"/>
      </bottom>
      <diagonal/>
    </border>
    <border>
      <left/>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top style="thin">
        <color indexed="64"/>
      </top>
      <bottom style="hair">
        <color indexed="64"/>
      </bottom>
      <diagonal/>
    </border>
    <border>
      <left style="thin">
        <color auto="1"/>
      </left>
      <right/>
      <top/>
      <bottom style="double">
        <color auto="1"/>
      </bottom>
      <diagonal/>
    </border>
    <border>
      <left/>
      <right style="thin">
        <color auto="1"/>
      </right>
      <top/>
      <bottom style="double">
        <color auto="1"/>
      </bottom>
      <diagonal/>
    </border>
  </borders>
  <cellStyleXfs count="1">
    <xf numFmtId="0" fontId="0" fillId="0" borderId="0">
      <alignment vertical="center"/>
    </xf>
  </cellStyleXfs>
  <cellXfs count="20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2" xfId="0"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Border="1">
      <alignment vertical="center"/>
    </xf>
    <xf numFmtId="3" fontId="0" fillId="0" borderId="1" xfId="0" applyNumberFormat="1" applyBorder="1" applyAlignment="1">
      <alignment horizontal="center" vertical="center"/>
    </xf>
    <xf numFmtId="176" fontId="0" fillId="0" borderId="0" xfId="0" applyNumberFormat="1" applyBorder="1" applyAlignment="1">
      <alignment horizontal="left"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177" fontId="0" fillId="0" borderId="4" xfId="0" applyNumberFormat="1" applyBorder="1" applyAlignment="1">
      <alignment horizontal="center" vertical="center"/>
    </xf>
    <xf numFmtId="177" fontId="0" fillId="0" borderId="3" xfId="0" applyNumberFormat="1" applyBorder="1" applyAlignment="1">
      <alignment horizontal="center" vertical="center"/>
    </xf>
    <xf numFmtId="178" fontId="0" fillId="0" borderId="1" xfId="0" applyNumberFormat="1" applyBorder="1" applyAlignment="1">
      <alignment horizontal="center" vertical="center"/>
    </xf>
    <xf numFmtId="178" fontId="0" fillId="0" borderId="4" xfId="0" applyNumberFormat="1" applyBorder="1" applyAlignment="1">
      <alignment horizontal="center" vertical="center"/>
    </xf>
    <xf numFmtId="178" fontId="0" fillId="0" borderId="3" xfId="0" applyNumberFormat="1" applyBorder="1" applyAlignment="1">
      <alignment horizontal="center" vertical="center"/>
    </xf>
    <xf numFmtId="177" fontId="0" fillId="0" borderId="2" xfId="0" applyNumberFormat="1" applyBorder="1" applyAlignment="1">
      <alignment horizontal="center" vertical="center"/>
    </xf>
    <xf numFmtId="178" fontId="0" fillId="0" borderId="2" xfId="0" applyNumberFormat="1"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shrinkToFit="1"/>
    </xf>
    <xf numFmtId="0" fontId="0" fillId="0" borderId="7" xfId="0" applyFill="1" applyBorder="1" applyAlignment="1">
      <alignment horizontal="center" vertical="center"/>
    </xf>
    <xf numFmtId="0" fontId="0" fillId="2" borderId="1" xfId="0"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0" borderId="0" xfId="0" applyBorder="1">
      <alignment vertical="center"/>
    </xf>
    <xf numFmtId="178" fontId="0" fillId="0" borderId="1" xfId="0" applyNumberFormat="1" applyBorder="1" applyAlignment="1">
      <alignment horizontal="center" vertical="center"/>
    </xf>
    <xf numFmtId="178" fontId="0" fillId="0" borderId="4" xfId="0" applyNumberFormat="1" applyBorder="1" applyAlignment="1">
      <alignment horizontal="center" vertical="center"/>
    </xf>
    <xf numFmtId="178" fontId="0" fillId="0" borderId="2" xfId="0" applyNumberFormat="1" applyBorder="1" applyAlignment="1">
      <alignment horizontal="center" vertical="center"/>
    </xf>
    <xf numFmtId="9" fontId="0" fillId="0" borderId="0" xfId="0" applyNumberFormat="1" applyBorder="1">
      <alignment vertical="center"/>
    </xf>
    <xf numFmtId="0" fontId="0" fillId="0" borderId="1" xfId="0" applyBorder="1" applyAlignment="1">
      <alignment horizontal="center" vertical="center" shrinkToFit="1"/>
    </xf>
    <xf numFmtId="176" fontId="0" fillId="0" borderId="2" xfId="0" applyNumberFormat="1" applyBorder="1" applyAlignment="1">
      <alignment horizontal="center" vertical="center"/>
    </xf>
    <xf numFmtId="179" fontId="0" fillId="0" borderId="1" xfId="0" applyNumberFormat="1" applyBorder="1" applyAlignment="1">
      <alignment horizontal="center" vertical="center"/>
    </xf>
    <xf numFmtId="0" fontId="2" fillId="0" borderId="0" xfId="0" applyFont="1">
      <alignment vertical="center"/>
    </xf>
    <xf numFmtId="0" fontId="0" fillId="0" borderId="25" xfId="0" applyFont="1" applyBorder="1" applyAlignment="1">
      <alignment horizontal="center" vertical="center"/>
    </xf>
    <xf numFmtId="0" fontId="8" fillId="0" borderId="0" xfId="0" applyFont="1">
      <alignment vertical="center"/>
    </xf>
    <xf numFmtId="0" fontId="8" fillId="0" borderId="0" xfId="0" applyFont="1" applyBorder="1" applyAlignment="1">
      <alignment vertical="top" wrapText="1"/>
    </xf>
    <xf numFmtId="0" fontId="0" fillId="0" borderId="0" xfId="0" applyAlignment="1">
      <alignment vertical="center" wrapText="1"/>
    </xf>
    <xf numFmtId="0" fontId="8" fillId="0" borderId="0" xfId="0" applyFont="1" applyAlignment="1">
      <alignment vertical="top"/>
    </xf>
    <xf numFmtId="0" fontId="8" fillId="0" borderId="26" xfId="0" applyFont="1" applyBorder="1" applyAlignment="1">
      <alignment vertical="top" wrapText="1"/>
    </xf>
    <xf numFmtId="0" fontId="0" fillId="2" borderId="13"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21" xfId="0" applyFill="1" applyBorder="1" applyAlignment="1">
      <alignment horizontal="left" vertical="center"/>
    </xf>
    <xf numFmtId="0" fontId="0" fillId="2" borderId="24" xfId="0" applyFill="1" applyBorder="1" applyAlignment="1">
      <alignment horizontal="left" vertical="center"/>
    </xf>
    <xf numFmtId="0" fontId="0" fillId="2" borderId="22" xfId="0" applyFill="1" applyBorder="1" applyAlignment="1">
      <alignment horizontal="left" vertical="center"/>
    </xf>
    <xf numFmtId="0" fontId="0" fillId="2" borderId="5" xfId="0" applyFill="1" applyBorder="1" applyAlignment="1">
      <alignment horizontal="left" vertical="center"/>
    </xf>
    <xf numFmtId="0" fontId="0" fillId="2" borderId="5" xfId="0" applyFill="1" applyBorder="1" applyAlignment="1">
      <alignment horizontal="left" vertical="center" wrapText="1"/>
    </xf>
    <xf numFmtId="0" fontId="0" fillId="2" borderId="16" xfId="0" applyFill="1" applyBorder="1" applyAlignment="1">
      <alignment horizontal="left" vertical="center"/>
    </xf>
    <xf numFmtId="0" fontId="0" fillId="2" borderId="28" xfId="0" applyFill="1" applyBorder="1" applyAlignment="1">
      <alignment horizontal="left" vertical="center"/>
    </xf>
    <xf numFmtId="0" fontId="0" fillId="0" borderId="13" xfId="0" applyBorder="1" applyAlignment="1">
      <alignment vertical="center"/>
    </xf>
    <xf numFmtId="0" fontId="0" fillId="0" borderId="11" xfId="0" applyBorder="1" applyAlignment="1">
      <alignment vertical="center"/>
    </xf>
    <xf numFmtId="180" fontId="0" fillId="0" borderId="1" xfId="0" applyNumberFormat="1" applyBorder="1" applyAlignment="1">
      <alignment horizontal="center" vertical="center"/>
    </xf>
    <xf numFmtId="9"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177" fontId="0" fillId="0" borderId="4" xfId="0" applyNumberFormat="1" applyFill="1" applyBorder="1" applyAlignment="1">
      <alignment horizontal="center" vertical="center"/>
    </xf>
    <xf numFmtId="178" fontId="0" fillId="0" borderId="1" xfId="0" applyNumberFormat="1" applyFill="1" applyBorder="1" applyAlignment="1">
      <alignment horizontal="center" vertical="center"/>
    </xf>
    <xf numFmtId="178" fontId="0" fillId="0" borderId="4" xfId="0" applyNumberFormat="1" applyFill="1" applyBorder="1" applyAlignment="1">
      <alignment horizontal="center" vertical="center"/>
    </xf>
    <xf numFmtId="0" fontId="0" fillId="0" borderId="1"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left" vertical="center" wrapText="1" shrinkToFi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181" fontId="0" fillId="0" borderId="12" xfId="0" applyNumberFormat="1" applyBorder="1" applyAlignment="1">
      <alignment horizontal="center" vertical="center"/>
    </xf>
    <xf numFmtId="0" fontId="4" fillId="2" borderId="3" xfId="0" applyFont="1" applyFill="1" applyBorder="1" applyAlignment="1">
      <alignment horizontal="center" vertical="center"/>
    </xf>
    <xf numFmtId="181" fontId="0" fillId="0" borderId="2" xfId="0" applyNumberFormat="1" applyBorder="1" applyAlignment="1">
      <alignment horizontal="center" vertical="center"/>
    </xf>
    <xf numFmtId="0" fontId="0" fillId="0" borderId="3" xfId="0" applyBorder="1" applyAlignment="1">
      <alignment horizontal="center" vertical="center"/>
    </xf>
    <xf numFmtId="181" fontId="0" fillId="0" borderId="4" xfId="0" applyNumberFormat="1" applyBorder="1" applyAlignment="1">
      <alignment horizontal="center"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4" fillId="0" borderId="1"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2" borderId="12" xfId="0" applyFont="1" applyFill="1" applyBorder="1" applyAlignment="1">
      <alignment horizontal="center" vertical="center" wrapText="1"/>
    </xf>
    <xf numFmtId="181" fontId="0" fillId="0" borderId="18" xfId="0" applyNumberFormat="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181"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3"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6" xfId="0" applyFill="1" applyBorder="1" applyAlignment="1">
      <alignment vertical="center" wrapText="1"/>
    </xf>
    <xf numFmtId="0" fontId="0" fillId="0" borderId="26" xfId="0" applyFill="1" applyBorder="1" applyAlignment="1">
      <alignment vertical="center" wrapText="1"/>
    </xf>
    <xf numFmtId="0" fontId="0" fillId="0" borderId="17" xfId="0" applyFill="1" applyBorder="1" applyAlignment="1">
      <alignment vertical="center" wrapText="1"/>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4"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0" fillId="2" borderId="13"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0" borderId="10" xfId="0" applyBorder="1" applyAlignment="1">
      <alignment horizontal="center"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0" fillId="0" borderId="7" xfId="0" applyFill="1" applyBorder="1" applyAlignment="1">
      <alignment vertical="top" wrapText="1"/>
    </xf>
    <xf numFmtId="0" fontId="0" fillId="0" borderId="8" xfId="0" applyFill="1" applyBorder="1" applyAlignment="1">
      <alignment vertical="top"/>
    </xf>
    <xf numFmtId="0" fontId="0" fillId="0" borderId="9" xfId="0" applyFill="1" applyBorder="1" applyAlignment="1">
      <alignment vertical="top"/>
    </xf>
    <xf numFmtId="0" fontId="0" fillId="0" borderId="7" xfId="0" applyBorder="1" applyAlignment="1">
      <alignment vertical="top" wrapText="1"/>
    </xf>
    <xf numFmtId="0" fontId="0" fillId="0" borderId="8" xfId="0" applyBorder="1" applyAlignment="1">
      <alignment vertical="top"/>
    </xf>
    <xf numFmtId="0" fontId="0" fillId="0" borderId="9" xfId="0" applyBorder="1" applyAlignment="1">
      <alignment vertical="top"/>
    </xf>
    <xf numFmtId="0" fontId="0" fillId="2" borderId="19" xfId="0" applyFill="1" applyBorder="1" applyAlignment="1">
      <alignment horizontal="left" vertical="center"/>
    </xf>
    <xf numFmtId="0" fontId="0" fillId="2" borderId="23" xfId="0" applyFill="1" applyBorder="1" applyAlignment="1">
      <alignment horizontal="left" vertical="center"/>
    </xf>
    <xf numFmtId="0" fontId="0" fillId="2" borderId="20" xfId="0" applyFill="1" applyBorder="1" applyAlignment="1">
      <alignment horizontal="left" vertical="center"/>
    </xf>
    <xf numFmtId="0" fontId="0" fillId="0" borderId="19" xfId="0" applyBorder="1" applyAlignment="1">
      <alignment vertical="center" wrapText="1"/>
    </xf>
    <xf numFmtId="0" fontId="0" fillId="0" borderId="20" xfId="0" applyBorder="1" applyAlignment="1">
      <alignment vertical="center" wrapText="1"/>
    </xf>
    <xf numFmtId="0" fontId="0" fillId="2" borderId="5" xfId="0" applyFill="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2" borderId="13"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179" fontId="0" fillId="0" borderId="4" xfId="0" applyNumberFormat="1" applyBorder="1" applyAlignment="1">
      <alignment horizontal="center" vertical="center"/>
    </xf>
    <xf numFmtId="179" fontId="0" fillId="0" borderId="2" xfId="0" applyNumberFormat="1" applyBorder="1" applyAlignment="1">
      <alignment horizontal="center" vertical="center"/>
    </xf>
    <xf numFmtId="178" fontId="0" fillId="0" borderId="1" xfId="0" applyNumberFormat="1" applyBorder="1" applyAlignment="1">
      <alignment horizontal="center" vertical="center"/>
    </xf>
    <xf numFmtId="179" fontId="0" fillId="0" borderId="18" xfId="0" applyNumberFormat="1" applyBorder="1" applyAlignment="1">
      <alignment horizontal="center" vertical="center"/>
    </xf>
    <xf numFmtId="179" fontId="0" fillId="0" borderId="1" xfId="0" applyNumberFormat="1" applyBorder="1" applyAlignment="1">
      <alignment horizontal="center" vertical="center"/>
    </xf>
    <xf numFmtId="0" fontId="8" fillId="0" borderId="10" xfId="0" applyFont="1" applyBorder="1" applyAlignment="1">
      <alignment vertical="top" wrapText="1"/>
    </xf>
    <xf numFmtId="0" fontId="8" fillId="0" borderId="10" xfId="0" applyFont="1" applyBorder="1" applyAlignment="1">
      <alignment vertical="top"/>
    </xf>
    <xf numFmtId="0" fontId="0" fillId="0" borderId="7" xfId="0" applyBorder="1" applyAlignment="1">
      <alignment vertical="top"/>
    </xf>
    <xf numFmtId="0" fontId="0" fillId="0" borderId="13" xfId="0"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6" xfId="0" applyFill="1" applyBorder="1" applyAlignment="1">
      <alignment horizontal="left" vertical="center"/>
    </xf>
    <xf numFmtId="0" fontId="0" fillId="0" borderId="17" xfId="0" applyFill="1" applyBorder="1" applyAlignment="1">
      <alignment horizontal="left" vertical="center"/>
    </xf>
    <xf numFmtId="179" fontId="0" fillId="0" borderId="5"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0" borderId="0" xfId="0" applyFont="1" applyBorder="1" applyAlignment="1">
      <alignment vertical="top" wrapText="1"/>
    </xf>
    <xf numFmtId="0" fontId="0" fillId="0" borderId="19" xfId="0" applyBorder="1" applyAlignment="1">
      <alignment vertical="center"/>
    </xf>
    <xf numFmtId="0" fontId="0" fillId="0" borderId="20" xfId="0" applyBorder="1" applyAlignment="1">
      <alignment vertical="center"/>
    </xf>
    <xf numFmtId="0" fontId="8" fillId="0" borderId="27" xfId="0" applyFont="1" applyBorder="1" applyAlignment="1">
      <alignment vertical="top"/>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9" fontId="0" fillId="0" borderId="12" xfId="0" applyNumberFormat="1" applyBorder="1" applyAlignment="1">
      <alignment horizontal="center" vertical="center"/>
    </xf>
    <xf numFmtId="0" fontId="8" fillId="0" borderId="26" xfId="0" applyFont="1" applyBorder="1" applyAlignment="1">
      <alignmen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xf>
    <xf numFmtId="0" fontId="8"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176892</xdr:colOff>
      <xdr:row>57</xdr:row>
      <xdr:rowOff>40822</xdr:rowOff>
    </xdr:from>
    <xdr:to>
      <xdr:col>7</xdr:col>
      <xdr:colOff>2177143</xdr:colOff>
      <xdr:row>60</xdr:row>
      <xdr:rowOff>263980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816928" y="18056679"/>
          <a:ext cx="3306536" cy="1121230"/>
        </a:xfrm>
        <a:prstGeom prst="roundRect">
          <a:avLst/>
        </a:prstGeom>
        <a:solidFill>
          <a:schemeClr val="bg1"/>
        </a:solidFill>
        <a:ln>
          <a:solidFill>
            <a:schemeClr val="tx1">
              <a:alpha val="96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本市の評価が「Ｂ」以外であった場合は、優れていた点、改善を要する点などについて、必ず</a:t>
          </a:r>
          <a:r>
            <a:rPr lang="ja-JP" altLang="en-US" sz="1100">
              <a:solidFill>
                <a:schemeClr val="tx1"/>
              </a:solidFill>
              <a:effectLst/>
              <a:latin typeface="+mn-lt"/>
              <a:ea typeface="+mn-ea"/>
              <a:cs typeface="+mn-cs"/>
            </a:rPr>
            <a:t>記載してください。</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本市の評価が「Ｂ」であった場合も、個々のモニタリング結果において、優れていた点や改善を要する点などがある場合は、記載</a:t>
          </a:r>
          <a:r>
            <a:rPr lang="ja-JP" altLang="en-US" sz="1100">
              <a:solidFill>
                <a:schemeClr val="tx1"/>
              </a:solidFill>
              <a:effectLst/>
              <a:latin typeface="+mn-lt"/>
              <a:ea typeface="+mn-ea"/>
              <a:cs typeface="+mn-cs"/>
            </a:rPr>
            <a:t>してください。</a:t>
          </a:r>
          <a:endParaRPr kumimoji="1" lang="ja-JP" altLang="en-US" sz="1100">
            <a:solidFill>
              <a:schemeClr val="tx1"/>
            </a:solidFill>
          </a:endParaRPr>
        </a:p>
      </xdr:txBody>
    </xdr:sp>
    <xdr:clientData/>
  </xdr:twoCellAnchor>
  <xdr:twoCellAnchor>
    <xdr:from>
      <xdr:col>6</xdr:col>
      <xdr:colOff>217715</xdr:colOff>
      <xdr:row>70</xdr:row>
      <xdr:rowOff>68036</xdr:rowOff>
    </xdr:from>
    <xdr:to>
      <xdr:col>7</xdr:col>
      <xdr:colOff>2217966</xdr:colOff>
      <xdr:row>78</xdr:row>
      <xdr:rowOff>149679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57751" y="23608393"/>
          <a:ext cx="3306536" cy="2041072"/>
        </a:xfrm>
        <a:prstGeom prst="roundRect">
          <a:avLst/>
        </a:prstGeom>
        <a:solidFill>
          <a:schemeClr val="bg1"/>
        </a:solidFill>
        <a:ln>
          <a:solidFill>
            <a:schemeClr val="tx1">
              <a:alpha val="96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rPr>
            <a:t>当該年度を通じた全般的な評価について記載してください。</a:t>
          </a:r>
          <a:endParaRPr kumimoji="1" lang="en-US" altLang="ja-JP" sz="1100">
            <a:solidFill>
              <a:schemeClr val="tx1"/>
            </a:solidFill>
          </a:endParaRPr>
        </a:p>
      </xdr:txBody>
    </xdr:sp>
    <xdr:clientData/>
  </xdr:twoCellAnchor>
  <xdr:twoCellAnchor>
    <xdr:from>
      <xdr:col>0</xdr:col>
      <xdr:colOff>95250</xdr:colOff>
      <xdr:row>51</xdr:row>
      <xdr:rowOff>217714</xdr:rowOff>
    </xdr:from>
    <xdr:to>
      <xdr:col>4</xdr:col>
      <xdr:colOff>966107</xdr:colOff>
      <xdr:row>52</xdr:row>
      <xdr:rowOff>993322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95250" y="14614071"/>
          <a:ext cx="3306536" cy="2041072"/>
        </a:xfrm>
        <a:prstGeom prst="roundRect">
          <a:avLst/>
        </a:prstGeom>
        <a:solidFill>
          <a:schemeClr val="bg1"/>
        </a:solidFill>
        <a:ln>
          <a:solidFill>
            <a:schemeClr val="tx1">
              <a:alpha val="96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a:solidFill>
                <a:schemeClr val="tx1"/>
              </a:solidFill>
              <a:effectLst/>
              <a:latin typeface="+mn-lt"/>
              <a:ea typeface="+mn-ea"/>
              <a:cs typeface="+mn-cs"/>
            </a:rPr>
            <a:t>事業報告書や実地調査等に基づき、指定管理者が行っている市費の縮減に係る取組状況を記載してください。</a:t>
          </a:r>
          <a:endParaRPr kumimoji="1" lang="ja-JP" altLang="en-US" sz="1100">
            <a:solidFill>
              <a:schemeClr val="tx1"/>
            </a:solidFill>
          </a:endParaRPr>
        </a:p>
      </xdr:txBody>
    </xdr:sp>
    <xdr:clientData/>
  </xdr:twoCellAnchor>
  <xdr:twoCellAnchor>
    <xdr:from>
      <xdr:col>5</xdr:col>
      <xdr:colOff>802821</xdr:colOff>
      <xdr:row>67</xdr:row>
      <xdr:rowOff>40822</xdr:rowOff>
    </xdr:from>
    <xdr:to>
      <xdr:col>7</xdr:col>
      <xdr:colOff>54428</xdr:colOff>
      <xdr:row>68</xdr:row>
      <xdr:rowOff>204107</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4340678" y="21975536"/>
          <a:ext cx="1660071" cy="408214"/>
        </a:xfrm>
        <a:prstGeom prst="wedgeRoundRectCallout">
          <a:avLst>
            <a:gd name="adj1" fmla="val -60120"/>
            <a:gd name="adj2" fmla="val 344872"/>
            <a:gd name="adj3" fmla="val 16667"/>
          </a:avLst>
        </a:prstGeom>
        <a:solidFill>
          <a:schemeClr val="bg1">
            <a:lumMod val="95000"/>
          </a:schemeClr>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6</a:t>
          </a:r>
          <a:r>
            <a:rPr kumimoji="1" lang="ja-JP" altLang="en-US" sz="1100"/>
            <a:t>段階（</a:t>
          </a:r>
          <a:r>
            <a:rPr kumimoji="1" lang="en-US" altLang="ja-JP" sz="1100"/>
            <a:t>B</a:t>
          </a:r>
          <a:r>
            <a:rPr kumimoji="1" lang="ja-JP" altLang="en-US" sz="1100"/>
            <a:t>＋、</a:t>
          </a:r>
          <a:r>
            <a:rPr kumimoji="1" lang="en-US" altLang="ja-JP" sz="1100"/>
            <a:t>B</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tabSelected="1" view="pageBreakPreview" zoomScale="118" zoomScaleNormal="70" zoomScaleSheetLayoutView="118" workbookViewId="0">
      <selection activeCell="A67" sqref="A67:H67"/>
    </sheetView>
  </sheetViews>
  <sheetFormatPr defaultRowHeight="18.75" x14ac:dyDescent="0.4"/>
  <cols>
    <col min="1" max="2" width="3.625" customWidth="1"/>
    <col min="3" max="3" width="12.625" customWidth="1"/>
    <col min="4" max="4" width="12.125" customWidth="1"/>
    <col min="5" max="6" width="14.375" customWidth="1"/>
    <col min="7" max="7" width="17.125" customWidth="1"/>
    <col min="8" max="8" width="29.875" customWidth="1"/>
  </cols>
  <sheetData>
    <row r="1" spans="1:8" x14ac:dyDescent="0.4">
      <c r="A1" t="s">
        <v>31</v>
      </c>
    </row>
    <row r="2" spans="1:8" x14ac:dyDescent="0.4">
      <c r="A2" s="84" t="s">
        <v>0</v>
      </c>
      <c r="B2" s="85"/>
      <c r="C2" s="85"/>
      <c r="D2" s="86"/>
      <c r="E2" s="87" t="s">
        <v>104</v>
      </c>
      <c r="F2" s="88"/>
      <c r="G2" s="88"/>
      <c r="H2" s="89"/>
    </row>
    <row r="3" spans="1:8" x14ac:dyDescent="0.4">
      <c r="A3" s="84" t="s">
        <v>30</v>
      </c>
      <c r="B3" s="85"/>
      <c r="C3" s="85"/>
      <c r="D3" s="86"/>
      <c r="E3" s="87" t="s">
        <v>105</v>
      </c>
      <c r="F3" s="88"/>
      <c r="G3" s="88"/>
      <c r="H3" s="89"/>
    </row>
    <row r="4" spans="1:8" ht="54.75" customHeight="1" x14ac:dyDescent="0.4">
      <c r="A4" s="84" t="s">
        <v>1</v>
      </c>
      <c r="B4" s="85"/>
      <c r="C4" s="85"/>
      <c r="D4" s="86"/>
      <c r="E4" s="90" t="s">
        <v>106</v>
      </c>
      <c r="F4" s="91"/>
      <c r="G4" s="91"/>
      <c r="H4" s="92"/>
    </row>
    <row r="5" spans="1:8" ht="59.25" customHeight="1" x14ac:dyDescent="0.4">
      <c r="A5" s="84" t="s">
        <v>2</v>
      </c>
      <c r="B5" s="85"/>
      <c r="C5" s="85"/>
      <c r="D5" s="86"/>
      <c r="E5" s="90" t="s">
        <v>113</v>
      </c>
      <c r="F5" s="88"/>
      <c r="G5" s="88"/>
      <c r="H5" s="89"/>
    </row>
    <row r="6" spans="1:8" x14ac:dyDescent="0.4">
      <c r="A6" s="84" t="s">
        <v>3</v>
      </c>
      <c r="B6" s="85"/>
      <c r="C6" s="85"/>
      <c r="D6" s="86"/>
      <c r="E6" s="87" t="s">
        <v>107</v>
      </c>
      <c r="F6" s="88"/>
      <c r="G6" s="88"/>
      <c r="H6" s="89"/>
    </row>
    <row r="7" spans="1:8" x14ac:dyDescent="0.4">
      <c r="A7" s="84" t="s">
        <v>51</v>
      </c>
      <c r="B7" s="85"/>
      <c r="C7" s="85"/>
      <c r="D7" s="86"/>
      <c r="E7" s="87" t="s">
        <v>108</v>
      </c>
      <c r="F7" s="88"/>
      <c r="G7" s="88"/>
      <c r="H7" s="89"/>
    </row>
    <row r="8" spans="1:8" ht="18.75" customHeight="1" x14ac:dyDescent="0.4">
      <c r="A8" s="84" t="s">
        <v>4</v>
      </c>
      <c r="B8" s="85"/>
      <c r="C8" s="85"/>
      <c r="D8" s="86"/>
      <c r="E8" s="90" t="s">
        <v>109</v>
      </c>
      <c r="F8" s="88"/>
      <c r="G8" s="88"/>
      <c r="H8" s="89"/>
    </row>
    <row r="9" spans="1:8" x14ac:dyDescent="0.4">
      <c r="A9" s="84" t="s">
        <v>5</v>
      </c>
      <c r="B9" s="85"/>
      <c r="C9" s="85"/>
      <c r="D9" s="86"/>
      <c r="E9" s="87" t="s">
        <v>110</v>
      </c>
      <c r="F9" s="88"/>
      <c r="G9" s="88"/>
      <c r="H9" s="89"/>
    </row>
    <row r="10" spans="1:8" x14ac:dyDescent="0.4">
      <c r="A10" s="84" t="s">
        <v>6</v>
      </c>
      <c r="B10" s="85"/>
      <c r="C10" s="85"/>
      <c r="D10" s="86"/>
      <c r="E10" s="87" t="s">
        <v>111</v>
      </c>
      <c r="F10" s="88"/>
      <c r="G10" s="88"/>
      <c r="H10" s="89"/>
    </row>
    <row r="12" spans="1:8" x14ac:dyDescent="0.4">
      <c r="A12" t="s">
        <v>32</v>
      </c>
    </row>
    <row r="13" spans="1:8" ht="18.75" customHeight="1" x14ac:dyDescent="0.4">
      <c r="A13" s="84" t="s">
        <v>10</v>
      </c>
      <c r="B13" s="85"/>
      <c r="C13" s="85"/>
      <c r="D13" s="86"/>
      <c r="E13" s="50" t="s">
        <v>107</v>
      </c>
      <c r="F13" s="35"/>
      <c r="G13" s="45"/>
    </row>
    <row r="14" spans="1:8" ht="18.75" customHeight="1" x14ac:dyDescent="0.4">
      <c r="A14" s="84" t="s">
        <v>51</v>
      </c>
      <c r="B14" s="85"/>
      <c r="C14" s="85"/>
      <c r="D14" s="86"/>
      <c r="E14" s="76">
        <v>0.65</v>
      </c>
      <c r="F14" s="45"/>
      <c r="G14" s="45"/>
    </row>
    <row r="15" spans="1:8" x14ac:dyDescent="0.4">
      <c r="A15" s="84" t="s">
        <v>11</v>
      </c>
      <c r="B15" s="85"/>
      <c r="C15" s="85"/>
      <c r="D15" s="86"/>
      <c r="E15" s="77">
        <v>0.46899999999999997</v>
      </c>
      <c r="F15" s="49"/>
      <c r="G15" s="45"/>
    </row>
    <row r="16" spans="1:8" ht="18.75" customHeight="1" x14ac:dyDescent="0.4">
      <c r="A16" s="84" t="s">
        <v>12</v>
      </c>
      <c r="B16" s="85"/>
      <c r="C16" s="85"/>
      <c r="D16" s="86"/>
      <c r="E16" s="77">
        <v>0.78100000000000003</v>
      </c>
      <c r="F16" s="19"/>
      <c r="G16" s="19"/>
    </row>
    <row r="17" spans="1:8" x14ac:dyDescent="0.4">
      <c r="C17" s="1"/>
      <c r="D17" s="1"/>
    </row>
    <row r="18" spans="1:8" x14ac:dyDescent="0.4">
      <c r="A18" s="2" t="s">
        <v>46</v>
      </c>
      <c r="B18" s="2"/>
      <c r="D18" s="2"/>
    </row>
    <row r="19" spans="1:8" x14ac:dyDescent="0.4">
      <c r="A19" s="84"/>
      <c r="B19" s="85"/>
      <c r="C19" s="86"/>
      <c r="D19" s="37" t="s">
        <v>43</v>
      </c>
      <c r="E19" s="37" t="s">
        <v>20</v>
      </c>
      <c r="F19" s="37" t="s">
        <v>15</v>
      </c>
    </row>
    <row r="20" spans="1:8" x14ac:dyDescent="0.4">
      <c r="A20" s="84" t="s">
        <v>13</v>
      </c>
      <c r="B20" s="85"/>
      <c r="C20" s="86"/>
      <c r="D20" s="78">
        <v>48340</v>
      </c>
      <c r="E20" s="21">
        <v>102771</v>
      </c>
      <c r="F20" s="52">
        <f>D20-E20</f>
        <v>-54431</v>
      </c>
    </row>
    <row r="21" spans="1:8" x14ac:dyDescent="0.4">
      <c r="A21" s="84" t="s">
        <v>14</v>
      </c>
      <c r="B21" s="85"/>
      <c r="C21" s="86"/>
      <c r="D21" s="77">
        <v>0.46899999999999997</v>
      </c>
      <c r="E21" s="20">
        <v>0.626</v>
      </c>
      <c r="F21" s="20">
        <f>D21-E21</f>
        <v>-0.15700000000000003</v>
      </c>
    </row>
    <row r="22" spans="1:8" ht="18.75" customHeight="1" x14ac:dyDescent="0.4"/>
    <row r="23" spans="1:8" x14ac:dyDescent="0.4">
      <c r="A23" t="s">
        <v>33</v>
      </c>
    </row>
    <row r="24" spans="1:8" ht="19.5" customHeight="1" x14ac:dyDescent="0.4">
      <c r="A24" s="93" t="s">
        <v>16</v>
      </c>
      <c r="B24" s="93"/>
      <c r="C24" s="93"/>
      <c r="D24" s="93"/>
      <c r="E24" s="37" t="s">
        <v>43</v>
      </c>
      <c r="F24" s="37" t="s">
        <v>20</v>
      </c>
      <c r="G24" s="37" t="s">
        <v>21</v>
      </c>
      <c r="H24" s="37" t="s">
        <v>24</v>
      </c>
    </row>
    <row r="25" spans="1:8" x14ac:dyDescent="0.4">
      <c r="A25" s="94" t="s">
        <v>22</v>
      </c>
      <c r="B25" s="94"/>
      <c r="C25" s="94"/>
      <c r="D25" s="41" t="s">
        <v>17</v>
      </c>
      <c r="E25" s="18">
        <v>30373788</v>
      </c>
      <c r="F25" s="18">
        <v>30445446</v>
      </c>
      <c r="G25" s="95">
        <f>E25-E26</f>
        <v>-530212</v>
      </c>
      <c r="H25" s="96" t="s">
        <v>112</v>
      </c>
    </row>
    <row r="26" spans="1:8" x14ac:dyDescent="0.4">
      <c r="A26" s="94"/>
      <c r="B26" s="94"/>
      <c r="C26" s="94"/>
      <c r="D26" s="42" t="s">
        <v>18</v>
      </c>
      <c r="E26" s="18">
        <v>30904000</v>
      </c>
      <c r="F26" s="18">
        <v>30445446</v>
      </c>
      <c r="G26" s="95"/>
      <c r="H26" s="96"/>
    </row>
    <row r="27" spans="1:8" x14ac:dyDescent="0.4">
      <c r="A27" s="97" t="s">
        <v>23</v>
      </c>
      <c r="B27" s="97"/>
      <c r="C27" s="97"/>
      <c r="D27" s="42" t="s">
        <v>17</v>
      </c>
      <c r="E27" s="79">
        <v>12068270</v>
      </c>
      <c r="F27" s="18">
        <v>12653420</v>
      </c>
      <c r="G27" s="95">
        <f>E27-E28</f>
        <v>-416730</v>
      </c>
      <c r="H27" s="98" t="s">
        <v>117</v>
      </c>
    </row>
    <row r="28" spans="1:8" x14ac:dyDescent="0.4">
      <c r="A28" s="97"/>
      <c r="B28" s="97"/>
      <c r="C28" s="97"/>
      <c r="D28" s="42" t="s">
        <v>18</v>
      </c>
      <c r="E28" s="79">
        <v>12485000</v>
      </c>
      <c r="F28" s="18">
        <v>11558000</v>
      </c>
      <c r="G28" s="95"/>
      <c r="H28" s="98"/>
    </row>
    <row r="29" spans="1:8" ht="18.75" customHeight="1" x14ac:dyDescent="0.4">
      <c r="A29" s="99" t="s">
        <v>25</v>
      </c>
      <c r="B29" s="99"/>
      <c r="C29" s="99"/>
      <c r="D29" s="42" t="s">
        <v>17</v>
      </c>
      <c r="E29" s="78">
        <v>1162400</v>
      </c>
      <c r="F29" s="21">
        <v>1809720</v>
      </c>
      <c r="G29" s="95">
        <f>E29-E30</f>
        <v>-927800</v>
      </c>
      <c r="H29" s="98" t="s">
        <v>117</v>
      </c>
    </row>
    <row r="30" spans="1:8" ht="19.5" thickBot="1" x14ac:dyDescent="0.45">
      <c r="A30" s="100"/>
      <c r="B30" s="100"/>
      <c r="C30" s="100"/>
      <c r="D30" s="3" t="s">
        <v>18</v>
      </c>
      <c r="E30" s="80">
        <v>2090200</v>
      </c>
      <c r="F30" s="23">
        <v>1853400</v>
      </c>
      <c r="G30" s="101"/>
      <c r="H30" s="98"/>
    </row>
    <row r="31" spans="1:8" ht="19.5" thickTop="1" x14ac:dyDescent="0.4">
      <c r="A31" s="102" t="s">
        <v>19</v>
      </c>
      <c r="B31" s="102"/>
      <c r="C31" s="102"/>
      <c r="D31" s="4" t="s">
        <v>17</v>
      </c>
      <c r="E31" s="24">
        <f>SUM(E25,E29)</f>
        <v>31536188</v>
      </c>
      <c r="F31" s="24">
        <f>SUM(F25,F29)</f>
        <v>32255166</v>
      </c>
      <c r="G31" s="103">
        <f>E31-E32</f>
        <v>-1458012</v>
      </c>
      <c r="H31" s="104"/>
    </row>
    <row r="32" spans="1:8" x14ac:dyDescent="0.4">
      <c r="A32" s="94"/>
      <c r="B32" s="94"/>
      <c r="C32" s="94"/>
      <c r="D32" s="42" t="s">
        <v>18</v>
      </c>
      <c r="E32" s="28">
        <f>SUM(E26,E30)</f>
        <v>32994200</v>
      </c>
      <c r="F32" s="28">
        <f>SUM(F26,F30)</f>
        <v>32298846</v>
      </c>
      <c r="G32" s="95"/>
      <c r="H32" s="96"/>
    </row>
    <row r="34" spans="1:8" ht="19.5" customHeight="1" x14ac:dyDescent="0.4">
      <c r="A34" s="93" t="s">
        <v>26</v>
      </c>
      <c r="B34" s="93"/>
      <c r="C34" s="93"/>
      <c r="D34" s="93"/>
      <c r="E34" s="37" t="s">
        <v>43</v>
      </c>
      <c r="F34" s="37" t="s">
        <v>20</v>
      </c>
      <c r="G34" s="37" t="s">
        <v>21</v>
      </c>
      <c r="H34" s="37" t="s">
        <v>24</v>
      </c>
    </row>
    <row r="35" spans="1:8" x14ac:dyDescent="0.4">
      <c r="A35" s="94" t="s">
        <v>27</v>
      </c>
      <c r="B35" s="94"/>
      <c r="C35" s="94"/>
      <c r="D35" s="41" t="s">
        <v>17</v>
      </c>
      <c r="E35" s="81">
        <v>15926919</v>
      </c>
      <c r="F35" s="46">
        <v>15119577</v>
      </c>
      <c r="G35" s="105">
        <f>E35-E36</f>
        <v>1010048</v>
      </c>
      <c r="H35" s="106" t="s">
        <v>118</v>
      </c>
    </row>
    <row r="36" spans="1:8" x14ac:dyDescent="0.4">
      <c r="A36" s="94"/>
      <c r="B36" s="94"/>
      <c r="C36" s="94"/>
      <c r="D36" s="42" t="s">
        <v>18</v>
      </c>
      <c r="E36" s="81">
        <v>14916871</v>
      </c>
      <c r="F36" s="46">
        <v>14633014</v>
      </c>
      <c r="G36" s="103"/>
      <c r="H36" s="107"/>
    </row>
    <row r="37" spans="1:8" x14ac:dyDescent="0.4">
      <c r="A37" s="94" t="s">
        <v>67</v>
      </c>
      <c r="B37" s="94"/>
      <c r="C37" s="94"/>
      <c r="D37" s="42" t="s">
        <v>17</v>
      </c>
      <c r="E37" s="81">
        <v>14446869</v>
      </c>
      <c r="F37" s="46">
        <v>15325869</v>
      </c>
      <c r="G37" s="105">
        <f t="shared" ref="G37" si="0">E37-E38</f>
        <v>-1540260</v>
      </c>
      <c r="H37" s="108" t="s">
        <v>120</v>
      </c>
    </row>
    <row r="38" spans="1:8" x14ac:dyDescent="0.4">
      <c r="A38" s="94"/>
      <c r="B38" s="94"/>
      <c r="C38" s="94"/>
      <c r="D38" s="42" t="s">
        <v>18</v>
      </c>
      <c r="E38" s="81">
        <v>15987129</v>
      </c>
      <c r="F38" s="46">
        <v>15812432</v>
      </c>
      <c r="G38" s="103"/>
      <c r="H38" s="109"/>
    </row>
    <row r="39" spans="1:8" ht="18.75" customHeight="1" x14ac:dyDescent="0.4">
      <c r="A39" s="99" t="s">
        <v>36</v>
      </c>
      <c r="B39" s="99"/>
      <c r="C39" s="99"/>
      <c r="D39" s="42" t="s">
        <v>17</v>
      </c>
      <c r="E39" s="81">
        <v>780923</v>
      </c>
      <c r="F39" s="46">
        <v>1312980</v>
      </c>
      <c r="G39" s="105">
        <f t="shared" ref="G39" si="1">E39-E40</f>
        <v>-1309277</v>
      </c>
      <c r="H39" s="98" t="s">
        <v>117</v>
      </c>
    </row>
    <row r="40" spans="1:8" ht="19.5" thickBot="1" x14ac:dyDescent="0.45">
      <c r="A40" s="110"/>
      <c r="B40" s="110"/>
      <c r="C40" s="110"/>
      <c r="D40" s="5" t="s">
        <v>18</v>
      </c>
      <c r="E40" s="82">
        <v>2090200</v>
      </c>
      <c r="F40" s="47">
        <v>1853400</v>
      </c>
      <c r="G40" s="111"/>
      <c r="H40" s="98"/>
    </row>
    <row r="41" spans="1:8" ht="19.5" thickTop="1" x14ac:dyDescent="0.4">
      <c r="A41" s="112" t="s">
        <v>19</v>
      </c>
      <c r="B41" s="112"/>
      <c r="C41" s="112"/>
      <c r="D41" s="4" t="s">
        <v>17</v>
      </c>
      <c r="E41" s="27">
        <f>SUM(E35,E37,E39)</f>
        <v>31154711</v>
      </c>
      <c r="F41" s="27">
        <f>SUM(F35,F37,F39)</f>
        <v>31758426</v>
      </c>
      <c r="G41" s="114">
        <f>E41-E42</f>
        <v>-1839489</v>
      </c>
      <c r="H41" s="115"/>
    </row>
    <row r="42" spans="1:8" x14ac:dyDescent="0.4">
      <c r="A42" s="113"/>
      <c r="B42" s="113"/>
      <c r="C42" s="113"/>
      <c r="D42" s="42" t="s">
        <v>18</v>
      </c>
      <c r="E42" s="48">
        <f>SUM(E36,E38,E40)</f>
        <v>32994200</v>
      </c>
      <c r="F42" s="48">
        <f>SUM(F36,F38,F40)</f>
        <v>32298846</v>
      </c>
      <c r="G42" s="103"/>
      <c r="H42" s="116"/>
    </row>
    <row r="45" spans="1:8" x14ac:dyDescent="0.4">
      <c r="A45" t="s">
        <v>88</v>
      </c>
    </row>
    <row r="46" spans="1:8" ht="18.75" customHeight="1" x14ac:dyDescent="0.4">
      <c r="A46" t="s">
        <v>102</v>
      </c>
    </row>
    <row r="47" spans="1:8" x14ac:dyDescent="0.4">
      <c r="A47" s="117" t="s">
        <v>28</v>
      </c>
      <c r="B47" s="117"/>
      <c r="C47" s="117"/>
      <c r="D47" s="37" t="s">
        <v>12</v>
      </c>
      <c r="E47" s="37" t="s">
        <v>41</v>
      </c>
      <c r="F47" s="117" t="s">
        <v>29</v>
      </c>
      <c r="G47" s="117"/>
      <c r="H47" s="117"/>
    </row>
    <row r="48" spans="1:8" ht="90" customHeight="1" x14ac:dyDescent="0.4">
      <c r="A48" s="118" t="s">
        <v>114</v>
      </c>
      <c r="B48" s="119"/>
      <c r="C48" s="120"/>
      <c r="D48" s="77">
        <f>E16</f>
        <v>0.78100000000000003</v>
      </c>
      <c r="E48" s="83" t="s">
        <v>98</v>
      </c>
      <c r="F48" s="121" t="s">
        <v>122</v>
      </c>
      <c r="G48" s="122"/>
      <c r="H48" s="123"/>
    </row>
    <row r="50" spans="1:9" ht="18.75" customHeight="1" x14ac:dyDescent="0.4">
      <c r="A50" t="s">
        <v>34</v>
      </c>
      <c r="I50" s="57"/>
    </row>
    <row r="51" spans="1:9" x14ac:dyDescent="0.4">
      <c r="A51" s="84" t="s">
        <v>62</v>
      </c>
      <c r="B51" s="85"/>
      <c r="C51" s="85"/>
      <c r="D51" s="85"/>
      <c r="E51" s="86"/>
      <c r="F51" s="37" t="s">
        <v>41</v>
      </c>
      <c r="G51" s="117" t="s">
        <v>38</v>
      </c>
      <c r="H51" s="117"/>
    </row>
    <row r="52" spans="1:9" x14ac:dyDescent="0.4">
      <c r="A52" s="124" t="s">
        <v>115</v>
      </c>
      <c r="B52" s="125"/>
      <c r="C52" s="125"/>
      <c r="D52" s="125"/>
      <c r="E52" s="126"/>
      <c r="F52" s="130" t="s">
        <v>116</v>
      </c>
      <c r="G52" s="132"/>
      <c r="H52" s="133"/>
    </row>
    <row r="53" spans="1:9" ht="17.25" customHeight="1" x14ac:dyDescent="0.4">
      <c r="A53" s="127"/>
      <c r="B53" s="128"/>
      <c r="C53" s="128"/>
      <c r="D53" s="128"/>
      <c r="E53" s="129"/>
      <c r="F53" s="131"/>
      <c r="G53" s="134"/>
      <c r="H53" s="135"/>
    </row>
    <row r="55" spans="1:9" ht="18.75" customHeight="1" x14ac:dyDescent="0.4">
      <c r="A55" t="s">
        <v>35</v>
      </c>
    </row>
    <row r="56" spans="1:9" x14ac:dyDescent="0.4">
      <c r="A56" s="117" t="s">
        <v>37</v>
      </c>
      <c r="B56" s="117"/>
      <c r="C56" s="117"/>
      <c r="D56" s="117"/>
      <c r="E56" s="117"/>
      <c r="F56" s="37" t="s">
        <v>41</v>
      </c>
      <c r="G56" s="117" t="s">
        <v>29</v>
      </c>
      <c r="H56" s="117"/>
    </row>
    <row r="57" spans="1:9" x14ac:dyDescent="0.4">
      <c r="A57" s="136" t="s">
        <v>8</v>
      </c>
      <c r="B57" s="137"/>
      <c r="C57" s="137"/>
      <c r="D57" s="137"/>
      <c r="E57" s="137"/>
      <c r="F57" s="137"/>
      <c r="G57" s="137"/>
      <c r="H57" s="137"/>
    </row>
    <row r="58" spans="1:9" ht="18.75" customHeight="1" x14ac:dyDescent="0.4">
      <c r="A58" s="138"/>
      <c r="B58" s="140" t="s">
        <v>9</v>
      </c>
      <c r="C58" s="141"/>
      <c r="D58" s="141"/>
      <c r="E58" s="142"/>
      <c r="F58" s="38" t="s">
        <v>116</v>
      </c>
      <c r="G58" s="143"/>
      <c r="H58" s="144"/>
    </row>
    <row r="59" spans="1:9" ht="18.75" customHeight="1" x14ac:dyDescent="0.4">
      <c r="A59" s="139"/>
      <c r="B59" s="140" t="s">
        <v>39</v>
      </c>
      <c r="C59" s="141"/>
      <c r="D59" s="141"/>
      <c r="E59" s="141"/>
      <c r="F59" s="38" t="s">
        <v>116</v>
      </c>
      <c r="G59" s="148"/>
      <c r="H59" s="144"/>
    </row>
    <row r="60" spans="1:9" ht="18.75" customHeight="1" x14ac:dyDescent="0.4">
      <c r="A60" s="139"/>
      <c r="B60" s="140" t="s">
        <v>86</v>
      </c>
      <c r="C60" s="141"/>
      <c r="D60" s="141"/>
      <c r="E60" s="142"/>
      <c r="F60" s="38" t="s">
        <v>116</v>
      </c>
      <c r="G60" s="143"/>
      <c r="H60" s="144"/>
    </row>
    <row r="61" spans="1:9" x14ac:dyDescent="0.4">
      <c r="A61" s="43" t="s">
        <v>47</v>
      </c>
      <c r="B61" s="44"/>
      <c r="C61" s="44"/>
      <c r="D61" s="44"/>
      <c r="E61" s="44"/>
      <c r="F61" s="36" t="s">
        <v>116</v>
      </c>
      <c r="G61" s="149"/>
      <c r="H61" s="150"/>
    </row>
    <row r="62" spans="1:9" ht="18.75" customHeight="1" x14ac:dyDescent="0.4">
      <c r="A62" s="7"/>
      <c r="B62" s="7"/>
      <c r="C62" s="7"/>
      <c r="D62" s="7"/>
      <c r="E62" s="7"/>
      <c r="F62" s="6"/>
      <c r="G62" s="6"/>
      <c r="H62" s="6"/>
    </row>
    <row r="63" spans="1:9" ht="18.75" customHeight="1" x14ac:dyDescent="0.4">
      <c r="A63" t="s">
        <v>45</v>
      </c>
    </row>
    <row r="64" spans="1:9" ht="258.75" customHeight="1" x14ac:dyDescent="0.4">
      <c r="A64" s="151" t="s">
        <v>119</v>
      </c>
      <c r="B64" s="152"/>
      <c r="C64" s="152"/>
      <c r="D64" s="152"/>
      <c r="E64" s="152"/>
      <c r="F64" s="152"/>
      <c r="G64" s="152"/>
      <c r="H64" s="153"/>
    </row>
    <row r="65" spans="1:8" ht="18.75" customHeight="1" x14ac:dyDescent="0.4"/>
    <row r="66" spans="1:8" ht="18.75" customHeight="1" x14ac:dyDescent="0.4">
      <c r="A66" t="s">
        <v>44</v>
      </c>
    </row>
    <row r="67" spans="1:8" ht="90" customHeight="1" x14ac:dyDescent="0.4">
      <c r="A67" s="154" t="s">
        <v>127</v>
      </c>
      <c r="B67" s="155"/>
      <c r="C67" s="155"/>
      <c r="D67" s="155"/>
      <c r="E67" s="155"/>
      <c r="F67" s="155"/>
      <c r="G67" s="155"/>
      <c r="H67" s="156"/>
    </row>
    <row r="68" spans="1:8" ht="9.75" customHeight="1" x14ac:dyDescent="0.4"/>
    <row r="69" spans="1:8" x14ac:dyDescent="0.4">
      <c r="A69" t="s">
        <v>49</v>
      </c>
    </row>
    <row r="70" spans="1:8" ht="18.75" customHeight="1" x14ac:dyDescent="0.4">
      <c r="A70" s="84" t="s">
        <v>37</v>
      </c>
      <c r="B70" s="85"/>
      <c r="C70" s="85"/>
      <c r="D70" s="85"/>
      <c r="E70" s="86"/>
      <c r="F70" s="37" t="s">
        <v>41</v>
      </c>
      <c r="G70" s="84" t="s">
        <v>42</v>
      </c>
      <c r="H70" s="86"/>
    </row>
    <row r="71" spans="1:8" ht="84.75" customHeight="1" x14ac:dyDescent="0.4">
      <c r="A71" s="145" t="s">
        <v>101</v>
      </c>
      <c r="B71" s="146"/>
      <c r="C71" s="146"/>
      <c r="D71" s="146"/>
      <c r="E71" s="147"/>
      <c r="F71" s="39" t="s">
        <v>121</v>
      </c>
      <c r="G71" s="90" t="s">
        <v>123</v>
      </c>
      <c r="H71" s="92"/>
    </row>
    <row r="72" spans="1:8" ht="69" customHeight="1" x14ac:dyDescent="0.4">
      <c r="A72" s="145" t="s">
        <v>7</v>
      </c>
      <c r="B72" s="146"/>
      <c r="C72" s="146"/>
      <c r="D72" s="146"/>
      <c r="E72" s="147"/>
      <c r="F72" s="38" t="s">
        <v>121</v>
      </c>
      <c r="G72" s="90" t="s">
        <v>124</v>
      </c>
      <c r="H72" s="92"/>
    </row>
    <row r="73" spans="1:8" ht="18.75" customHeight="1" x14ac:dyDescent="0.4">
      <c r="A73" s="60" t="s">
        <v>87</v>
      </c>
      <c r="B73" s="61"/>
      <c r="C73" s="61"/>
      <c r="D73" s="61"/>
      <c r="E73" s="62"/>
      <c r="F73" s="163" t="s">
        <v>121</v>
      </c>
      <c r="G73" s="169" t="s">
        <v>125</v>
      </c>
      <c r="H73" s="170"/>
    </row>
    <row r="74" spans="1:8" ht="18.75" customHeight="1" x14ac:dyDescent="0.4">
      <c r="A74" s="70"/>
      <c r="B74" s="166" t="s">
        <v>8</v>
      </c>
      <c r="C74" s="167"/>
      <c r="D74" s="167"/>
      <c r="E74" s="168"/>
      <c r="F74" s="164"/>
      <c r="G74" s="171"/>
      <c r="H74" s="172"/>
    </row>
    <row r="75" spans="1:8" ht="18.75" customHeight="1" x14ac:dyDescent="0.4">
      <c r="A75" s="162"/>
      <c r="B75" s="69"/>
      <c r="C75" s="63" t="s">
        <v>9</v>
      </c>
      <c r="D75" s="64"/>
      <c r="E75" s="65"/>
      <c r="F75" s="164"/>
      <c r="G75" s="171"/>
      <c r="H75" s="172"/>
    </row>
    <row r="76" spans="1:8" ht="18.75" customHeight="1" x14ac:dyDescent="0.4">
      <c r="A76" s="162"/>
      <c r="B76" s="69"/>
      <c r="C76" s="63" t="s">
        <v>39</v>
      </c>
      <c r="D76" s="64"/>
      <c r="E76" s="65"/>
      <c r="F76" s="164"/>
      <c r="G76" s="171"/>
      <c r="H76" s="172"/>
    </row>
    <row r="77" spans="1:8" ht="18.75" customHeight="1" x14ac:dyDescent="0.4">
      <c r="A77" s="162"/>
      <c r="B77" s="71"/>
      <c r="C77" s="63" t="s">
        <v>86</v>
      </c>
      <c r="D77" s="64"/>
      <c r="E77" s="65"/>
      <c r="F77" s="164"/>
      <c r="G77" s="171"/>
      <c r="H77" s="172"/>
    </row>
    <row r="78" spans="1:8" ht="18.75" customHeight="1" thickBot="1" x14ac:dyDescent="0.45">
      <c r="A78" s="72"/>
      <c r="B78" s="66" t="s">
        <v>48</v>
      </c>
      <c r="C78" s="67"/>
      <c r="D78" s="67"/>
      <c r="E78" s="68"/>
      <c r="F78" s="165"/>
      <c r="G78" s="173"/>
      <c r="H78" s="174"/>
    </row>
    <row r="79" spans="1:8" ht="63" customHeight="1" thickTop="1" x14ac:dyDescent="0.4">
      <c r="A79" s="157" t="s">
        <v>40</v>
      </c>
      <c r="B79" s="158"/>
      <c r="C79" s="158"/>
      <c r="D79" s="158"/>
      <c r="E79" s="159"/>
      <c r="F79" s="39" t="s">
        <v>121</v>
      </c>
      <c r="G79" s="160" t="s">
        <v>126</v>
      </c>
      <c r="H79" s="161"/>
    </row>
    <row r="84" ht="95.25" customHeight="1" x14ac:dyDescent="0.4"/>
  </sheetData>
  <mergeCells count="85">
    <mergeCell ref="G71:H71"/>
    <mergeCell ref="A79:E79"/>
    <mergeCell ref="G79:H79"/>
    <mergeCell ref="A75:A77"/>
    <mergeCell ref="F73:F78"/>
    <mergeCell ref="B74:E74"/>
    <mergeCell ref="G73:H78"/>
    <mergeCell ref="A57:H57"/>
    <mergeCell ref="A58:A60"/>
    <mergeCell ref="B58:E58"/>
    <mergeCell ref="G58:H58"/>
    <mergeCell ref="A72:E72"/>
    <mergeCell ref="G72:H72"/>
    <mergeCell ref="B59:E59"/>
    <mergeCell ref="G59:H59"/>
    <mergeCell ref="B60:E60"/>
    <mergeCell ref="G60:H60"/>
    <mergeCell ref="G61:H61"/>
    <mergeCell ref="A64:H64"/>
    <mergeCell ref="A67:H67"/>
    <mergeCell ref="A70:E70"/>
    <mergeCell ref="G70:H70"/>
    <mergeCell ref="A71:E71"/>
    <mergeCell ref="A52:E53"/>
    <mergeCell ref="F52:F53"/>
    <mergeCell ref="G52:H53"/>
    <mergeCell ref="A56:E56"/>
    <mergeCell ref="G56:H56"/>
    <mergeCell ref="A47:C47"/>
    <mergeCell ref="F47:H47"/>
    <mergeCell ref="A48:C48"/>
    <mergeCell ref="F48:H48"/>
    <mergeCell ref="A51:E51"/>
    <mergeCell ref="G51:H51"/>
    <mergeCell ref="A39:C40"/>
    <mergeCell ref="G39:G40"/>
    <mergeCell ref="H39:H40"/>
    <mergeCell ref="A41:C42"/>
    <mergeCell ref="G41:G42"/>
    <mergeCell ref="H41:H42"/>
    <mergeCell ref="A34:D34"/>
    <mergeCell ref="A35:C36"/>
    <mergeCell ref="G35:G36"/>
    <mergeCell ref="H35:H36"/>
    <mergeCell ref="A37:C38"/>
    <mergeCell ref="G37:G38"/>
    <mergeCell ref="H37:H38"/>
    <mergeCell ref="A29:C30"/>
    <mergeCell ref="G29:G30"/>
    <mergeCell ref="H29:H30"/>
    <mergeCell ref="A31:C32"/>
    <mergeCell ref="G31:G32"/>
    <mergeCell ref="H31:H32"/>
    <mergeCell ref="A24:D24"/>
    <mergeCell ref="A25:C26"/>
    <mergeCell ref="G25:G26"/>
    <mergeCell ref="H25:H26"/>
    <mergeCell ref="A27:C28"/>
    <mergeCell ref="G27:G28"/>
    <mergeCell ref="H27:H28"/>
    <mergeCell ref="A21:C21"/>
    <mergeCell ref="A9:D9"/>
    <mergeCell ref="E9:H9"/>
    <mergeCell ref="A10:D10"/>
    <mergeCell ref="E10:H10"/>
    <mergeCell ref="A13:D13"/>
    <mergeCell ref="A14:D14"/>
    <mergeCell ref="A15:D15"/>
    <mergeCell ref="A16:D16"/>
    <mergeCell ref="A19:C19"/>
    <mergeCell ref="A20:C20"/>
    <mergeCell ref="A7:D7"/>
    <mergeCell ref="E7:H7"/>
    <mergeCell ref="A8:D8"/>
    <mergeCell ref="E8:H8"/>
    <mergeCell ref="A5:D5"/>
    <mergeCell ref="E5:H5"/>
    <mergeCell ref="A6:D6"/>
    <mergeCell ref="E6:H6"/>
    <mergeCell ref="A2:D2"/>
    <mergeCell ref="E2:H2"/>
    <mergeCell ref="A3:D3"/>
    <mergeCell ref="E3:H3"/>
    <mergeCell ref="A4:D4"/>
    <mergeCell ref="E4:H4"/>
  </mergeCells>
  <phoneticPr fontId="1"/>
  <printOptions horizontalCentered="1"/>
  <pageMargins left="0.70866141732283472" right="0.70866141732283472" top="0.74803149606299213" bottom="0.74803149606299213" header="0.31496062992125984" footer="0.31496062992125984"/>
  <pageSetup paperSize="8" scale="90" orientation="portrait" r:id="rId1"/>
  <headerFooter>
    <oddHeader>&amp;C&amp;"ＭＳ ゴシック,太字"&amp;16令和２年度　指定管理者年度評価シート</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view="pageBreakPreview" zoomScale="70" zoomScaleNormal="70" zoomScaleSheetLayoutView="70" workbookViewId="0">
      <selection activeCell="K66" sqref="K66"/>
    </sheetView>
  </sheetViews>
  <sheetFormatPr defaultRowHeight="18.75" x14ac:dyDescent="0.4"/>
  <cols>
    <col min="1" max="2" width="3.625" customWidth="1"/>
    <col min="3" max="3" width="12.625" customWidth="1"/>
    <col min="4" max="4" width="12.125" customWidth="1"/>
    <col min="5" max="6" width="14.375" customWidth="1"/>
    <col min="7" max="7" width="17.125" customWidth="1"/>
    <col min="8" max="8" width="29.875" customWidth="1"/>
    <col min="9" max="9" width="3.125" customWidth="1"/>
    <col min="10" max="10" width="13.375" style="53" customWidth="1"/>
    <col min="11" max="11" width="52.75" style="53" customWidth="1"/>
    <col min="12" max="12" width="66.25" customWidth="1"/>
  </cols>
  <sheetData>
    <row r="1" spans="1:12" ht="19.5" thickBot="1" x14ac:dyDescent="0.45">
      <c r="A1" t="s">
        <v>31</v>
      </c>
      <c r="J1" s="54" t="s">
        <v>50</v>
      </c>
      <c r="K1" s="55"/>
      <c r="L1" s="55"/>
    </row>
    <row r="2" spans="1:12" x14ac:dyDescent="0.4">
      <c r="A2" s="84" t="s">
        <v>0</v>
      </c>
      <c r="B2" s="85"/>
      <c r="C2" s="85"/>
      <c r="D2" s="86"/>
      <c r="E2" s="87" t="s">
        <v>52</v>
      </c>
      <c r="F2" s="88"/>
      <c r="G2" s="88"/>
      <c r="H2" s="89"/>
      <c r="J2" s="205" t="s">
        <v>76</v>
      </c>
      <c r="K2" s="206"/>
      <c r="L2" s="206"/>
    </row>
    <row r="3" spans="1:12" x14ac:dyDescent="0.4">
      <c r="A3" s="84" t="s">
        <v>30</v>
      </c>
      <c r="B3" s="85"/>
      <c r="C3" s="85"/>
      <c r="D3" s="86"/>
      <c r="E3" s="87" t="s">
        <v>53</v>
      </c>
      <c r="F3" s="88"/>
      <c r="G3" s="88"/>
      <c r="H3" s="89"/>
      <c r="J3" s="207"/>
      <c r="K3" s="207"/>
      <c r="L3" s="207"/>
    </row>
    <row r="4" spans="1:12" ht="54.75" customHeight="1" x14ac:dyDescent="0.4">
      <c r="A4" s="84" t="s">
        <v>1</v>
      </c>
      <c r="B4" s="85"/>
      <c r="C4" s="85"/>
      <c r="D4" s="86"/>
      <c r="E4" s="90" t="s">
        <v>55</v>
      </c>
      <c r="F4" s="91"/>
      <c r="G4" s="91"/>
      <c r="H4" s="92"/>
      <c r="J4" s="183" t="s">
        <v>91</v>
      </c>
      <c r="K4" s="183"/>
      <c r="L4" s="183"/>
    </row>
    <row r="5" spans="1:12" ht="59.25" customHeight="1" x14ac:dyDescent="0.4">
      <c r="A5" s="84" t="s">
        <v>2</v>
      </c>
      <c r="B5" s="85"/>
      <c r="C5" s="85"/>
      <c r="D5" s="86"/>
      <c r="E5" s="90" t="s">
        <v>56</v>
      </c>
      <c r="F5" s="88"/>
      <c r="G5" s="88"/>
      <c r="H5" s="89"/>
      <c r="J5" s="183" t="s">
        <v>77</v>
      </c>
      <c r="K5" s="183"/>
      <c r="L5" s="183"/>
    </row>
    <row r="6" spans="1:12" x14ac:dyDescent="0.4">
      <c r="A6" s="84" t="s">
        <v>3</v>
      </c>
      <c r="B6" s="85"/>
      <c r="C6" s="85"/>
      <c r="D6" s="86"/>
      <c r="E6" s="87" t="s">
        <v>72</v>
      </c>
      <c r="F6" s="88"/>
      <c r="G6" s="88"/>
      <c r="H6" s="89"/>
      <c r="J6" s="183" t="s">
        <v>78</v>
      </c>
      <c r="K6" s="183"/>
      <c r="L6" s="183"/>
    </row>
    <row r="7" spans="1:12" x14ac:dyDescent="0.4">
      <c r="A7" s="84" t="s">
        <v>51</v>
      </c>
      <c r="B7" s="85"/>
      <c r="C7" s="85"/>
      <c r="D7" s="86"/>
      <c r="E7" s="87" t="s">
        <v>100</v>
      </c>
      <c r="F7" s="88"/>
      <c r="G7" s="88"/>
      <c r="H7" s="89"/>
      <c r="J7" s="183" t="s">
        <v>79</v>
      </c>
      <c r="K7" s="183"/>
      <c r="L7" s="183"/>
    </row>
    <row r="8" spans="1:12" ht="75" customHeight="1" x14ac:dyDescent="0.4">
      <c r="A8" s="84" t="s">
        <v>4</v>
      </c>
      <c r="B8" s="85"/>
      <c r="C8" s="85"/>
      <c r="D8" s="86"/>
      <c r="E8" s="90" t="s">
        <v>57</v>
      </c>
      <c r="F8" s="88"/>
      <c r="G8" s="88"/>
      <c r="H8" s="89"/>
      <c r="J8" s="183" t="s">
        <v>80</v>
      </c>
      <c r="K8" s="183"/>
      <c r="L8" s="183"/>
    </row>
    <row r="9" spans="1:12" x14ac:dyDescent="0.4">
      <c r="A9" s="84" t="s">
        <v>5</v>
      </c>
      <c r="B9" s="85"/>
      <c r="C9" s="85"/>
      <c r="D9" s="86"/>
      <c r="E9" s="87" t="s">
        <v>58</v>
      </c>
      <c r="F9" s="88"/>
      <c r="G9" s="88"/>
      <c r="H9" s="89"/>
      <c r="J9" s="58"/>
      <c r="K9" s="58"/>
      <c r="L9" s="58"/>
    </row>
    <row r="10" spans="1:12" x14ac:dyDescent="0.4">
      <c r="A10" s="84" t="s">
        <v>6</v>
      </c>
      <c r="B10" s="85"/>
      <c r="C10" s="85"/>
      <c r="D10" s="86"/>
      <c r="E10" s="87" t="s">
        <v>54</v>
      </c>
      <c r="F10" s="88"/>
      <c r="G10" s="88"/>
      <c r="H10" s="89"/>
      <c r="J10" s="58"/>
      <c r="K10" s="58"/>
      <c r="L10" s="58"/>
    </row>
    <row r="11" spans="1:12" x14ac:dyDescent="0.4">
      <c r="J11" s="58"/>
      <c r="K11" s="58"/>
      <c r="L11" s="58"/>
    </row>
    <row r="12" spans="1:12" x14ac:dyDescent="0.4">
      <c r="A12" t="s">
        <v>32</v>
      </c>
      <c r="J12" s="58"/>
      <c r="K12" s="58"/>
      <c r="L12" s="58"/>
    </row>
    <row r="13" spans="1:12" x14ac:dyDescent="0.4">
      <c r="A13" s="84" t="s">
        <v>10</v>
      </c>
      <c r="B13" s="85"/>
      <c r="C13" s="85"/>
      <c r="D13" s="86"/>
      <c r="E13" s="50" t="s">
        <v>63</v>
      </c>
      <c r="F13" s="50" t="s">
        <v>70</v>
      </c>
      <c r="G13" s="35"/>
      <c r="H13" s="17"/>
      <c r="J13" s="182" t="s">
        <v>81</v>
      </c>
      <c r="K13" s="182"/>
      <c r="L13" s="182"/>
    </row>
    <row r="14" spans="1:12" x14ac:dyDescent="0.4">
      <c r="A14" s="84" t="s">
        <v>51</v>
      </c>
      <c r="B14" s="85"/>
      <c r="C14" s="85"/>
      <c r="D14" s="86"/>
      <c r="E14" s="40" t="s">
        <v>68</v>
      </c>
      <c r="F14" s="40" t="s">
        <v>69</v>
      </c>
      <c r="G14" s="17"/>
      <c r="H14" s="17"/>
      <c r="J14" s="182" t="s">
        <v>82</v>
      </c>
      <c r="K14" s="182"/>
      <c r="L14" s="182"/>
    </row>
    <row r="15" spans="1:12" x14ac:dyDescent="0.4">
      <c r="A15" s="84" t="s">
        <v>11</v>
      </c>
      <c r="B15" s="85"/>
      <c r="C15" s="85"/>
      <c r="D15" s="86"/>
      <c r="E15" s="40" t="s">
        <v>59</v>
      </c>
      <c r="F15" s="20">
        <v>0.85299999999999998</v>
      </c>
      <c r="G15" s="49"/>
      <c r="H15" s="17"/>
      <c r="J15" s="183" t="s">
        <v>83</v>
      </c>
      <c r="K15" s="183"/>
      <c r="L15" s="183"/>
    </row>
    <row r="16" spans="1:12" x14ac:dyDescent="0.4">
      <c r="A16" s="84" t="s">
        <v>12</v>
      </c>
      <c r="B16" s="85"/>
      <c r="C16" s="85"/>
      <c r="D16" s="86"/>
      <c r="E16" s="20">
        <v>1.042</v>
      </c>
      <c r="F16" s="20">
        <v>1.0660000000000001</v>
      </c>
      <c r="G16" s="19"/>
      <c r="H16" s="19"/>
      <c r="J16" s="182" t="s">
        <v>84</v>
      </c>
      <c r="K16" s="182"/>
      <c r="L16" s="182"/>
    </row>
    <row r="17" spans="1:12" x14ac:dyDescent="0.4">
      <c r="C17" s="1"/>
      <c r="D17" s="1"/>
      <c r="J17" s="195"/>
      <c r="K17" s="195"/>
      <c r="L17" s="195"/>
    </row>
    <row r="18" spans="1:12" x14ac:dyDescent="0.4">
      <c r="A18" s="2" t="s">
        <v>46</v>
      </c>
      <c r="B18" s="2"/>
      <c r="D18" s="2"/>
      <c r="J18" s="195"/>
      <c r="K18" s="195"/>
      <c r="L18" s="195"/>
    </row>
    <row r="19" spans="1:12" x14ac:dyDescent="0.4">
      <c r="A19" s="84"/>
      <c r="B19" s="85"/>
      <c r="C19" s="86"/>
      <c r="D19" s="8" t="s">
        <v>43</v>
      </c>
      <c r="E19" s="8" t="s">
        <v>20</v>
      </c>
      <c r="F19" s="8" t="s">
        <v>15</v>
      </c>
      <c r="J19" s="195"/>
      <c r="K19" s="195"/>
      <c r="L19" s="195"/>
    </row>
    <row r="20" spans="1:12" x14ac:dyDescent="0.4">
      <c r="A20" s="84" t="s">
        <v>13</v>
      </c>
      <c r="B20" s="85"/>
      <c r="C20" s="86"/>
      <c r="D20" s="21">
        <v>12500</v>
      </c>
      <c r="E20" s="21">
        <v>12300</v>
      </c>
      <c r="F20" s="75">
        <f>D20-E20</f>
        <v>200</v>
      </c>
      <c r="J20" s="195"/>
      <c r="K20" s="195"/>
      <c r="L20" s="195"/>
    </row>
    <row r="21" spans="1:12" x14ac:dyDescent="0.4">
      <c r="A21" s="84" t="s">
        <v>14</v>
      </c>
      <c r="B21" s="85"/>
      <c r="C21" s="86"/>
      <c r="D21" s="20">
        <v>0.81299999999999994</v>
      </c>
      <c r="E21" s="20">
        <v>0.79800000000000004</v>
      </c>
      <c r="F21" s="20">
        <f>D21-E21</f>
        <v>1.4999999999999902E-2</v>
      </c>
      <c r="J21" s="195"/>
      <c r="K21" s="195"/>
      <c r="L21" s="195"/>
    </row>
    <row r="22" spans="1:12" ht="18.75" customHeight="1" x14ac:dyDescent="0.4">
      <c r="J22" s="195"/>
      <c r="K22" s="195"/>
      <c r="L22" s="195"/>
    </row>
    <row r="23" spans="1:12" x14ac:dyDescent="0.4">
      <c r="A23" t="s">
        <v>33</v>
      </c>
      <c r="J23" s="58"/>
      <c r="K23" s="58"/>
      <c r="L23" s="58"/>
    </row>
    <row r="24" spans="1:12" ht="19.5" customHeight="1" x14ac:dyDescent="0.4">
      <c r="A24" s="93" t="s">
        <v>16</v>
      </c>
      <c r="B24" s="93"/>
      <c r="C24" s="93"/>
      <c r="D24" s="93"/>
      <c r="E24" s="8" t="s">
        <v>43</v>
      </c>
      <c r="F24" s="8" t="s">
        <v>20</v>
      </c>
      <c r="G24" s="8" t="s">
        <v>21</v>
      </c>
      <c r="H24" s="8" t="s">
        <v>24</v>
      </c>
      <c r="J24" s="182" t="s">
        <v>85</v>
      </c>
      <c r="K24" s="182"/>
      <c r="L24" s="182"/>
    </row>
    <row r="25" spans="1:12" x14ac:dyDescent="0.4">
      <c r="A25" s="94" t="s">
        <v>22</v>
      </c>
      <c r="B25" s="94"/>
      <c r="C25" s="94"/>
      <c r="D25" s="9" t="s">
        <v>17</v>
      </c>
      <c r="E25" s="18">
        <v>120000000</v>
      </c>
      <c r="F25" s="18">
        <v>120000000</v>
      </c>
      <c r="G25" s="181">
        <f>E25-E26</f>
        <v>0</v>
      </c>
      <c r="H25" s="96"/>
      <c r="J25" s="195"/>
      <c r="K25" s="195"/>
      <c r="L25" s="195"/>
    </row>
    <row r="26" spans="1:12" x14ac:dyDescent="0.4">
      <c r="A26" s="94"/>
      <c r="B26" s="94"/>
      <c r="C26" s="94"/>
      <c r="D26" s="10" t="s">
        <v>18</v>
      </c>
      <c r="E26" s="18">
        <v>120000000</v>
      </c>
      <c r="F26" s="18">
        <v>120000000</v>
      </c>
      <c r="G26" s="181"/>
      <c r="H26" s="96"/>
      <c r="J26" s="195"/>
      <c r="K26" s="195"/>
      <c r="L26" s="195"/>
    </row>
    <row r="27" spans="1:12" x14ac:dyDescent="0.4">
      <c r="A27" s="97" t="s">
        <v>23</v>
      </c>
      <c r="B27" s="97"/>
      <c r="C27" s="97"/>
      <c r="D27" s="10" t="s">
        <v>17</v>
      </c>
      <c r="E27" s="11" t="s">
        <v>66</v>
      </c>
      <c r="F27" s="15" t="s">
        <v>66</v>
      </c>
      <c r="G27" s="179" t="s">
        <v>65</v>
      </c>
      <c r="H27" s="96" t="s">
        <v>65</v>
      </c>
      <c r="J27" s="58"/>
      <c r="K27" s="58"/>
      <c r="L27" s="58"/>
    </row>
    <row r="28" spans="1:12" x14ac:dyDescent="0.4">
      <c r="A28" s="97"/>
      <c r="B28" s="97"/>
      <c r="C28" s="97"/>
      <c r="D28" s="10" t="s">
        <v>18</v>
      </c>
      <c r="E28" s="15" t="s">
        <v>66</v>
      </c>
      <c r="F28" s="15" t="s">
        <v>66</v>
      </c>
      <c r="G28" s="179"/>
      <c r="H28" s="96"/>
      <c r="J28" s="58"/>
      <c r="K28" s="58"/>
      <c r="L28" s="58"/>
    </row>
    <row r="29" spans="1:12" ht="18.75" customHeight="1" x14ac:dyDescent="0.4">
      <c r="A29" s="99" t="s">
        <v>25</v>
      </c>
      <c r="B29" s="99"/>
      <c r="C29" s="99"/>
      <c r="D29" s="10" t="s">
        <v>17</v>
      </c>
      <c r="E29" s="21">
        <v>350000</v>
      </c>
      <c r="F29" s="21">
        <v>210000</v>
      </c>
      <c r="G29" s="181">
        <f>E29-E30</f>
        <v>150000</v>
      </c>
      <c r="H29" s="96"/>
      <c r="J29" s="58"/>
      <c r="K29" s="58"/>
      <c r="L29" s="58"/>
    </row>
    <row r="30" spans="1:12" ht="19.5" thickBot="1" x14ac:dyDescent="0.45">
      <c r="A30" s="100"/>
      <c r="B30" s="100"/>
      <c r="C30" s="100"/>
      <c r="D30" s="3" t="s">
        <v>18</v>
      </c>
      <c r="E30" s="23">
        <v>200000</v>
      </c>
      <c r="F30" s="23">
        <v>200000</v>
      </c>
      <c r="G30" s="203"/>
      <c r="H30" s="163"/>
      <c r="J30" s="58"/>
      <c r="K30" s="58"/>
      <c r="L30" s="58"/>
    </row>
    <row r="31" spans="1:12" ht="19.5" thickTop="1" x14ac:dyDescent="0.4">
      <c r="A31" s="102" t="s">
        <v>19</v>
      </c>
      <c r="B31" s="102"/>
      <c r="C31" s="102"/>
      <c r="D31" s="4" t="s">
        <v>17</v>
      </c>
      <c r="E31" s="24">
        <f>SUM(E25,E29)</f>
        <v>120350000</v>
      </c>
      <c r="F31" s="24">
        <f>SUM(F25,F29)</f>
        <v>120210000</v>
      </c>
      <c r="G31" s="178">
        <f>E31-E32</f>
        <v>150000</v>
      </c>
      <c r="H31" s="104"/>
      <c r="J31" s="58"/>
      <c r="K31" s="58"/>
      <c r="L31" s="58"/>
    </row>
    <row r="32" spans="1:12" x14ac:dyDescent="0.4">
      <c r="A32" s="94"/>
      <c r="B32" s="94"/>
      <c r="C32" s="94"/>
      <c r="D32" s="10" t="s">
        <v>18</v>
      </c>
      <c r="E32" s="28">
        <f>SUM(E26,E30)</f>
        <v>120200000</v>
      </c>
      <c r="F32" s="28">
        <f>SUM(F26,F30)</f>
        <v>120200000</v>
      </c>
      <c r="G32" s="181"/>
      <c r="H32" s="96"/>
      <c r="J32" s="58"/>
      <c r="K32" s="58"/>
      <c r="L32" s="58"/>
    </row>
    <row r="33" spans="1:12" x14ac:dyDescent="0.4">
      <c r="J33" s="58"/>
      <c r="K33" s="58"/>
      <c r="L33" s="58"/>
    </row>
    <row r="34" spans="1:12" ht="19.5" x14ac:dyDescent="0.4">
      <c r="A34" s="93" t="s">
        <v>26</v>
      </c>
      <c r="B34" s="93"/>
      <c r="C34" s="93"/>
      <c r="D34" s="93"/>
      <c r="E34" s="8" t="s">
        <v>43</v>
      </c>
      <c r="F34" s="8" t="s">
        <v>20</v>
      </c>
      <c r="G34" s="8" t="s">
        <v>21</v>
      </c>
      <c r="H34" s="8" t="s">
        <v>24</v>
      </c>
      <c r="J34" s="182" t="s">
        <v>85</v>
      </c>
      <c r="K34" s="182"/>
      <c r="L34" s="182"/>
    </row>
    <row r="35" spans="1:12" x14ac:dyDescent="0.4">
      <c r="A35" s="94" t="s">
        <v>27</v>
      </c>
      <c r="B35" s="94"/>
      <c r="C35" s="94"/>
      <c r="D35" s="9" t="s">
        <v>17</v>
      </c>
      <c r="E35" s="22">
        <v>80000000</v>
      </c>
      <c r="F35" s="25">
        <v>80000000</v>
      </c>
      <c r="G35" s="177">
        <f>E35-E36</f>
        <v>0</v>
      </c>
      <c r="H35" s="163"/>
      <c r="J35" s="195"/>
      <c r="K35" s="195"/>
      <c r="L35" s="195"/>
    </row>
    <row r="36" spans="1:12" x14ac:dyDescent="0.4">
      <c r="A36" s="94"/>
      <c r="B36" s="94"/>
      <c r="C36" s="94"/>
      <c r="D36" s="10" t="s">
        <v>18</v>
      </c>
      <c r="E36" s="25">
        <v>80000000</v>
      </c>
      <c r="F36" s="25">
        <v>80000000</v>
      </c>
      <c r="G36" s="178"/>
      <c r="H36" s="116"/>
      <c r="J36" s="195"/>
      <c r="K36" s="195"/>
      <c r="L36" s="195"/>
    </row>
    <row r="37" spans="1:12" x14ac:dyDescent="0.4">
      <c r="A37" s="94" t="s">
        <v>67</v>
      </c>
      <c r="B37" s="94"/>
      <c r="C37" s="94"/>
      <c r="D37" s="10" t="s">
        <v>17</v>
      </c>
      <c r="E37" s="22">
        <v>35000000</v>
      </c>
      <c r="F37" s="22">
        <v>35000000</v>
      </c>
      <c r="G37" s="177">
        <f t="shared" ref="G37" si="0">E37-E38</f>
        <v>-2000000</v>
      </c>
      <c r="H37" s="163"/>
      <c r="J37" s="58"/>
      <c r="K37" s="58"/>
      <c r="L37" s="58"/>
    </row>
    <row r="38" spans="1:12" x14ac:dyDescent="0.4">
      <c r="A38" s="94"/>
      <c r="B38" s="94"/>
      <c r="C38" s="94"/>
      <c r="D38" s="10" t="s">
        <v>18</v>
      </c>
      <c r="E38" s="25">
        <v>37000000</v>
      </c>
      <c r="F38" s="25">
        <v>37000000</v>
      </c>
      <c r="G38" s="178"/>
      <c r="H38" s="116"/>
      <c r="J38" s="58"/>
      <c r="K38" s="58"/>
      <c r="L38" s="58"/>
    </row>
    <row r="39" spans="1:12" ht="18.75" customHeight="1" x14ac:dyDescent="0.4">
      <c r="A39" s="99" t="s">
        <v>36</v>
      </c>
      <c r="B39" s="99"/>
      <c r="C39" s="99"/>
      <c r="D39" s="10" t="s">
        <v>17</v>
      </c>
      <c r="E39" s="22">
        <v>150000</v>
      </c>
      <c r="F39" s="22">
        <v>180000</v>
      </c>
      <c r="G39" s="177">
        <f t="shared" ref="G39" si="1">E39-E40</f>
        <v>-30000</v>
      </c>
      <c r="H39" s="163"/>
      <c r="J39" s="58"/>
      <c r="K39" s="58"/>
      <c r="L39" s="58"/>
    </row>
    <row r="40" spans="1:12" ht="19.5" thickBot="1" x14ac:dyDescent="0.45">
      <c r="A40" s="110"/>
      <c r="B40" s="110"/>
      <c r="C40" s="110"/>
      <c r="D40" s="5" t="s">
        <v>18</v>
      </c>
      <c r="E40" s="26">
        <v>180000</v>
      </c>
      <c r="F40" s="26">
        <v>180000</v>
      </c>
      <c r="G40" s="180"/>
      <c r="H40" s="164"/>
      <c r="J40" s="58"/>
      <c r="K40" s="58"/>
      <c r="L40" s="58"/>
    </row>
    <row r="41" spans="1:12" ht="19.5" thickTop="1" x14ac:dyDescent="0.4">
      <c r="A41" s="112" t="s">
        <v>19</v>
      </c>
      <c r="B41" s="112"/>
      <c r="C41" s="112"/>
      <c r="D41" s="4" t="s">
        <v>17</v>
      </c>
      <c r="E41" s="27">
        <f>SUM(E35,E37,E39)</f>
        <v>115150000</v>
      </c>
      <c r="F41" s="27">
        <f>SUM(F35,F37,F39)</f>
        <v>115180000</v>
      </c>
      <c r="G41" s="191">
        <f>E41-E42</f>
        <v>-2030000</v>
      </c>
      <c r="H41" s="115"/>
      <c r="J41" s="58"/>
      <c r="K41" s="58"/>
      <c r="L41" s="58"/>
    </row>
    <row r="42" spans="1:12" x14ac:dyDescent="0.4">
      <c r="A42" s="113"/>
      <c r="B42" s="113"/>
      <c r="C42" s="113"/>
      <c r="D42" s="10" t="s">
        <v>18</v>
      </c>
      <c r="E42" s="29">
        <f>SUM(E36,E38,E40)</f>
        <v>117180000</v>
      </c>
      <c r="F42" s="29">
        <f>SUM(F36,F38,F40)</f>
        <v>117180000</v>
      </c>
      <c r="G42" s="178"/>
      <c r="H42" s="116"/>
      <c r="J42" s="58"/>
      <c r="K42" s="58"/>
      <c r="L42" s="58"/>
    </row>
    <row r="43" spans="1:12" x14ac:dyDescent="0.4">
      <c r="J43" s="58"/>
      <c r="K43" s="58"/>
      <c r="L43" s="58"/>
    </row>
    <row r="44" spans="1:12" x14ac:dyDescent="0.4">
      <c r="A44" t="s">
        <v>88</v>
      </c>
      <c r="J44" s="58"/>
      <c r="K44" s="58"/>
      <c r="L44" s="58"/>
    </row>
    <row r="45" spans="1:12" ht="18.75" customHeight="1" x14ac:dyDescent="0.4">
      <c r="A45" t="s">
        <v>102</v>
      </c>
      <c r="J45" s="59"/>
      <c r="K45" s="59"/>
      <c r="L45" s="59"/>
    </row>
    <row r="46" spans="1:12" x14ac:dyDescent="0.4">
      <c r="A46" s="117" t="s">
        <v>28</v>
      </c>
      <c r="B46" s="117"/>
      <c r="C46" s="117"/>
      <c r="D46" s="8" t="s">
        <v>12</v>
      </c>
      <c r="E46" s="8" t="s">
        <v>41</v>
      </c>
      <c r="F46" s="117" t="s">
        <v>29</v>
      </c>
      <c r="G46" s="117"/>
      <c r="H46" s="117"/>
      <c r="J46" s="195" t="s">
        <v>89</v>
      </c>
      <c r="K46" s="195"/>
      <c r="L46" s="195"/>
    </row>
    <row r="47" spans="1:12" x14ac:dyDescent="0.4">
      <c r="A47" s="118" t="s">
        <v>60</v>
      </c>
      <c r="B47" s="119"/>
      <c r="C47" s="120"/>
      <c r="D47" s="20">
        <v>1.042</v>
      </c>
      <c r="E47" s="34" t="s">
        <v>61</v>
      </c>
      <c r="F47" s="192"/>
      <c r="G47" s="193"/>
      <c r="H47" s="194"/>
      <c r="J47" s="195"/>
      <c r="K47" s="195"/>
      <c r="L47" s="195"/>
    </row>
    <row r="48" spans="1:12" x14ac:dyDescent="0.4">
      <c r="A48" s="118" t="s">
        <v>71</v>
      </c>
      <c r="B48" s="119"/>
      <c r="C48" s="120"/>
      <c r="D48" s="51">
        <v>1.0660000000000001</v>
      </c>
      <c r="E48" s="33" t="s">
        <v>98</v>
      </c>
      <c r="F48" s="30"/>
      <c r="G48" s="31"/>
      <c r="H48" s="32"/>
      <c r="J48" s="195"/>
      <c r="K48" s="195"/>
      <c r="L48" s="195"/>
    </row>
    <row r="49" spans="1:13" x14ac:dyDescent="0.4">
      <c r="J49" s="195"/>
      <c r="K49" s="195"/>
      <c r="L49" s="195"/>
    </row>
    <row r="50" spans="1:13" ht="18.75" customHeight="1" x14ac:dyDescent="0.4">
      <c r="A50" t="s">
        <v>34</v>
      </c>
      <c r="J50" s="204"/>
      <c r="K50" s="204"/>
      <c r="L50" s="204"/>
      <c r="M50" s="57"/>
    </row>
    <row r="51" spans="1:13" ht="18.75" customHeight="1" x14ac:dyDescent="0.4">
      <c r="A51" s="84" t="s">
        <v>62</v>
      </c>
      <c r="B51" s="85"/>
      <c r="C51" s="85"/>
      <c r="D51" s="85"/>
      <c r="E51" s="86"/>
      <c r="F51" s="8" t="s">
        <v>41</v>
      </c>
      <c r="G51" s="117" t="s">
        <v>38</v>
      </c>
      <c r="H51" s="117"/>
      <c r="J51" s="182" t="s">
        <v>90</v>
      </c>
      <c r="K51" s="182"/>
      <c r="L51" s="182"/>
    </row>
    <row r="52" spans="1:13" ht="99.75" customHeight="1" x14ac:dyDescent="0.4">
      <c r="A52" s="185"/>
      <c r="B52" s="186"/>
      <c r="C52" s="186"/>
      <c r="D52" s="186"/>
      <c r="E52" s="187"/>
      <c r="F52" s="130" t="s">
        <v>93</v>
      </c>
      <c r="G52" s="132"/>
      <c r="H52" s="133"/>
      <c r="J52" s="195"/>
      <c r="K52" s="195"/>
      <c r="L52" s="195"/>
    </row>
    <row r="53" spans="1:13" ht="99.75" customHeight="1" x14ac:dyDescent="0.4">
      <c r="A53" s="188"/>
      <c r="B53" s="189"/>
      <c r="C53" s="189"/>
      <c r="D53" s="189"/>
      <c r="E53" s="190"/>
      <c r="F53" s="131"/>
      <c r="G53" s="134"/>
      <c r="H53" s="135"/>
      <c r="J53" s="195"/>
      <c r="K53" s="195"/>
      <c r="L53" s="195"/>
    </row>
    <row r="54" spans="1:13" x14ac:dyDescent="0.4">
      <c r="J54" s="56"/>
      <c r="K54" s="56"/>
      <c r="L54" s="56"/>
    </row>
    <row r="55" spans="1:13" ht="18.75" customHeight="1" x14ac:dyDescent="0.4">
      <c r="A55" t="s">
        <v>35</v>
      </c>
      <c r="J55" s="56"/>
      <c r="K55" s="56"/>
      <c r="L55" s="56"/>
    </row>
    <row r="56" spans="1:13" ht="24" customHeight="1" x14ac:dyDescent="0.4">
      <c r="A56" s="117" t="s">
        <v>37</v>
      </c>
      <c r="B56" s="117"/>
      <c r="C56" s="117"/>
      <c r="D56" s="117"/>
      <c r="E56" s="117"/>
      <c r="F56" s="8" t="s">
        <v>41</v>
      </c>
      <c r="G56" s="117" t="s">
        <v>29</v>
      </c>
      <c r="H56" s="117"/>
      <c r="J56" s="182" t="s">
        <v>92</v>
      </c>
      <c r="K56" s="182"/>
      <c r="L56" s="182"/>
    </row>
    <row r="57" spans="1:13" ht="24" customHeight="1" x14ac:dyDescent="0.4">
      <c r="A57" s="136" t="s">
        <v>8</v>
      </c>
      <c r="B57" s="137"/>
      <c r="C57" s="137"/>
      <c r="D57" s="137"/>
      <c r="E57" s="137"/>
      <c r="F57" s="137"/>
      <c r="G57" s="137"/>
      <c r="H57" s="137"/>
      <c r="J57" s="195"/>
      <c r="K57" s="195"/>
      <c r="L57" s="195"/>
    </row>
    <row r="58" spans="1:13" ht="24" customHeight="1" x14ac:dyDescent="0.4">
      <c r="A58" s="138"/>
      <c r="B58" s="140" t="s">
        <v>9</v>
      </c>
      <c r="C58" s="141"/>
      <c r="D58" s="141"/>
      <c r="E58" s="142"/>
      <c r="F58" s="16" t="s">
        <v>94</v>
      </c>
      <c r="G58" s="175"/>
      <c r="H58" s="176"/>
      <c r="J58" s="195"/>
      <c r="K58" s="195"/>
      <c r="L58" s="195"/>
    </row>
    <row r="59" spans="1:13" ht="24" customHeight="1" x14ac:dyDescent="0.4">
      <c r="A59" s="139"/>
      <c r="B59" s="140" t="s">
        <v>39</v>
      </c>
      <c r="C59" s="141"/>
      <c r="D59" s="141"/>
      <c r="E59" s="141"/>
      <c r="F59" s="16" t="s">
        <v>75</v>
      </c>
      <c r="G59" s="148"/>
      <c r="H59" s="144"/>
      <c r="J59" s="195"/>
      <c r="K59" s="195"/>
      <c r="L59" s="195"/>
    </row>
    <row r="60" spans="1:13" ht="24" customHeight="1" x14ac:dyDescent="0.4">
      <c r="A60" s="139"/>
      <c r="B60" s="140" t="s">
        <v>86</v>
      </c>
      <c r="C60" s="141"/>
      <c r="D60" s="141"/>
      <c r="E60" s="142"/>
      <c r="F60" s="16" t="s">
        <v>64</v>
      </c>
      <c r="G60" s="175"/>
      <c r="H60" s="176"/>
      <c r="J60" s="195"/>
      <c r="K60" s="195"/>
      <c r="L60" s="195"/>
    </row>
    <row r="61" spans="1:13" ht="24" customHeight="1" x14ac:dyDescent="0.4">
      <c r="A61" s="12" t="s">
        <v>47</v>
      </c>
      <c r="B61" s="13"/>
      <c r="C61" s="13"/>
      <c r="D61" s="13"/>
      <c r="E61" s="13"/>
      <c r="F61" s="36" t="s">
        <v>74</v>
      </c>
      <c r="G61" s="149"/>
      <c r="H61" s="150"/>
      <c r="J61" s="195"/>
      <c r="K61" s="195"/>
      <c r="L61" s="195"/>
    </row>
    <row r="62" spans="1:13" ht="18.75" customHeight="1" x14ac:dyDescent="0.4">
      <c r="A62" s="7"/>
      <c r="B62" s="7"/>
      <c r="C62" s="7"/>
      <c r="D62" s="7"/>
      <c r="E62" s="7"/>
      <c r="F62" s="6"/>
      <c r="G62" s="6"/>
      <c r="H62" s="6"/>
      <c r="J62" s="195"/>
      <c r="K62" s="195"/>
      <c r="L62" s="195"/>
    </row>
    <row r="63" spans="1:13" ht="18.75" customHeight="1" x14ac:dyDescent="0.4">
      <c r="A63" t="s">
        <v>45</v>
      </c>
      <c r="J63" s="204"/>
      <c r="K63" s="204"/>
      <c r="L63" s="204"/>
    </row>
    <row r="64" spans="1:13" ht="69" customHeight="1" x14ac:dyDescent="0.4">
      <c r="A64" s="184"/>
      <c r="B64" s="155"/>
      <c r="C64" s="155"/>
      <c r="D64" s="155"/>
      <c r="E64" s="155"/>
      <c r="F64" s="155"/>
      <c r="G64" s="155"/>
      <c r="H64" s="156"/>
      <c r="J64" s="182" t="s">
        <v>103</v>
      </c>
      <c r="K64" s="183"/>
      <c r="L64" s="183"/>
    </row>
    <row r="65" spans="1:12" ht="18.75" customHeight="1" x14ac:dyDescent="0.4">
      <c r="J65" s="58"/>
      <c r="K65" s="58"/>
      <c r="L65" s="58"/>
    </row>
    <row r="66" spans="1:12" ht="18.75" customHeight="1" x14ac:dyDescent="0.4">
      <c r="A66" t="s">
        <v>44</v>
      </c>
      <c r="J66" s="58"/>
      <c r="K66" s="58"/>
      <c r="L66" s="58"/>
    </row>
    <row r="67" spans="1:12" ht="69" customHeight="1" x14ac:dyDescent="0.4">
      <c r="A67" s="184"/>
      <c r="B67" s="155"/>
      <c r="C67" s="155"/>
      <c r="D67" s="155"/>
      <c r="E67" s="155"/>
      <c r="F67" s="155"/>
      <c r="G67" s="155"/>
      <c r="H67" s="156"/>
      <c r="J67" s="183"/>
      <c r="K67" s="183"/>
      <c r="L67" s="183"/>
    </row>
    <row r="68" spans="1:12" x14ac:dyDescent="0.4">
      <c r="J68" s="58"/>
      <c r="K68" s="58"/>
      <c r="L68" s="58"/>
    </row>
    <row r="69" spans="1:12" x14ac:dyDescent="0.4">
      <c r="A69" t="s">
        <v>49</v>
      </c>
      <c r="J69" s="198" t="s">
        <v>97</v>
      </c>
      <c r="K69" s="198"/>
      <c r="L69" s="198"/>
    </row>
    <row r="70" spans="1:12" ht="18.75" customHeight="1" x14ac:dyDescent="0.4">
      <c r="A70" s="84" t="s">
        <v>37</v>
      </c>
      <c r="B70" s="85"/>
      <c r="C70" s="85"/>
      <c r="D70" s="85"/>
      <c r="E70" s="86"/>
      <c r="F70" s="8" t="s">
        <v>41</v>
      </c>
      <c r="G70" s="84" t="s">
        <v>42</v>
      </c>
      <c r="H70" s="86"/>
      <c r="J70" s="195" t="s">
        <v>96</v>
      </c>
      <c r="K70" s="195"/>
      <c r="L70" s="195"/>
    </row>
    <row r="71" spans="1:12" ht="18.75" customHeight="1" x14ac:dyDescent="0.4">
      <c r="A71" s="145" t="s">
        <v>101</v>
      </c>
      <c r="B71" s="146"/>
      <c r="C71" s="146"/>
      <c r="D71" s="146"/>
      <c r="E71" s="147"/>
      <c r="F71" s="14" t="s">
        <v>99</v>
      </c>
      <c r="G71" s="87"/>
      <c r="H71" s="89"/>
      <c r="J71" s="195"/>
      <c r="K71" s="195"/>
      <c r="L71" s="195"/>
    </row>
    <row r="72" spans="1:12" ht="18.75" customHeight="1" x14ac:dyDescent="0.4">
      <c r="A72" s="145" t="s">
        <v>7</v>
      </c>
      <c r="B72" s="146"/>
      <c r="C72" s="146"/>
      <c r="D72" s="146"/>
      <c r="E72" s="147"/>
      <c r="F72" s="16" t="s">
        <v>73</v>
      </c>
      <c r="G72" s="87"/>
      <c r="H72" s="89"/>
      <c r="J72" s="195"/>
      <c r="K72" s="195"/>
      <c r="L72" s="195"/>
    </row>
    <row r="73" spans="1:12" ht="18.75" customHeight="1" x14ac:dyDescent="0.4">
      <c r="A73" s="60" t="s">
        <v>87</v>
      </c>
      <c r="B73" s="61"/>
      <c r="C73" s="61"/>
      <c r="D73" s="61"/>
      <c r="E73" s="62"/>
      <c r="F73" s="163" t="s">
        <v>95</v>
      </c>
      <c r="G73" s="73"/>
      <c r="H73" s="74"/>
      <c r="J73" s="195"/>
      <c r="K73" s="195"/>
      <c r="L73" s="195"/>
    </row>
    <row r="74" spans="1:12" ht="18.75" customHeight="1" x14ac:dyDescent="0.4">
      <c r="A74" s="70"/>
      <c r="B74" s="166" t="s">
        <v>8</v>
      </c>
      <c r="C74" s="167"/>
      <c r="D74" s="167"/>
      <c r="E74" s="168"/>
      <c r="F74" s="164"/>
      <c r="G74" s="143"/>
      <c r="H74" s="144"/>
      <c r="J74" s="195"/>
      <c r="K74" s="195"/>
      <c r="L74" s="195"/>
    </row>
    <row r="75" spans="1:12" ht="18.75" customHeight="1" x14ac:dyDescent="0.4">
      <c r="A75" s="162"/>
      <c r="B75" s="69"/>
      <c r="C75" s="63" t="s">
        <v>9</v>
      </c>
      <c r="D75" s="64"/>
      <c r="E75" s="65"/>
      <c r="F75" s="164"/>
      <c r="G75" s="199"/>
      <c r="H75" s="200"/>
      <c r="J75" s="195"/>
      <c r="K75" s="195"/>
      <c r="L75" s="195"/>
    </row>
    <row r="76" spans="1:12" ht="18.75" customHeight="1" x14ac:dyDescent="0.4">
      <c r="A76" s="162"/>
      <c r="B76" s="69"/>
      <c r="C76" s="63" t="s">
        <v>39</v>
      </c>
      <c r="D76" s="64"/>
      <c r="E76" s="65"/>
      <c r="F76" s="164"/>
      <c r="G76" s="199"/>
      <c r="H76" s="200"/>
      <c r="J76" s="195"/>
      <c r="K76" s="195"/>
      <c r="L76" s="195"/>
    </row>
    <row r="77" spans="1:12" ht="18.75" customHeight="1" x14ac:dyDescent="0.4">
      <c r="A77" s="162"/>
      <c r="B77" s="71"/>
      <c r="C77" s="63" t="s">
        <v>86</v>
      </c>
      <c r="D77" s="64"/>
      <c r="E77" s="65"/>
      <c r="F77" s="164"/>
      <c r="G77" s="199"/>
      <c r="H77" s="200"/>
      <c r="J77" s="195"/>
      <c r="K77" s="195"/>
      <c r="L77" s="195"/>
    </row>
    <row r="78" spans="1:12" ht="18.75" customHeight="1" thickBot="1" x14ac:dyDescent="0.45">
      <c r="A78" s="72"/>
      <c r="B78" s="66" t="s">
        <v>48</v>
      </c>
      <c r="C78" s="67"/>
      <c r="D78" s="67"/>
      <c r="E78" s="68"/>
      <c r="F78" s="165"/>
      <c r="G78" s="201"/>
      <c r="H78" s="202"/>
      <c r="J78" s="195"/>
      <c r="K78" s="195"/>
      <c r="L78" s="195"/>
    </row>
    <row r="79" spans="1:12" ht="18.75" customHeight="1" thickTop="1" x14ac:dyDescent="0.4">
      <c r="A79" s="157" t="s">
        <v>40</v>
      </c>
      <c r="B79" s="158"/>
      <c r="C79" s="158"/>
      <c r="D79" s="158"/>
      <c r="E79" s="159"/>
      <c r="F79" s="14" t="s">
        <v>61</v>
      </c>
      <c r="G79" s="196"/>
      <c r="H79" s="197"/>
      <c r="J79" s="195"/>
      <c r="K79" s="195"/>
      <c r="L79" s="195"/>
    </row>
    <row r="80" spans="1:12" x14ac:dyDescent="0.4">
      <c r="J80" s="195"/>
      <c r="K80" s="195"/>
      <c r="L80" s="195"/>
    </row>
    <row r="81" spans="10:12" x14ac:dyDescent="0.4">
      <c r="J81" s="195"/>
      <c r="K81" s="195"/>
      <c r="L81" s="195"/>
    </row>
    <row r="82" spans="10:12" x14ac:dyDescent="0.4">
      <c r="J82" s="195"/>
      <c r="K82" s="195"/>
      <c r="L82" s="195"/>
    </row>
    <row r="83" spans="10:12" x14ac:dyDescent="0.4">
      <c r="J83" s="195"/>
      <c r="K83" s="195"/>
      <c r="L83" s="195"/>
    </row>
    <row r="84" spans="10:12" ht="35.25" customHeight="1" x14ac:dyDescent="0.4">
      <c r="J84" s="195"/>
      <c r="K84" s="195"/>
      <c r="L84" s="195"/>
    </row>
  </sheetData>
  <mergeCells count="105">
    <mergeCell ref="J24:L26"/>
    <mergeCell ref="A27:C28"/>
    <mergeCell ref="J34:L36"/>
    <mergeCell ref="A35:C36"/>
    <mergeCell ref="G29:G30"/>
    <mergeCell ref="H29:H30"/>
    <mergeCell ref="J56:L63"/>
    <mergeCell ref="J2:L3"/>
    <mergeCell ref="J16:L22"/>
    <mergeCell ref="J15:L15"/>
    <mergeCell ref="J13:L13"/>
    <mergeCell ref="J8:L8"/>
    <mergeCell ref="J7:L7"/>
    <mergeCell ref="J6:L6"/>
    <mergeCell ref="J14:L14"/>
    <mergeCell ref="J51:L53"/>
    <mergeCell ref="J4:L4"/>
    <mergeCell ref="J5:L5"/>
    <mergeCell ref="J46:L50"/>
    <mergeCell ref="A2:D2"/>
    <mergeCell ref="E2:H2"/>
    <mergeCell ref="A3:D3"/>
    <mergeCell ref="E3:H3"/>
    <mergeCell ref="A6:D6"/>
    <mergeCell ref="E6:H6"/>
    <mergeCell ref="A4:D4"/>
    <mergeCell ref="E4:H4"/>
    <mergeCell ref="A5:D5"/>
    <mergeCell ref="E5:H5"/>
    <mergeCell ref="A67:H67"/>
    <mergeCell ref="A70:E70"/>
    <mergeCell ref="G70:H70"/>
    <mergeCell ref="A71:E71"/>
    <mergeCell ref="G71:H71"/>
    <mergeCell ref="E7:H7"/>
    <mergeCell ref="A7:D7"/>
    <mergeCell ref="A14:D14"/>
    <mergeCell ref="A25:C26"/>
    <mergeCell ref="G25:G26"/>
    <mergeCell ref="H25:H26"/>
    <mergeCell ref="G35:G36"/>
    <mergeCell ref="E8:H8"/>
    <mergeCell ref="A13:D13"/>
    <mergeCell ref="A15:D15"/>
    <mergeCell ref="A8:D8"/>
    <mergeCell ref="A16:D16"/>
    <mergeCell ref="A19:C19"/>
    <mergeCell ref="A37:C38"/>
    <mergeCell ref="J67:L67"/>
    <mergeCell ref="J70:L84"/>
    <mergeCell ref="A79:E79"/>
    <mergeCell ref="G79:H79"/>
    <mergeCell ref="A75:A77"/>
    <mergeCell ref="J69:L69"/>
    <mergeCell ref="G74:H78"/>
    <mergeCell ref="B74:E74"/>
    <mergeCell ref="F73:F78"/>
    <mergeCell ref="A72:E72"/>
    <mergeCell ref="G72:H72"/>
    <mergeCell ref="H39:H40"/>
    <mergeCell ref="A31:C32"/>
    <mergeCell ref="G31:G32"/>
    <mergeCell ref="H31:H32"/>
    <mergeCell ref="A34:D34"/>
    <mergeCell ref="J64:L64"/>
    <mergeCell ref="A51:E51"/>
    <mergeCell ref="G51:H51"/>
    <mergeCell ref="G61:H61"/>
    <mergeCell ref="A64:H64"/>
    <mergeCell ref="A52:E53"/>
    <mergeCell ref="F52:F53"/>
    <mergeCell ref="G52:H53"/>
    <mergeCell ref="A41:C42"/>
    <mergeCell ref="G41:G42"/>
    <mergeCell ref="H41:H42"/>
    <mergeCell ref="F46:H46"/>
    <mergeCell ref="A46:C46"/>
    <mergeCell ref="A48:C48"/>
    <mergeCell ref="B59:E59"/>
    <mergeCell ref="A47:C47"/>
    <mergeCell ref="F47:H47"/>
    <mergeCell ref="A9:D9"/>
    <mergeCell ref="E9:H9"/>
    <mergeCell ref="A10:D10"/>
    <mergeCell ref="E10:H10"/>
    <mergeCell ref="A20:C20"/>
    <mergeCell ref="A21:C21"/>
    <mergeCell ref="G59:H59"/>
    <mergeCell ref="B60:E60"/>
    <mergeCell ref="G60:H60"/>
    <mergeCell ref="A56:E56"/>
    <mergeCell ref="G56:H56"/>
    <mergeCell ref="A57:H57"/>
    <mergeCell ref="A58:A60"/>
    <mergeCell ref="B58:E58"/>
    <mergeCell ref="G58:H58"/>
    <mergeCell ref="G37:G38"/>
    <mergeCell ref="H37:H38"/>
    <mergeCell ref="H35:H36"/>
    <mergeCell ref="G27:G28"/>
    <mergeCell ref="H27:H28"/>
    <mergeCell ref="A29:C30"/>
    <mergeCell ref="A24:D24"/>
    <mergeCell ref="A39:C40"/>
    <mergeCell ref="G39:G40"/>
  </mergeCells>
  <phoneticPr fontId="1"/>
  <printOptions horizontalCentered="1"/>
  <pageMargins left="0.23622047244094491" right="0.23622047244094491" top="0.74803149606299213" bottom="0.74803149606299213" header="0.31496062992125984" footer="0.31496062992125984"/>
  <pageSetup paperSize="9" scale="46" orientation="landscape" r:id="rId1"/>
  <headerFooter>
    <oddHeader>&amp;L&amp;10（様式５）&amp;C&amp;"ＭＳ ゴシック,太字"&amp;16令和○年度　指定管理者年度評価シート（記載例）</oddHeader>
  </headerFooter>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様式５.年度評価シート</vt:lpstr>
      <vt:lpstr>記載例</vt:lpstr>
      <vt:lpstr>記載例!Print_Area</vt:lpstr>
      <vt:lpstr>様式５.年度評価シート!Print_Area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2021-08-19T09:42:45Z</dcterms:created>
  <dcterms:modified xsi:type="dcterms:W3CDTF">2021-08-19T09:43:09Z</dcterms:modified>
</cp:coreProperties>
</file>