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3_歳入予算一覧\"/>
    </mc:Choice>
  </mc:AlternateContent>
  <xr:revisionPtr revIDLastSave="0" documentId="13_ncr:1_{6394A4B9-6087-4031-B385-254579823F03}" xr6:coauthVersionLast="47" xr6:coauthVersionMax="47" xr10:uidLastSave="{00000000-0000-0000-0000-000000000000}"/>
  <bookViews>
    <workbookView xWindow="-120" yWindow="-120" windowWidth="20730" windowHeight="11160" xr2:uid="{00000000-000D-0000-FFFF-FFFF00000000}"/>
  </bookViews>
  <sheets>
    <sheet name="様式5" sheetId="1" r:id="rId1"/>
  </sheets>
  <definedNames>
    <definedName name="_xlnm.Print_Area" localSheetId="0">様式5!$A$1:$K$32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c r="A15" i="1" s="1"/>
  <c r="A16" i="1" s="1"/>
  <c r="A17" i="1" s="1"/>
  <c r="A18" i="1" s="1"/>
  <c r="A19" i="1" s="1"/>
  <c r="A20" i="1" s="1"/>
  <c r="A21" i="1" s="1"/>
  <c r="A22" i="1" s="1"/>
  <c r="A23" i="1" s="1"/>
  <c r="A24" i="1" s="1"/>
  <c r="A25" i="1" s="1"/>
  <c r="A26" i="1" s="1"/>
  <c r="A27" i="1" s="1"/>
  <c r="A28" i="1" s="1"/>
  <c r="A29" i="1" s="1"/>
  <c r="A30" i="1" s="1"/>
  <c r="A31" i="1" s="1"/>
  <c r="A12" i="1"/>
  <c r="I18" i="1" l="1"/>
  <c r="I19" i="1"/>
  <c r="I17" i="1"/>
  <c r="I16" i="1"/>
  <c r="H15" i="1" l="1"/>
  <c r="H30" i="1" l="1"/>
  <c r="I30" i="1" s="1"/>
  <c r="H26" i="1"/>
  <c r="I26" i="1" s="1"/>
  <c r="H22" i="1"/>
  <c r="I22" i="1" s="1"/>
  <c r="H14" i="1"/>
  <c r="I14" i="1" s="1"/>
  <c r="I11" i="1"/>
  <c r="I15" i="1"/>
  <c r="I23" i="1"/>
  <c r="I27" i="1"/>
  <c r="I31" i="1"/>
  <c r="H10" i="1"/>
  <c r="H9" i="1" s="1"/>
  <c r="I9" i="1" s="1"/>
  <c r="I10" i="1" l="1"/>
  <c r="H29" i="1"/>
  <c r="H13" i="1"/>
  <c r="I13" i="1" s="1"/>
  <c r="H8" i="1"/>
  <c r="H21" i="1"/>
  <c r="H25" i="1"/>
  <c r="H12" i="1" l="1"/>
  <c r="I12" i="1" s="1"/>
  <c r="I8" i="1"/>
  <c r="I29" i="1"/>
  <c r="H28" i="1"/>
  <c r="I28" i="1" s="1"/>
  <c r="H24" i="1"/>
  <c r="I24" i="1" s="1"/>
  <c r="I25" i="1"/>
  <c r="I21" i="1"/>
  <c r="H20" i="1"/>
  <c r="I20" i="1" s="1"/>
  <c r="H32" i="1" l="1"/>
  <c r="I32" i="1" s="1"/>
  <c r="A9" i="1"/>
  <c r="A10" i="1" l="1"/>
  <c r="A11" i="1" l="1"/>
</calcChain>
</file>

<file path=xl/sharedStrings.xml><?xml version="1.0" encoding="utf-8"?>
<sst xmlns="http://schemas.openxmlformats.org/spreadsheetml/2006/main" count="57" uniqueCount="42">
  <si>
    <t>一般会計歳入予算一覧</t>
    <rPh sb="0" eb="2">
      <t>イッパン</t>
    </rPh>
    <rPh sb="2" eb="4">
      <t>カイケイ</t>
    </rPh>
    <rPh sb="4" eb="6">
      <t>サイニュウ</t>
    </rPh>
    <rPh sb="8" eb="10">
      <t>イチラン</t>
    </rPh>
    <phoneticPr fontId="4"/>
  </si>
  <si>
    <t>(単位：千円)</t>
    <phoneticPr fontId="4"/>
  </si>
  <si>
    <t>通し
番号</t>
    <rPh sb="0" eb="1">
      <t>トオ</t>
    </rPh>
    <rPh sb="3" eb="5">
      <t>バンゴウ</t>
    </rPh>
    <phoneticPr fontId="8"/>
  </si>
  <si>
    <t>科　　　　目</t>
    <rPh sb="0" eb="1">
      <t>カ</t>
    </rPh>
    <rPh sb="5" eb="6">
      <t>モク</t>
    </rPh>
    <phoneticPr fontId="4"/>
  </si>
  <si>
    <t>説　　　　明</t>
    <rPh sb="0" eb="1">
      <t>セツ</t>
    </rPh>
    <rPh sb="5" eb="6">
      <t>メイ</t>
    </rPh>
    <phoneticPr fontId="8"/>
  </si>
  <si>
    <t>増　　減</t>
    <rPh sb="0" eb="1">
      <t>ゾウ</t>
    </rPh>
    <rPh sb="3" eb="4">
      <t>ゲン</t>
    </rPh>
    <phoneticPr fontId="4"/>
  </si>
  <si>
    <t>備  考</t>
    <phoneticPr fontId="4"/>
  </si>
  <si>
    <t>（②-①）</t>
    <phoneticPr fontId="4"/>
  </si>
  <si>
    <t>16款　使用料及手数料</t>
    <rPh sb="2" eb="3">
      <t>カン</t>
    </rPh>
    <rPh sb="4" eb="7">
      <t>シヨウリョウ</t>
    </rPh>
    <rPh sb="7" eb="8">
      <t>オヨ</t>
    </rPh>
    <rPh sb="8" eb="11">
      <t>テスウリョウ</t>
    </rPh>
    <phoneticPr fontId="8"/>
  </si>
  <si>
    <t>1項　使用料</t>
    <rPh sb="1" eb="2">
      <t>コウ</t>
    </rPh>
    <rPh sb="3" eb="6">
      <t>シヨウリョウ</t>
    </rPh>
    <phoneticPr fontId="8"/>
  </si>
  <si>
    <t>　　</t>
  </si>
  <si>
    <t>1目　総務使用料</t>
    <rPh sb="1" eb="2">
      <t>モク</t>
    </rPh>
    <rPh sb="3" eb="5">
      <t>ソウム</t>
    </rPh>
    <rPh sb="5" eb="8">
      <t>シヨウリョウ</t>
    </rPh>
    <phoneticPr fontId="8"/>
  </si>
  <si>
    <t>17款　国庫支出金</t>
    <rPh sb="2" eb="3">
      <t>カン</t>
    </rPh>
    <rPh sb="4" eb="6">
      <t>コッコ</t>
    </rPh>
    <rPh sb="6" eb="9">
      <t>シシュツキン</t>
    </rPh>
    <phoneticPr fontId="8"/>
  </si>
  <si>
    <t>2項　国庫補助金</t>
    <rPh sb="1" eb="2">
      <t>コウ</t>
    </rPh>
    <rPh sb="3" eb="5">
      <t>コッコ</t>
    </rPh>
    <rPh sb="5" eb="8">
      <t>ホジョキン</t>
    </rPh>
    <phoneticPr fontId="8"/>
  </si>
  <si>
    <t>1目　総務費国庫補助金</t>
    <rPh sb="1" eb="2">
      <t>モク</t>
    </rPh>
    <rPh sb="3" eb="5">
      <t>ソウム</t>
    </rPh>
    <rPh sb="5" eb="6">
      <t>ヒ</t>
    </rPh>
    <rPh sb="6" eb="8">
      <t>コッコ</t>
    </rPh>
    <rPh sb="8" eb="11">
      <t>ホジョキン</t>
    </rPh>
    <phoneticPr fontId="8"/>
  </si>
  <si>
    <t>6項　雑入</t>
    <rPh sb="1" eb="2">
      <t>コウ</t>
    </rPh>
    <rPh sb="3" eb="5">
      <t>ザツニュウ</t>
    </rPh>
    <phoneticPr fontId="8"/>
  </si>
  <si>
    <t>所属計</t>
    <rPh sb="0" eb="2">
      <t>ショゾク</t>
    </rPh>
    <rPh sb="2" eb="3">
      <t>ケイ</t>
    </rPh>
    <phoneticPr fontId="8"/>
  </si>
  <si>
    <t>2節　其他使用料</t>
    <rPh sb="1" eb="2">
      <t>セツ</t>
    </rPh>
    <rPh sb="3" eb="4">
      <t>ソ</t>
    </rPh>
    <rPh sb="4" eb="5">
      <t>ホカ</t>
    </rPh>
    <rPh sb="5" eb="8">
      <t>シヨウリョウ</t>
    </rPh>
    <phoneticPr fontId="8"/>
  </si>
  <si>
    <t>行政財産の目的外使用料</t>
    <rPh sb="0" eb="4">
      <t>ギョウセイザイサン</t>
    </rPh>
    <rPh sb="5" eb="10">
      <t>モクテキガイシヨウ</t>
    </rPh>
    <rPh sb="10" eb="11">
      <t>リョウ</t>
    </rPh>
    <phoneticPr fontId="8"/>
  </si>
  <si>
    <t>18款　府支出金</t>
    <rPh sb="2" eb="3">
      <t>カン</t>
    </rPh>
    <rPh sb="4" eb="5">
      <t>フ</t>
    </rPh>
    <rPh sb="5" eb="8">
      <t>シシュツキン</t>
    </rPh>
    <phoneticPr fontId="8"/>
  </si>
  <si>
    <t>2項　府補助金</t>
    <rPh sb="1" eb="2">
      <t>コウ</t>
    </rPh>
    <rPh sb="3" eb="4">
      <t>フ</t>
    </rPh>
    <rPh sb="4" eb="7">
      <t>ホジョキン</t>
    </rPh>
    <phoneticPr fontId="8"/>
  </si>
  <si>
    <t>1目　総務費府補助金</t>
    <rPh sb="1" eb="2">
      <t>モク</t>
    </rPh>
    <rPh sb="3" eb="5">
      <t>ソウム</t>
    </rPh>
    <rPh sb="5" eb="6">
      <t>ヒ</t>
    </rPh>
    <rPh sb="6" eb="7">
      <t>フ</t>
    </rPh>
    <rPh sb="7" eb="10">
      <t>ホジョキン</t>
    </rPh>
    <phoneticPr fontId="8"/>
  </si>
  <si>
    <t>22款　繰入金</t>
    <rPh sb="2" eb="3">
      <t>カン</t>
    </rPh>
    <rPh sb="4" eb="7">
      <t>クリイレキン</t>
    </rPh>
    <phoneticPr fontId="8"/>
  </si>
  <si>
    <t>3項　蓄積基金繰入金</t>
    <rPh sb="1" eb="2">
      <t>コウ</t>
    </rPh>
    <rPh sb="3" eb="7">
      <t>チクセキキキン</t>
    </rPh>
    <rPh sb="7" eb="9">
      <t>クリイレ</t>
    </rPh>
    <rPh sb="9" eb="10">
      <t>キン</t>
    </rPh>
    <phoneticPr fontId="8"/>
  </si>
  <si>
    <t>1節　区政推進基金繰入金</t>
    <rPh sb="1" eb="2">
      <t>セツ</t>
    </rPh>
    <rPh sb="3" eb="9">
      <t>クセイスイシンキキン</t>
    </rPh>
    <rPh sb="9" eb="12">
      <t>クリイレキン</t>
    </rPh>
    <phoneticPr fontId="8"/>
  </si>
  <si>
    <t>22目　雑収</t>
    <rPh sb="2" eb="3">
      <t>モク</t>
    </rPh>
    <rPh sb="4" eb="6">
      <t>ザツシュウ</t>
    </rPh>
    <phoneticPr fontId="8"/>
  </si>
  <si>
    <t>1節　雑収</t>
    <rPh sb="1" eb="2">
      <t>セツ</t>
    </rPh>
    <rPh sb="3" eb="5">
      <t>ザツシュウ</t>
    </rPh>
    <phoneticPr fontId="8"/>
  </si>
  <si>
    <t>所属名　浪速区役所</t>
  </si>
  <si>
    <t>専門的家庭訪問支援事業に対する補助金</t>
    <phoneticPr fontId="3"/>
  </si>
  <si>
    <t>24款　諸収入</t>
    <rPh sb="2" eb="3">
      <t>カン</t>
    </rPh>
    <rPh sb="4" eb="5">
      <t>ショ</t>
    </rPh>
    <rPh sb="5" eb="7">
      <t>シュウニュウ</t>
    </rPh>
    <phoneticPr fontId="8"/>
  </si>
  <si>
    <t>3目　区政推進基金繰入金</t>
    <rPh sb="1" eb="2">
      <t>モク</t>
    </rPh>
    <rPh sb="3" eb="9">
      <t>クセイスイシンキキン</t>
    </rPh>
    <rPh sb="9" eb="12">
      <t>クリイレキン</t>
    </rPh>
    <phoneticPr fontId="8"/>
  </si>
  <si>
    <t>広告収入・私用光熱水費に係る収入等</t>
    <phoneticPr fontId="3"/>
  </si>
  <si>
    <t>５年度</t>
    <rPh sb="1" eb="3">
      <t>ネンド</t>
    </rPh>
    <phoneticPr fontId="3"/>
  </si>
  <si>
    <t>６年度</t>
    <rPh sb="1" eb="3">
      <t>ネンド</t>
    </rPh>
    <phoneticPr fontId="3"/>
  </si>
  <si>
    <t>当初①</t>
    <rPh sb="0" eb="2">
      <t>トウショ</t>
    </rPh>
    <phoneticPr fontId="3"/>
  </si>
  <si>
    <t>予算案②</t>
    <rPh sb="0" eb="3">
      <t>ヨサンアン</t>
    </rPh>
    <phoneticPr fontId="3"/>
  </si>
  <si>
    <t>7節　区まちづくり推進費補助金</t>
    <rPh sb="1" eb="2">
      <t>セツ</t>
    </rPh>
    <rPh sb="3" eb="4">
      <t>ク</t>
    </rPh>
    <rPh sb="9" eb="11">
      <t>スイシン</t>
    </rPh>
    <rPh sb="11" eb="12">
      <t>ヒ</t>
    </rPh>
    <rPh sb="12" eb="15">
      <t>ホジョキン</t>
    </rPh>
    <phoneticPr fontId="8"/>
  </si>
  <si>
    <t>2節　区まちづくり推進費補助金</t>
    <rPh sb="1" eb="2">
      <t>セツ</t>
    </rPh>
    <rPh sb="3" eb="4">
      <t>ク</t>
    </rPh>
    <rPh sb="9" eb="11">
      <t>スイシン</t>
    </rPh>
    <rPh sb="11" eb="12">
      <t>ヒ</t>
    </rPh>
    <rPh sb="12" eb="15">
      <t>ホジョキン</t>
    </rPh>
    <phoneticPr fontId="8"/>
  </si>
  <si>
    <t>区政推進基金からの繰入金</t>
    <phoneticPr fontId="3"/>
  </si>
  <si>
    <t>住民票等発行手数料のキャッシュレス化・住民情報待合への行政キオスク端末導入による利便性向上事業に対する補助金</t>
    <rPh sb="48" eb="49">
      <t>タイ</t>
    </rPh>
    <rPh sb="51" eb="54">
      <t>ホジョキン</t>
    </rPh>
    <phoneticPr fontId="4"/>
  </si>
  <si>
    <t>児童虐待ゼロ対策　就学前児童サポート事業に対する補助金</t>
    <rPh sb="0" eb="4">
      <t>ジドウギャクタイ</t>
    </rPh>
    <rPh sb="6" eb="8">
      <t>タイサク</t>
    </rPh>
    <rPh sb="9" eb="14">
      <t>シュウガクマエジドウ</t>
    </rPh>
    <rPh sb="18" eb="20">
      <t>ジギョウ</t>
    </rPh>
    <rPh sb="21" eb="22">
      <t>タイ</t>
    </rPh>
    <rPh sb="24" eb="27">
      <t>ホジョキン</t>
    </rPh>
    <phoneticPr fontId="4"/>
  </si>
  <si>
    <t>特定天井対策事業に対する補助金</t>
    <rPh sb="0" eb="4">
      <t>トクテイテンジョウ</t>
    </rPh>
    <rPh sb="4" eb="6">
      <t>タイサク</t>
    </rPh>
    <rPh sb="6" eb="8">
      <t>ジギョウ</t>
    </rPh>
    <rPh sb="9" eb="10">
      <t>タイ</t>
    </rPh>
    <rPh sb="12" eb="14">
      <t>ホジョ</t>
    </rPh>
    <rPh sb="14" eb="15">
      <t>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</si>
</sst>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
  </numFmts>
  <fonts count="16">
    <font>
      <sz val="11"/>
      <color theme="1"/>
      <name val="游ゴシック"/>
      <family val="2"/>
      <charset val="128"/>
      <scheme val="minor"/>
    </font>
    <font>
      <sz val="10.5"/>
      <name val="明朝体"/>
      <family val="3"/>
      <charset val="128"/>
    </font>
    <font>
      <sz val="12"/>
      <name val="ＭＳ ゴシック"/>
      <family val="3"/>
      <charset val="128"/>
    </font>
    <font>
      <sz val="6"/>
      <name val="游ゴシック"/>
      <family val="2"/>
      <charset val="128"/>
      <scheme val="minor"/>
    </font>
    <font>
      <sz val="6"/>
      <name val="明朝体"/>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sz val="11"/>
      <name val="ＭＳ Ｐゴシック"/>
      <family val="3"/>
      <charset val="128"/>
    </font>
    <font>
      <sz val="10.5"/>
      <name val="游ゴシック"/>
      <family val="3"/>
      <charset val="128"/>
      <scheme val="minor"/>
    </font>
    <font>
      <u/>
      <sz val="11"/>
      <name val="ＭＳ ゴシック"/>
      <family val="3"/>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xf numFmtId="38" fontId="13" fillId="0" borderId="0" applyFont="0" applyFill="0" applyBorder="0" applyAlignment="0" applyProtection="0"/>
    <xf numFmtId="0" fontId="13" fillId="0" borderId="0"/>
    <xf numFmtId="0" fontId="1" fillId="0" borderId="0"/>
  </cellStyleXfs>
  <cellXfs count="95">
    <xf numFmtId="0" fontId="0" fillId="0" borderId="0" xfId="0">
      <alignment vertical="center"/>
    </xf>
    <xf numFmtId="0" fontId="2" fillId="0" borderId="0" xfId="1" applyFont="1" applyAlignment="1">
      <alignment vertical="center"/>
    </xf>
    <xf numFmtId="49" fontId="5" fillId="0" borderId="0" xfId="1" applyNumberFormat="1" applyFont="1" applyAlignment="1">
      <alignment vertical="center" wrapText="1"/>
    </xf>
    <xf numFmtId="0" fontId="2" fillId="0" borderId="0" xfId="1" applyFont="1" applyAlignment="1">
      <alignment vertical="center" wrapText="1"/>
    </xf>
    <xf numFmtId="0" fontId="2" fillId="0" borderId="0" xfId="1" applyFont="1" applyAlignment="1">
      <alignment horizontal="center" vertical="center" wrapText="1"/>
    </xf>
    <xf numFmtId="176" fontId="5" fillId="0" borderId="0" xfId="1" applyNumberFormat="1" applyFont="1" applyAlignment="1">
      <alignment horizontal="center" vertical="center"/>
    </xf>
    <xf numFmtId="176" fontId="5" fillId="0" borderId="0" xfId="1" applyNumberFormat="1" applyFont="1" applyAlignment="1">
      <alignment horizontal="righ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horizontal="left" vertical="center"/>
    </xf>
    <xf numFmtId="0" fontId="7" fillId="0" borderId="0" xfId="1" applyFont="1" applyAlignment="1">
      <alignment horizontal="center" vertical="center" wrapText="1"/>
    </xf>
    <xf numFmtId="0" fontId="5" fillId="0" borderId="0" xfId="1" applyFont="1" applyAlignment="1">
      <alignment vertical="center" wrapText="1"/>
    </xf>
    <xf numFmtId="0" fontId="5" fillId="0" borderId="0" xfId="1" applyFont="1" applyAlignment="1">
      <alignment horizontal="center" vertical="center" wrapText="1"/>
    </xf>
    <xf numFmtId="176" fontId="5" fillId="0" borderId="0" xfId="1" applyNumberFormat="1" applyFont="1" applyAlignment="1">
      <alignment vertical="center"/>
    </xf>
    <xf numFmtId="0" fontId="6" fillId="0" borderId="0" xfId="1" applyFont="1" applyAlignment="1">
      <alignment horizontal="left" vertical="center"/>
    </xf>
    <xf numFmtId="0" fontId="6" fillId="0" borderId="0" xfId="1" applyFont="1" applyAlignment="1">
      <alignment vertical="center"/>
    </xf>
    <xf numFmtId="49" fontId="5" fillId="0" borderId="0" xfId="1" applyNumberFormat="1" applyFont="1" applyAlignment="1">
      <alignment vertical="center"/>
    </xf>
    <xf numFmtId="176" fontId="9" fillId="0" borderId="0" xfId="1" applyNumberFormat="1" applyFont="1" applyAlignment="1">
      <alignment horizontal="left" vertical="center"/>
    </xf>
    <xf numFmtId="0" fontId="10" fillId="0" borderId="0" xfId="1" applyFont="1" applyAlignment="1">
      <alignment horizontal="right" vertical="center"/>
    </xf>
    <xf numFmtId="0" fontId="6" fillId="0" borderId="0" xfId="1" applyFont="1" applyAlignment="1">
      <alignment horizontal="right" vertical="center"/>
    </xf>
    <xf numFmtId="0" fontId="10" fillId="0" borderId="0" xfId="1" applyFont="1" applyAlignment="1">
      <alignment horizontal="center" vertical="center"/>
    </xf>
    <xf numFmtId="0" fontId="11" fillId="0" borderId="0" xfId="1" applyFont="1" applyAlignment="1">
      <alignment horizontal="center" vertical="center" wrapText="1"/>
    </xf>
    <xf numFmtId="176" fontId="11" fillId="0" borderId="0" xfId="1" applyNumberFormat="1" applyFont="1" applyAlignment="1">
      <alignment horizontal="right" vertical="center" wrapText="1"/>
    </xf>
    <xf numFmtId="176" fontId="7" fillId="0" borderId="0" xfId="1" applyNumberFormat="1" applyFont="1" applyAlignment="1">
      <alignment horizontal="right" vertical="center"/>
    </xf>
    <xf numFmtId="0" fontId="12" fillId="0" borderId="0" xfId="1" applyFont="1" applyAlignment="1">
      <alignment horizontal="left" vertical="center"/>
    </xf>
    <xf numFmtId="0" fontId="12" fillId="0" borderId="0" xfId="1" applyFont="1" applyAlignment="1">
      <alignment horizontal="right" vertical="center"/>
    </xf>
    <xf numFmtId="176" fontId="5" fillId="0" borderId="7" xfId="1" applyNumberFormat="1" applyFont="1" applyBorder="1" applyAlignment="1">
      <alignment horizontal="center" vertical="center"/>
    </xf>
    <xf numFmtId="0" fontId="6" fillId="0" borderId="9" xfId="1" applyFont="1" applyBorder="1" applyAlignment="1">
      <alignment horizontal="center" vertical="center"/>
    </xf>
    <xf numFmtId="38" fontId="6" fillId="0" borderId="6" xfId="2" applyFont="1" applyFill="1" applyBorder="1" applyAlignment="1">
      <alignment horizontal="left" vertical="center" wrapText="1"/>
    </xf>
    <xf numFmtId="0" fontId="2" fillId="0" borderId="12" xfId="1" applyFont="1" applyBorder="1" applyAlignment="1">
      <alignment horizontal="left" vertical="center"/>
    </xf>
    <xf numFmtId="176" fontId="6" fillId="0" borderId="13" xfId="1" applyNumberFormat="1" applyFont="1" applyBorder="1" applyAlignment="1">
      <alignment horizontal="right" vertical="center" shrinkToFit="1"/>
    </xf>
    <xf numFmtId="177" fontId="5" fillId="0" borderId="0" xfId="1" applyNumberFormat="1" applyFont="1" applyAlignment="1">
      <alignment vertical="center"/>
    </xf>
    <xf numFmtId="49" fontId="6" fillId="0" borderId="14" xfId="1" applyNumberFormat="1" applyFont="1" applyBorder="1" applyAlignment="1">
      <alignment horizontal="center" vertical="center" wrapText="1"/>
    </xf>
    <xf numFmtId="0" fontId="6" fillId="0" borderId="13" xfId="3" applyFont="1" applyBorder="1" applyAlignment="1">
      <alignment vertical="center"/>
    </xf>
    <xf numFmtId="49" fontId="6" fillId="0" borderId="15" xfId="1" applyNumberFormat="1" applyFont="1" applyBorder="1" applyAlignment="1">
      <alignment horizontal="center" vertical="center" wrapText="1"/>
    </xf>
    <xf numFmtId="49" fontId="6" fillId="0" borderId="16" xfId="1" applyNumberFormat="1" applyFont="1" applyBorder="1" applyAlignment="1">
      <alignment horizontal="center" vertical="center" wrapText="1"/>
    </xf>
    <xf numFmtId="0" fontId="6" fillId="0" borderId="6" xfId="1" applyFont="1" applyBorder="1" applyAlignment="1">
      <alignment horizontal="left" vertical="center" wrapText="1"/>
    </xf>
    <xf numFmtId="49" fontId="6" fillId="0" borderId="6" xfId="1" applyNumberFormat="1" applyFont="1" applyBorder="1" applyAlignment="1">
      <alignment vertical="center" wrapText="1"/>
    </xf>
    <xf numFmtId="0" fontId="2" fillId="0" borderId="20" xfId="1" applyFont="1" applyBorder="1" applyAlignment="1">
      <alignment horizontal="left" vertical="center"/>
    </xf>
    <xf numFmtId="0" fontId="6" fillId="0" borderId="21" xfId="3" applyFont="1" applyBorder="1" applyAlignment="1">
      <alignment vertical="center"/>
    </xf>
    <xf numFmtId="0" fontId="6" fillId="0" borderId="0" xfId="1" applyFont="1" applyAlignment="1">
      <alignment horizontal="center" vertical="center" wrapText="1" shrinkToFit="1"/>
    </xf>
    <xf numFmtId="176" fontId="5" fillId="0" borderId="0" xfId="1" applyNumberFormat="1" applyFont="1" applyAlignment="1">
      <alignment horizontal="left" vertical="center"/>
    </xf>
    <xf numFmtId="176" fontId="7" fillId="0" borderId="0" xfId="1" applyNumberFormat="1" applyFont="1" applyAlignment="1">
      <alignment horizontal="center" vertical="center" wrapText="1"/>
    </xf>
    <xf numFmtId="176" fontId="5" fillId="0" borderId="6" xfId="1" applyNumberFormat="1" applyFont="1" applyBorder="1" applyAlignment="1">
      <alignment horizontal="center" vertical="center"/>
    </xf>
    <xf numFmtId="176" fontId="5" fillId="0" borderId="16" xfId="1" applyNumberFormat="1" applyFont="1" applyBorder="1" applyAlignment="1">
      <alignment horizontal="center" vertical="center"/>
    </xf>
    <xf numFmtId="176" fontId="10" fillId="0" borderId="16" xfId="1" applyNumberFormat="1" applyFont="1" applyBorder="1" applyAlignment="1">
      <alignment horizontal="left" vertical="center" wrapText="1"/>
    </xf>
    <xf numFmtId="176" fontId="5" fillId="0" borderId="22" xfId="1" applyNumberFormat="1" applyFont="1" applyBorder="1" applyAlignment="1">
      <alignment horizontal="center" vertical="center"/>
    </xf>
    <xf numFmtId="176" fontId="10" fillId="0" borderId="22" xfId="1" applyNumberFormat="1" applyFont="1" applyBorder="1" applyAlignment="1">
      <alignment horizontal="left" vertical="center" wrapText="1"/>
    </xf>
    <xf numFmtId="176" fontId="10" fillId="0" borderId="7" xfId="1" applyNumberFormat="1" applyFont="1" applyBorder="1" applyAlignment="1">
      <alignment horizontal="left" vertical="center" wrapText="1"/>
    </xf>
    <xf numFmtId="176" fontId="5" fillId="0" borderId="22" xfId="1" applyNumberFormat="1" applyFont="1" applyBorder="1" applyAlignment="1">
      <alignment horizontal="center" vertical="center" shrinkToFit="1"/>
    </xf>
    <xf numFmtId="176" fontId="5" fillId="0" borderId="15" xfId="1" applyNumberFormat="1" applyFont="1" applyBorder="1" applyAlignment="1">
      <alignment horizontal="center" vertical="center"/>
    </xf>
    <xf numFmtId="176" fontId="10" fillId="0" borderId="23" xfId="1" applyNumberFormat="1" applyFont="1" applyBorder="1" applyAlignment="1">
      <alignment horizontal="left" vertical="center" wrapText="1"/>
    </xf>
    <xf numFmtId="176" fontId="5" fillId="0" borderId="24" xfId="1" applyNumberFormat="1" applyFont="1" applyBorder="1" applyAlignment="1">
      <alignment horizontal="center" vertical="center"/>
    </xf>
    <xf numFmtId="176" fontId="10" fillId="0" borderId="24" xfId="1" applyNumberFormat="1" applyFont="1" applyBorder="1" applyAlignment="1">
      <alignment horizontal="left" vertical="center" wrapText="1"/>
    </xf>
    <xf numFmtId="0" fontId="14" fillId="0" borderId="0" xfId="1" applyFont="1" applyAlignment="1">
      <alignment vertical="center"/>
    </xf>
    <xf numFmtId="0" fontId="15" fillId="0" borderId="0" xfId="1" applyFont="1" applyAlignment="1">
      <alignment horizontal="right" vertical="center"/>
    </xf>
    <xf numFmtId="176" fontId="6" fillId="0" borderId="3" xfId="1" applyNumberFormat="1" applyFont="1" applyBorder="1" applyAlignment="1">
      <alignment horizontal="center" vertical="center"/>
    </xf>
    <xf numFmtId="176" fontId="6" fillId="0" borderId="7" xfId="1" applyNumberFormat="1" applyFont="1" applyBorder="1" applyAlignment="1">
      <alignment horizontal="center" vertical="center"/>
    </xf>
    <xf numFmtId="0" fontId="6" fillId="0" borderId="25" xfId="1" applyFont="1" applyBorder="1" applyAlignment="1">
      <alignment horizontal="distributed" vertical="center" justifyLastLine="1"/>
    </xf>
    <xf numFmtId="0" fontId="6" fillId="0" borderId="7" xfId="1" applyFont="1" applyBorder="1" applyAlignment="1">
      <alignment horizontal="distributed" vertical="center" justifyLastLine="1"/>
    </xf>
    <xf numFmtId="0" fontId="7" fillId="0" borderId="0" xfId="1" applyFont="1" applyAlignment="1">
      <alignment horizontal="right" vertical="center"/>
    </xf>
    <xf numFmtId="49" fontId="6" fillId="0" borderId="15" xfId="4" applyNumberFormat="1" applyFont="1" applyBorder="1" applyAlignment="1">
      <alignment vertical="center" wrapText="1"/>
    </xf>
    <xf numFmtId="49" fontId="6" fillId="0" borderId="11" xfId="4" applyNumberFormat="1" applyFont="1" applyBorder="1" applyAlignment="1">
      <alignment vertical="center" wrapText="1"/>
    </xf>
    <xf numFmtId="0" fontId="6" fillId="0" borderId="6" xfId="4" applyFont="1" applyBorder="1" applyAlignment="1">
      <alignment horizontal="left" vertical="center" wrapText="1"/>
    </xf>
    <xf numFmtId="176" fontId="5" fillId="0" borderId="6" xfId="4" applyNumberFormat="1" applyFont="1" applyBorder="1" applyAlignment="1">
      <alignment horizontal="right" vertical="center" shrinkToFit="1"/>
    </xf>
    <xf numFmtId="0" fontId="2" fillId="0" borderId="12" xfId="4" applyFont="1" applyBorder="1" applyAlignment="1">
      <alignment horizontal="left" vertical="center"/>
    </xf>
    <xf numFmtId="0" fontId="5" fillId="0" borderId="0" xfId="4" applyFont="1" applyAlignment="1">
      <alignment horizontal="center" vertical="center"/>
    </xf>
    <xf numFmtId="0" fontId="5" fillId="0" borderId="0" xfId="4" applyFont="1" applyAlignment="1">
      <alignment vertical="center"/>
    </xf>
    <xf numFmtId="0" fontId="5" fillId="0" borderId="0" xfId="4" applyFont="1" applyAlignment="1">
      <alignment horizontal="left" vertical="center"/>
    </xf>
    <xf numFmtId="0" fontId="7" fillId="0" borderId="0" xfId="4" applyFont="1" applyAlignment="1">
      <alignment horizontal="center" vertical="center" wrapText="1"/>
    </xf>
    <xf numFmtId="177" fontId="5" fillId="0" borderId="0" xfId="4" applyNumberFormat="1" applyFont="1" applyAlignment="1">
      <alignment vertical="center"/>
    </xf>
    <xf numFmtId="178" fontId="5" fillId="0" borderId="0" xfId="4" applyNumberFormat="1" applyFont="1" applyAlignment="1">
      <alignment vertical="center"/>
    </xf>
    <xf numFmtId="0" fontId="6" fillId="0" borderId="0" xfId="1" applyFont="1" applyBorder="1" applyAlignment="1">
      <alignment horizontal="center" vertical="center"/>
    </xf>
    <xf numFmtId="176" fontId="6" fillId="0" borderId="0" xfId="1" applyNumberFormat="1" applyFont="1" applyBorder="1" applyAlignment="1">
      <alignment horizontal="right" vertical="center" shrinkToFit="1"/>
    </xf>
    <xf numFmtId="0" fontId="6" fillId="0" borderId="0" xfId="3" applyFont="1" applyBorder="1" applyAlignment="1">
      <alignment vertical="center"/>
    </xf>
    <xf numFmtId="49" fontId="6" fillId="0" borderId="11" xfId="1" applyNumberFormat="1" applyFont="1" applyBorder="1" applyAlignment="1">
      <alignment vertical="center" wrapText="1"/>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7" fillId="0" borderId="0" xfId="1" applyFont="1" applyAlignment="1">
      <alignment horizontal="right" vertical="center"/>
    </xf>
    <xf numFmtId="0" fontId="10" fillId="0" borderId="0" xfId="1" applyFont="1" applyAlignment="1">
      <alignment horizontal="right" vertical="center" wrapText="1"/>
    </xf>
    <xf numFmtId="49" fontId="6" fillId="0" borderId="1" xfId="1" applyNumberFormat="1" applyFont="1" applyBorder="1" applyAlignment="1">
      <alignment horizontal="center" vertical="center" wrapText="1"/>
    </xf>
    <xf numFmtId="49" fontId="6" fillId="0" borderId="5" xfId="1"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6" xfId="1" applyNumberFormat="1" applyFont="1" applyBorder="1" applyAlignment="1">
      <alignment horizontal="center" vertical="center" wrapText="1"/>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49" fontId="6" fillId="0" borderId="12" xfId="1" applyNumberFormat="1" applyFont="1" applyBorder="1" applyAlignment="1">
      <alignment vertical="center" wrapText="1"/>
    </xf>
    <xf numFmtId="49" fontId="6" fillId="0" borderId="10" xfId="1" applyNumberFormat="1" applyFont="1" applyBorder="1" applyAlignment="1">
      <alignment vertical="center" wrapText="1"/>
    </xf>
    <xf numFmtId="49" fontId="6" fillId="0" borderId="11" xfId="1" applyNumberFormat="1" applyFont="1" applyBorder="1" applyAlignment="1">
      <alignment vertical="center" wrapText="1"/>
    </xf>
    <xf numFmtId="176" fontId="5" fillId="0" borderId="6" xfId="1" applyNumberFormat="1" applyFont="1" applyBorder="1" applyAlignment="1">
      <alignment horizontal="right" vertical="center" shrinkToFit="1"/>
    </xf>
    <xf numFmtId="176" fontId="5" fillId="0" borderId="19" xfId="1" applyNumberFormat="1" applyFont="1" applyBorder="1" applyAlignment="1">
      <alignment horizontal="right" vertical="center" shrinkToFit="1"/>
    </xf>
  </cellXfs>
  <cellStyles count="5">
    <cellStyle name="桁区切り 2" xfId="2" xr:uid="{00000000-0005-0000-0000-000000000000}"/>
    <cellStyle name="標準" xfId="0" builtinId="0"/>
    <cellStyle name="標準 2" xfId="3" xr:uid="{00000000-0005-0000-0000-000002000000}"/>
    <cellStyle name="標準_③予算事業別調書(目次様式)" xfId="1" xr:uid="{00000000-0005-0000-0000-000003000000}"/>
    <cellStyle name="標準_③予算事業別調書(目次様式) 2 2" xfId="4" xr:uid="{A5C6259C-CF19-4D92-B89B-4D07A7E4F980}"/>
  </cellStyles>
  <dxfs count="5">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1"/>
  <sheetViews>
    <sheetView tabSelected="1" view="pageBreakPreview" zoomScaleNormal="70" zoomScaleSheetLayoutView="100" workbookViewId="0">
      <selection activeCell="H10" sqref="H10"/>
    </sheetView>
  </sheetViews>
  <sheetFormatPr defaultColWidth="8.625" defaultRowHeight="13.5" outlineLevelCol="1"/>
  <cols>
    <col min="1" max="1" width="4.625" style="16" customWidth="1"/>
    <col min="2" max="4" width="1.25" style="2" customWidth="1"/>
    <col min="5" max="5" width="25" style="2" customWidth="1"/>
    <col min="6" max="6" width="31.375" style="12" customWidth="1"/>
    <col min="7" max="8" width="11.875" style="5" customWidth="1" outlineLevel="1"/>
    <col min="9" max="9" width="11.875" style="13" customWidth="1"/>
    <col min="10" max="10" width="6.375" style="14" customWidth="1"/>
    <col min="11" max="12" width="6.375" style="15" customWidth="1"/>
    <col min="13" max="13" width="3.875" style="7" customWidth="1" outlineLevel="1"/>
    <col min="14" max="14" width="4" style="7" customWidth="1" outlineLevel="1"/>
    <col min="15" max="15" width="3.875" style="7" customWidth="1" outlineLevel="1"/>
    <col min="16" max="16" width="3.25" style="7" customWidth="1" outlineLevel="1"/>
    <col min="17" max="17" width="5" style="7" bestFit="1" customWidth="1" outlineLevel="1"/>
    <col min="18" max="19" width="8.625" style="8" hidden="1" customWidth="1"/>
    <col min="20" max="20" width="23.875" style="8" bestFit="1" customWidth="1"/>
    <col min="21" max="21" width="16.125" style="9" bestFit="1" customWidth="1"/>
    <col min="22" max="22" width="8.625" style="8" customWidth="1"/>
    <col min="23" max="23" width="24.625" style="8" customWidth="1"/>
    <col min="24" max="24" width="65.125" style="8" customWidth="1"/>
    <col min="25" max="26" width="8.625" style="8" customWidth="1"/>
    <col min="27" max="27" width="8.625" style="10" customWidth="1"/>
    <col min="28" max="198" width="8.625" style="8" customWidth="1"/>
    <col min="199" max="16384" width="8.625" style="8"/>
  </cols>
  <sheetData>
    <row r="1" spans="1:39" ht="18" customHeight="1">
      <c r="A1" s="1" t="s">
        <v>0</v>
      </c>
      <c r="C1" s="3"/>
      <c r="D1" s="3"/>
      <c r="E1" s="3"/>
      <c r="F1" s="4"/>
      <c r="I1" s="6"/>
      <c r="J1" s="78"/>
      <c r="K1" s="78"/>
      <c r="L1" s="60"/>
    </row>
    <row r="2" spans="1:39" ht="15.75" customHeight="1">
      <c r="A2" s="8"/>
      <c r="C2" s="11"/>
      <c r="D2" s="11"/>
      <c r="E2" s="11"/>
    </row>
    <row r="3" spans="1:39" ht="15" customHeight="1">
      <c r="G3" s="17"/>
      <c r="H3" s="17"/>
      <c r="K3" s="55" t="s">
        <v>27</v>
      </c>
      <c r="L3" s="55"/>
    </row>
    <row r="4" spans="1:39" ht="23.25" customHeight="1">
      <c r="G4" s="79"/>
      <c r="H4" s="79"/>
      <c r="I4" s="18"/>
      <c r="K4" s="19" t="s">
        <v>1</v>
      </c>
      <c r="L4" s="19"/>
      <c r="M4" s="20"/>
      <c r="N4" s="20"/>
      <c r="O4" s="20"/>
    </row>
    <row r="5" spans="1:39" ht="4.5" customHeight="1" thickBot="1">
      <c r="F5" s="21"/>
      <c r="G5" s="22"/>
      <c r="H5" s="22"/>
      <c r="I5" s="23"/>
      <c r="J5" s="24"/>
      <c r="K5" s="25"/>
      <c r="L5" s="25"/>
      <c r="M5" s="20"/>
      <c r="N5" s="20"/>
      <c r="O5" s="20"/>
    </row>
    <row r="6" spans="1:39" ht="18.75" customHeight="1">
      <c r="A6" s="80" t="s">
        <v>2</v>
      </c>
      <c r="B6" s="82" t="s">
        <v>3</v>
      </c>
      <c r="C6" s="82"/>
      <c r="D6" s="82"/>
      <c r="E6" s="82"/>
      <c r="F6" s="84" t="s">
        <v>4</v>
      </c>
      <c r="G6" s="58" t="s">
        <v>32</v>
      </c>
      <c r="H6" s="58" t="s">
        <v>33</v>
      </c>
      <c r="I6" s="56" t="s">
        <v>5</v>
      </c>
      <c r="J6" s="86" t="s">
        <v>6</v>
      </c>
      <c r="K6" s="87"/>
      <c r="L6" s="72"/>
    </row>
    <row r="7" spans="1:39" ht="18.75" customHeight="1">
      <c r="A7" s="81"/>
      <c r="B7" s="83"/>
      <c r="C7" s="83"/>
      <c r="D7" s="83"/>
      <c r="E7" s="83"/>
      <c r="F7" s="85"/>
      <c r="G7" s="59" t="s">
        <v>34</v>
      </c>
      <c r="H7" s="59" t="s">
        <v>35</v>
      </c>
      <c r="I7" s="57" t="s">
        <v>7</v>
      </c>
      <c r="J7" s="88"/>
      <c r="K7" s="89"/>
      <c r="L7" s="72"/>
    </row>
    <row r="8" spans="1:39" ht="27" customHeight="1">
      <c r="A8" s="27">
        <v>1</v>
      </c>
      <c r="B8" s="91" t="s">
        <v>8</v>
      </c>
      <c r="C8" s="91"/>
      <c r="D8" s="91"/>
      <c r="E8" s="92"/>
      <c r="F8" s="28"/>
      <c r="G8" s="93">
        <v>12668</v>
      </c>
      <c r="H8" s="93">
        <f>H9</f>
        <v>13139</v>
      </c>
      <c r="I8" s="93">
        <f>H8-G8</f>
        <v>471</v>
      </c>
      <c r="J8" s="29"/>
      <c r="K8" s="30"/>
      <c r="L8" s="73"/>
      <c r="AC8" s="31"/>
      <c r="AD8" s="31"/>
      <c r="AE8" s="31"/>
    </row>
    <row r="9" spans="1:39" ht="27" customHeight="1">
      <c r="A9" s="27">
        <f t="shared" ref="A9:A10" si="0">A8+1</f>
        <v>2</v>
      </c>
      <c r="B9" s="32"/>
      <c r="C9" s="90" t="s">
        <v>9</v>
      </c>
      <c r="D9" s="91"/>
      <c r="E9" s="92"/>
      <c r="F9" s="28"/>
      <c r="G9" s="93">
        <v>12668</v>
      </c>
      <c r="H9" s="93">
        <f>H10</f>
        <v>13139</v>
      </c>
      <c r="I9" s="93">
        <f t="shared" ref="I9:I32" si="1">H9-G9</f>
        <v>471</v>
      </c>
      <c r="J9" s="29" t="s">
        <v>10</v>
      </c>
      <c r="K9" s="33"/>
      <c r="L9" s="74"/>
      <c r="AC9" s="31"/>
      <c r="AD9" s="31"/>
      <c r="AE9" s="31"/>
    </row>
    <row r="10" spans="1:39" ht="27" customHeight="1">
      <c r="A10" s="27">
        <f t="shared" si="0"/>
        <v>3</v>
      </c>
      <c r="B10" s="34"/>
      <c r="C10" s="35"/>
      <c r="D10" s="90" t="s">
        <v>11</v>
      </c>
      <c r="E10" s="92"/>
      <c r="F10" s="36"/>
      <c r="G10" s="93">
        <v>12668</v>
      </c>
      <c r="H10" s="93">
        <f>H11</f>
        <v>13139</v>
      </c>
      <c r="I10" s="93">
        <f t="shared" si="1"/>
        <v>471</v>
      </c>
      <c r="J10" s="29" t="s">
        <v>10</v>
      </c>
      <c r="K10" s="33"/>
      <c r="L10" s="74"/>
      <c r="AC10" s="31"/>
      <c r="AD10" s="31"/>
      <c r="AE10" s="31"/>
    </row>
    <row r="11" spans="1:39" ht="27" customHeight="1">
      <c r="A11" s="27">
        <f>A10+1</f>
        <v>4</v>
      </c>
      <c r="B11" s="34"/>
      <c r="C11" s="34"/>
      <c r="D11" s="34"/>
      <c r="E11" s="37" t="s">
        <v>17</v>
      </c>
      <c r="F11" s="36" t="s">
        <v>18</v>
      </c>
      <c r="G11" s="93">
        <v>12668</v>
      </c>
      <c r="H11" s="93">
        <v>13139</v>
      </c>
      <c r="I11" s="93">
        <f t="shared" si="1"/>
        <v>471</v>
      </c>
      <c r="J11" s="29" t="s">
        <v>10</v>
      </c>
      <c r="K11" s="33"/>
      <c r="L11" s="74"/>
      <c r="AC11" s="31"/>
      <c r="AD11" s="31"/>
      <c r="AE11" s="31"/>
    </row>
    <row r="12" spans="1:39" ht="27" customHeight="1">
      <c r="A12" s="27">
        <f>A11+1</f>
        <v>5</v>
      </c>
      <c r="B12" s="91" t="s">
        <v>12</v>
      </c>
      <c r="C12" s="91"/>
      <c r="D12" s="91"/>
      <c r="E12" s="92"/>
      <c r="F12" s="28"/>
      <c r="G12" s="93">
        <v>68</v>
      </c>
      <c r="H12" s="93">
        <f>H13</f>
        <v>6696</v>
      </c>
      <c r="I12" s="93">
        <f t="shared" si="1"/>
        <v>6628</v>
      </c>
      <c r="J12" s="29"/>
      <c r="K12" s="30"/>
      <c r="L12" s="73"/>
      <c r="AC12" s="31"/>
      <c r="AD12" s="31"/>
      <c r="AE12" s="31"/>
    </row>
    <row r="13" spans="1:39" ht="27" customHeight="1">
      <c r="A13" s="27">
        <f t="shared" ref="A13:A31" si="2">A12+1</f>
        <v>6</v>
      </c>
      <c r="B13" s="34"/>
      <c r="C13" s="90" t="s">
        <v>13</v>
      </c>
      <c r="D13" s="91"/>
      <c r="E13" s="92"/>
      <c r="F13" s="28"/>
      <c r="G13" s="93">
        <v>68</v>
      </c>
      <c r="H13" s="93">
        <f>H14</f>
        <v>6696</v>
      </c>
      <c r="I13" s="93">
        <f t="shared" si="1"/>
        <v>6628</v>
      </c>
      <c r="J13" s="29" t="s">
        <v>10</v>
      </c>
      <c r="K13" s="33"/>
      <c r="L13" s="74"/>
      <c r="AC13" s="31"/>
      <c r="AD13" s="31"/>
      <c r="AE13" s="31"/>
    </row>
    <row r="14" spans="1:39" ht="27" customHeight="1">
      <c r="A14" s="27">
        <f t="shared" si="2"/>
        <v>7</v>
      </c>
      <c r="B14" s="34"/>
      <c r="C14" s="35"/>
      <c r="D14" s="90" t="s">
        <v>14</v>
      </c>
      <c r="E14" s="92"/>
      <c r="F14" s="36"/>
      <c r="G14" s="93">
        <v>68</v>
      </c>
      <c r="H14" s="93">
        <f>H15</f>
        <v>6696</v>
      </c>
      <c r="I14" s="93">
        <f t="shared" si="1"/>
        <v>6628</v>
      </c>
      <c r="J14" s="29" t="s">
        <v>10</v>
      </c>
      <c r="K14" s="33"/>
      <c r="L14" s="74"/>
      <c r="AC14" s="31"/>
      <c r="AD14" s="31"/>
      <c r="AE14" s="31"/>
    </row>
    <row r="15" spans="1:39" ht="27" customHeight="1">
      <c r="A15" s="27">
        <f t="shared" si="2"/>
        <v>8</v>
      </c>
      <c r="B15" s="34"/>
      <c r="C15" s="34"/>
      <c r="D15" s="35"/>
      <c r="E15" s="37" t="s">
        <v>36</v>
      </c>
      <c r="F15" s="36"/>
      <c r="G15" s="93">
        <v>68</v>
      </c>
      <c r="H15" s="93">
        <f>71+1867+3514+1244</f>
        <v>6696</v>
      </c>
      <c r="I15" s="93">
        <f t="shared" si="1"/>
        <v>6628</v>
      </c>
      <c r="J15" s="29" t="s">
        <v>10</v>
      </c>
      <c r="K15" s="33"/>
      <c r="L15" s="74"/>
      <c r="AC15" s="31"/>
      <c r="AD15" s="31"/>
      <c r="AE15" s="31"/>
    </row>
    <row r="16" spans="1:39" s="67" customFormat="1" ht="27" customHeight="1">
      <c r="A16" s="27">
        <f t="shared" si="2"/>
        <v>9</v>
      </c>
      <c r="B16" s="61"/>
      <c r="C16" s="61"/>
      <c r="D16" s="61"/>
      <c r="E16" s="62"/>
      <c r="F16" s="36" t="s">
        <v>28</v>
      </c>
      <c r="G16" s="64">
        <v>68</v>
      </c>
      <c r="H16" s="64">
        <v>71</v>
      </c>
      <c r="I16" s="64">
        <f t="shared" ref="I16:I19" si="3">+H16-G16</f>
        <v>3</v>
      </c>
      <c r="J16" s="65"/>
      <c r="K16" s="33"/>
      <c r="L16" s="74"/>
      <c r="M16" s="7"/>
      <c r="N16" s="66"/>
      <c r="O16" s="66"/>
      <c r="P16" s="66"/>
      <c r="Q16" s="66"/>
      <c r="R16" s="66"/>
      <c r="V16" s="68"/>
      <c r="AB16" s="69"/>
      <c r="AD16" s="70"/>
      <c r="AE16" s="70"/>
      <c r="AF16" s="70"/>
      <c r="AH16" s="71"/>
      <c r="AI16" s="71"/>
      <c r="AJ16" s="71"/>
      <c r="AK16" s="71"/>
      <c r="AL16" s="71"/>
      <c r="AM16" s="71"/>
    </row>
    <row r="17" spans="1:39" s="67" customFormat="1" ht="67.5" customHeight="1">
      <c r="A17" s="27">
        <f t="shared" si="2"/>
        <v>10</v>
      </c>
      <c r="B17" s="61"/>
      <c r="C17" s="61"/>
      <c r="D17" s="61"/>
      <c r="E17" s="62"/>
      <c r="F17" s="63" t="s">
        <v>39</v>
      </c>
      <c r="G17" s="64">
        <v>0</v>
      </c>
      <c r="H17" s="64">
        <v>3514</v>
      </c>
      <c r="I17" s="64">
        <f t="shared" si="3"/>
        <v>3514</v>
      </c>
      <c r="J17" s="65"/>
      <c r="K17" s="33"/>
      <c r="L17" s="74"/>
      <c r="M17" s="7"/>
      <c r="N17" s="66"/>
      <c r="O17" s="66"/>
      <c r="P17" s="66"/>
      <c r="Q17" s="66"/>
      <c r="R17" s="66"/>
      <c r="V17" s="68"/>
      <c r="AB17" s="69"/>
      <c r="AD17" s="70"/>
      <c r="AE17" s="70"/>
      <c r="AF17" s="70"/>
      <c r="AH17" s="71"/>
      <c r="AI17" s="71"/>
      <c r="AJ17" s="71"/>
      <c r="AK17" s="71"/>
      <c r="AL17" s="71"/>
      <c r="AM17" s="71"/>
    </row>
    <row r="18" spans="1:39" s="67" customFormat="1" ht="40.5" customHeight="1">
      <c r="A18" s="27">
        <f t="shared" si="2"/>
        <v>11</v>
      </c>
      <c r="B18" s="61"/>
      <c r="C18" s="61"/>
      <c r="D18" s="61"/>
      <c r="E18" s="62"/>
      <c r="F18" s="63" t="s">
        <v>40</v>
      </c>
      <c r="G18" s="64">
        <v>0</v>
      </c>
      <c r="H18" s="64">
        <v>1867</v>
      </c>
      <c r="I18" s="64">
        <f t="shared" si="3"/>
        <v>1867</v>
      </c>
      <c r="J18" s="65"/>
      <c r="K18" s="33"/>
      <c r="L18" s="74"/>
      <c r="M18" s="7"/>
      <c r="N18" s="66"/>
      <c r="O18" s="66"/>
      <c r="P18" s="66"/>
      <c r="Q18" s="66"/>
      <c r="R18" s="66"/>
      <c r="V18" s="68"/>
      <c r="AB18" s="69"/>
      <c r="AD18" s="70"/>
      <c r="AE18" s="70"/>
      <c r="AF18" s="70"/>
      <c r="AH18" s="71"/>
      <c r="AI18" s="71"/>
      <c r="AJ18" s="71"/>
      <c r="AK18" s="71"/>
      <c r="AL18" s="71"/>
      <c r="AM18" s="71"/>
    </row>
    <row r="19" spans="1:39" s="67" customFormat="1" ht="27" customHeight="1">
      <c r="A19" s="27">
        <f t="shared" si="2"/>
        <v>12</v>
      </c>
      <c r="B19" s="61"/>
      <c r="C19" s="61"/>
      <c r="D19" s="61"/>
      <c r="E19" s="62"/>
      <c r="F19" s="63" t="s">
        <v>41</v>
      </c>
      <c r="G19" s="64">
        <v>0</v>
      </c>
      <c r="H19" s="64">
        <v>1244</v>
      </c>
      <c r="I19" s="64">
        <f t="shared" si="3"/>
        <v>1244</v>
      </c>
      <c r="J19" s="65"/>
      <c r="K19" s="33"/>
      <c r="L19" s="74"/>
      <c r="M19" s="7"/>
      <c r="N19" s="66"/>
      <c r="O19" s="66"/>
      <c r="P19" s="66"/>
      <c r="Q19" s="66"/>
      <c r="R19" s="66"/>
      <c r="V19" s="68"/>
      <c r="AB19" s="69"/>
      <c r="AD19" s="70"/>
      <c r="AE19" s="70"/>
      <c r="AF19" s="70"/>
      <c r="AH19" s="71"/>
      <c r="AI19" s="71"/>
      <c r="AJ19" s="71"/>
      <c r="AK19" s="71"/>
      <c r="AL19" s="71"/>
      <c r="AM19" s="71"/>
    </row>
    <row r="20" spans="1:39" ht="27" customHeight="1">
      <c r="A20" s="27">
        <f t="shared" si="2"/>
        <v>13</v>
      </c>
      <c r="B20" s="91" t="s">
        <v>19</v>
      </c>
      <c r="C20" s="91"/>
      <c r="D20" s="91"/>
      <c r="E20" s="92"/>
      <c r="F20" s="28"/>
      <c r="G20" s="93">
        <v>68</v>
      </c>
      <c r="H20" s="93">
        <f>H21</f>
        <v>71</v>
      </c>
      <c r="I20" s="93">
        <f t="shared" si="1"/>
        <v>3</v>
      </c>
      <c r="J20" s="29"/>
      <c r="K20" s="30"/>
      <c r="L20" s="73"/>
      <c r="T20" s="54"/>
      <c r="AC20" s="31"/>
      <c r="AD20" s="31"/>
      <c r="AE20" s="31"/>
    </row>
    <row r="21" spans="1:39" ht="27" customHeight="1">
      <c r="A21" s="27">
        <f t="shared" si="2"/>
        <v>14</v>
      </c>
      <c r="B21" s="34"/>
      <c r="C21" s="90" t="s">
        <v>20</v>
      </c>
      <c r="D21" s="91"/>
      <c r="E21" s="92"/>
      <c r="F21" s="28"/>
      <c r="G21" s="93">
        <v>68</v>
      </c>
      <c r="H21" s="93">
        <f>H22</f>
        <v>71</v>
      </c>
      <c r="I21" s="93">
        <f t="shared" si="1"/>
        <v>3</v>
      </c>
      <c r="J21" s="29" t="s">
        <v>10</v>
      </c>
      <c r="K21" s="33"/>
      <c r="L21" s="74"/>
      <c r="T21" s="54"/>
      <c r="AC21" s="31"/>
      <c r="AD21" s="31"/>
      <c r="AE21" s="31"/>
    </row>
    <row r="22" spans="1:39" ht="27" customHeight="1">
      <c r="A22" s="27">
        <f t="shared" si="2"/>
        <v>15</v>
      </c>
      <c r="B22" s="34"/>
      <c r="C22" s="35"/>
      <c r="D22" s="90" t="s">
        <v>21</v>
      </c>
      <c r="E22" s="92"/>
      <c r="F22" s="36"/>
      <c r="G22" s="93">
        <v>68</v>
      </c>
      <c r="H22" s="93">
        <f>H23</f>
        <v>71</v>
      </c>
      <c r="I22" s="93">
        <f t="shared" si="1"/>
        <v>3</v>
      </c>
      <c r="J22" s="29" t="s">
        <v>10</v>
      </c>
      <c r="K22" s="33"/>
      <c r="L22" s="74"/>
      <c r="T22" s="54"/>
      <c r="AC22" s="31"/>
      <c r="AD22" s="31"/>
      <c r="AE22" s="31"/>
    </row>
    <row r="23" spans="1:39" ht="27" customHeight="1">
      <c r="A23" s="27">
        <f t="shared" si="2"/>
        <v>16</v>
      </c>
      <c r="B23" s="34"/>
      <c r="C23" s="34"/>
      <c r="D23" s="35"/>
      <c r="E23" s="37" t="s">
        <v>37</v>
      </c>
      <c r="F23" s="36" t="s">
        <v>28</v>
      </c>
      <c r="G23" s="93">
        <v>68</v>
      </c>
      <c r="H23" s="93">
        <v>71</v>
      </c>
      <c r="I23" s="93">
        <f t="shared" si="1"/>
        <v>3</v>
      </c>
      <c r="J23" s="29" t="s">
        <v>10</v>
      </c>
      <c r="K23" s="33"/>
      <c r="L23" s="74"/>
      <c r="T23" s="54"/>
      <c r="AC23" s="31"/>
      <c r="AD23" s="31"/>
      <c r="AE23" s="31"/>
    </row>
    <row r="24" spans="1:39" ht="27" customHeight="1">
      <c r="A24" s="27">
        <f t="shared" si="2"/>
        <v>17</v>
      </c>
      <c r="B24" s="90" t="s">
        <v>22</v>
      </c>
      <c r="C24" s="91"/>
      <c r="D24" s="91"/>
      <c r="E24" s="92"/>
      <c r="F24" s="28"/>
      <c r="G24" s="93">
        <v>0</v>
      </c>
      <c r="H24" s="93">
        <f>H25</f>
        <v>337</v>
      </c>
      <c r="I24" s="93">
        <f t="shared" si="1"/>
        <v>337</v>
      </c>
      <c r="J24" s="29"/>
      <c r="K24" s="30"/>
      <c r="L24" s="73"/>
      <c r="T24" s="54"/>
      <c r="AC24" s="31"/>
      <c r="AD24" s="31"/>
      <c r="AE24" s="31"/>
    </row>
    <row r="25" spans="1:39" ht="27" customHeight="1">
      <c r="A25" s="27">
        <f t="shared" si="2"/>
        <v>18</v>
      </c>
      <c r="B25" s="34"/>
      <c r="C25" s="90" t="s">
        <v>23</v>
      </c>
      <c r="D25" s="91"/>
      <c r="E25" s="92"/>
      <c r="F25" s="28"/>
      <c r="G25" s="93">
        <v>0</v>
      </c>
      <c r="H25" s="93">
        <f>H26</f>
        <v>337</v>
      </c>
      <c r="I25" s="93">
        <f t="shared" si="1"/>
        <v>337</v>
      </c>
      <c r="J25" s="29" t="s">
        <v>10</v>
      </c>
      <c r="K25" s="33"/>
      <c r="L25" s="74"/>
      <c r="T25" s="54"/>
      <c r="AC25" s="31"/>
      <c r="AD25" s="31"/>
      <c r="AE25" s="31"/>
    </row>
    <row r="26" spans="1:39" ht="27" customHeight="1">
      <c r="A26" s="27">
        <f t="shared" si="2"/>
        <v>19</v>
      </c>
      <c r="B26" s="34"/>
      <c r="C26" s="34"/>
      <c r="D26" s="90" t="s">
        <v>30</v>
      </c>
      <c r="E26" s="92"/>
      <c r="F26" s="36"/>
      <c r="G26" s="93">
        <v>0</v>
      </c>
      <c r="H26" s="93">
        <f>H27</f>
        <v>337</v>
      </c>
      <c r="I26" s="93">
        <f t="shared" si="1"/>
        <v>337</v>
      </c>
      <c r="J26" s="29" t="s">
        <v>10</v>
      </c>
      <c r="K26" s="33"/>
      <c r="L26" s="74"/>
      <c r="T26" s="54"/>
      <c r="AC26" s="31"/>
      <c r="AD26" s="31"/>
      <c r="AE26" s="31"/>
    </row>
    <row r="27" spans="1:39" ht="27" customHeight="1">
      <c r="A27" s="27">
        <f t="shared" si="2"/>
        <v>20</v>
      </c>
      <c r="B27" s="34"/>
      <c r="C27" s="34"/>
      <c r="D27" s="35"/>
      <c r="E27" s="75" t="s">
        <v>24</v>
      </c>
      <c r="F27" s="36" t="s">
        <v>38</v>
      </c>
      <c r="G27" s="93">
        <v>0</v>
      </c>
      <c r="H27" s="93">
        <v>337</v>
      </c>
      <c r="I27" s="93">
        <f t="shared" si="1"/>
        <v>337</v>
      </c>
      <c r="J27" s="29" t="s">
        <v>10</v>
      </c>
      <c r="K27" s="33"/>
      <c r="L27" s="74"/>
      <c r="T27" s="54"/>
      <c r="AC27" s="31"/>
      <c r="AD27" s="31"/>
      <c r="AE27" s="31"/>
    </row>
    <row r="28" spans="1:39" ht="27" customHeight="1">
      <c r="A28" s="27">
        <f t="shared" si="2"/>
        <v>21</v>
      </c>
      <c r="B28" s="90" t="s">
        <v>29</v>
      </c>
      <c r="C28" s="91"/>
      <c r="D28" s="91"/>
      <c r="E28" s="92"/>
      <c r="F28" s="28"/>
      <c r="G28" s="93">
        <v>4415</v>
      </c>
      <c r="H28" s="93">
        <f>H29</f>
        <v>4892</v>
      </c>
      <c r="I28" s="93">
        <f t="shared" si="1"/>
        <v>477</v>
      </c>
      <c r="J28" s="29"/>
      <c r="K28" s="30"/>
      <c r="L28" s="73"/>
      <c r="AC28" s="31"/>
      <c r="AD28" s="31"/>
      <c r="AE28" s="31"/>
    </row>
    <row r="29" spans="1:39" ht="27" customHeight="1">
      <c r="A29" s="27">
        <f t="shared" si="2"/>
        <v>22</v>
      </c>
      <c r="B29" s="34"/>
      <c r="C29" s="90" t="s">
        <v>15</v>
      </c>
      <c r="D29" s="91"/>
      <c r="E29" s="92"/>
      <c r="F29" s="28"/>
      <c r="G29" s="93">
        <v>4415</v>
      </c>
      <c r="H29" s="93">
        <f>H30</f>
        <v>4892</v>
      </c>
      <c r="I29" s="93">
        <f t="shared" si="1"/>
        <v>477</v>
      </c>
      <c r="J29" s="29" t="s">
        <v>10</v>
      </c>
      <c r="K29" s="33"/>
      <c r="L29" s="74"/>
      <c r="AC29" s="31"/>
      <c r="AD29" s="31"/>
      <c r="AE29" s="31"/>
    </row>
    <row r="30" spans="1:39" ht="27" customHeight="1">
      <c r="A30" s="27">
        <f t="shared" si="2"/>
        <v>23</v>
      </c>
      <c r="B30" s="34"/>
      <c r="C30" s="34"/>
      <c r="D30" s="90" t="s">
        <v>25</v>
      </c>
      <c r="E30" s="92"/>
      <c r="F30" s="36"/>
      <c r="G30" s="93">
        <v>4415</v>
      </c>
      <c r="H30" s="93">
        <f>H31</f>
        <v>4892</v>
      </c>
      <c r="I30" s="93">
        <f t="shared" si="1"/>
        <v>477</v>
      </c>
      <c r="J30" s="29" t="s">
        <v>10</v>
      </c>
      <c r="K30" s="33"/>
      <c r="L30" s="74"/>
      <c r="AC30" s="31"/>
      <c r="AD30" s="31"/>
      <c r="AE30" s="31"/>
    </row>
    <row r="31" spans="1:39" ht="27" customHeight="1">
      <c r="A31" s="27">
        <f t="shared" si="2"/>
        <v>24</v>
      </c>
      <c r="B31" s="34"/>
      <c r="C31" s="34"/>
      <c r="D31" s="35"/>
      <c r="E31" s="75" t="s">
        <v>26</v>
      </c>
      <c r="F31" s="36" t="s">
        <v>31</v>
      </c>
      <c r="G31" s="93">
        <v>4415</v>
      </c>
      <c r="H31" s="93">
        <v>4892</v>
      </c>
      <c r="I31" s="93">
        <f t="shared" si="1"/>
        <v>477</v>
      </c>
      <c r="J31" s="29" t="s">
        <v>10</v>
      </c>
      <c r="K31" s="33"/>
      <c r="L31" s="74"/>
      <c r="AC31" s="31"/>
      <c r="AD31" s="31"/>
      <c r="AE31" s="31"/>
    </row>
    <row r="32" spans="1:39" ht="27" customHeight="1" thickBot="1">
      <c r="A32" s="76" t="s">
        <v>16</v>
      </c>
      <c r="B32" s="77"/>
      <c r="C32" s="77"/>
      <c r="D32" s="77"/>
      <c r="E32" s="77"/>
      <c r="F32" s="77"/>
      <c r="G32" s="94">
        <v>17219</v>
      </c>
      <c r="H32" s="94">
        <f>H8+H12+H20+H24+H28</f>
        <v>25135</v>
      </c>
      <c r="I32" s="94">
        <f t="shared" si="1"/>
        <v>7916</v>
      </c>
      <c r="J32" s="38"/>
      <c r="K32" s="39"/>
      <c r="L32" s="74"/>
      <c r="AC32" s="31"/>
      <c r="AD32" s="31"/>
      <c r="AE32" s="31"/>
    </row>
    <row r="33" spans="1:27">
      <c r="F33" s="40"/>
    </row>
    <row r="34" spans="1:27" ht="27" customHeight="1">
      <c r="C34" s="16"/>
    </row>
    <row r="35" spans="1:27" ht="27" customHeight="1">
      <c r="C35" s="16"/>
    </row>
    <row r="36" spans="1:27" ht="27" customHeight="1">
      <c r="C36" s="16"/>
    </row>
    <row r="37" spans="1:27">
      <c r="C37" s="16"/>
    </row>
    <row r="38" spans="1:27">
      <c r="C38" s="16"/>
    </row>
    <row r="39" spans="1:27" ht="27" customHeight="1"/>
    <row r="40" spans="1:27">
      <c r="E40" s="16"/>
    </row>
    <row r="41" spans="1:27">
      <c r="E41" s="16"/>
    </row>
    <row r="42" spans="1:27" s="5" customFormat="1" ht="22.5" customHeight="1">
      <c r="A42" s="16"/>
      <c r="B42" s="2"/>
      <c r="C42" s="2"/>
      <c r="D42" s="2"/>
      <c r="E42" s="16"/>
      <c r="F42" s="12"/>
      <c r="I42" s="13"/>
      <c r="J42" s="14"/>
      <c r="K42" s="15"/>
      <c r="L42" s="15"/>
      <c r="M42" s="7"/>
      <c r="N42" s="7"/>
      <c r="O42" s="7"/>
      <c r="P42" s="7"/>
      <c r="Q42" s="7"/>
      <c r="U42" s="41"/>
      <c r="AA42" s="42"/>
    </row>
    <row r="43" spans="1:27" s="5" customFormat="1" ht="22.5" customHeight="1">
      <c r="A43" s="16"/>
      <c r="B43" s="2"/>
      <c r="C43" s="2"/>
      <c r="D43" s="2"/>
      <c r="E43" s="16"/>
      <c r="F43" s="12"/>
      <c r="I43" s="13"/>
      <c r="J43" s="14"/>
      <c r="K43" s="15"/>
      <c r="L43" s="15"/>
      <c r="M43" s="7"/>
      <c r="N43" s="7"/>
      <c r="O43" s="7"/>
      <c r="P43" s="7"/>
      <c r="Q43" s="7"/>
      <c r="U43" s="41"/>
      <c r="AA43" s="42"/>
    </row>
    <row r="44" spans="1:27" s="5" customFormat="1" ht="22.5" customHeight="1">
      <c r="A44" s="16"/>
      <c r="B44" s="2"/>
      <c r="C44" s="2"/>
      <c r="D44" s="2"/>
      <c r="E44" s="16"/>
      <c r="F44" s="12"/>
      <c r="I44" s="13"/>
      <c r="J44" s="14"/>
      <c r="K44" s="15"/>
      <c r="L44" s="15"/>
      <c r="M44" s="7"/>
      <c r="N44" s="7"/>
      <c r="O44" s="7"/>
      <c r="P44" s="7"/>
      <c r="Q44" s="7"/>
      <c r="U44" s="41"/>
      <c r="AA44" s="42"/>
    </row>
    <row r="45" spans="1:27" s="5" customFormat="1" ht="22.5" customHeight="1">
      <c r="A45" s="16"/>
      <c r="B45" s="2"/>
      <c r="C45" s="2"/>
      <c r="D45" s="2"/>
      <c r="E45" s="16"/>
      <c r="F45" s="12"/>
      <c r="I45" s="13"/>
      <c r="J45" s="14"/>
      <c r="K45" s="15"/>
      <c r="L45" s="15"/>
      <c r="M45" s="7"/>
      <c r="N45" s="7"/>
      <c r="O45" s="7"/>
      <c r="P45" s="7"/>
      <c r="Q45" s="7"/>
      <c r="U45" s="41"/>
      <c r="AA45" s="42"/>
    </row>
    <row r="46" spans="1:27" s="5" customFormat="1" ht="22.5" customHeight="1">
      <c r="A46" s="16"/>
      <c r="B46" s="2"/>
      <c r="C46" s="2"/>
      <c r="D46" s="2"/>
      <c r="E46" s="16"/>
      <c r="F46" s="12"/>
      <c r="I46" s="13"/>
      <c r="J46" s="14"/>
      <c r="K46" s="15"/>
      <c r="L46" s="15"/>
      <c r="M46" s="7"/>
      <c r="N46" s="7"/>
      <c r="O46" s="7"/>
      <c r="P46" s="7"/>
      <c r="Q46" s="7"/>
      <c r="U46" s="41"/>
      <c r="AA46" s="42"/>
    </row>
    <row r="47" spans="1:27" s="5" customFormat="1" ht="15" customHeight="1">
      <c r="A47" s="16"/>
      <c r="B47" s="2"/>
      <c r="C47" s="2"/>
      <c r="D47" s="2"/>
      <c r="E47" s="16"/>
      <c r="F47" s="12"/>
      <c r="I47" s="13"/>
      <c r="J47" s="14"/>
      <c r="K47" s="15"/>
      <c r="L47" s="15"/>
      <c r="M47" s="7"/>
      <c r="N47" s="7"/>
      <c r="O47" s="7"/>
      <c r="P47" s="7"/>
      <c r="Q47" s="7"/>
      <c r="U47" s="41"/>
      <c r="AA47" s="42"/>
    </row>
    <row r="48" spans="1:27" s="5" customFormat="1" ht="22.5" customHeight="1">
      <c r="A48" s="16"/>
      <c r="B48" s="2"/>
      <c r="C48" s="2"/>
      <c r="D48" s="2"/>
      <c r="E48" s="16"/>
      <c r="F48" s="12"/>
      <c r="I48" s="13"/>
      <c r="J48" s="14"/>
      <c r="K48" s="15"/>
      <c r="L48" s="15"/>
      <c r="M48" s="7"/>
      <c r="N48" s="7"/>
      <c r="O48" s="7"/>
      <c r="P48" s="7"/>
      <c r="Q48" s="7"/>
      <c r="U48" s="41"/>
      <c r="AA48" s="42"/>
    </row>
    <row r="49" spans="1:27" s="5" customFormat="1" ht="22.5" customHeight="1">
      <c r="A49" s="16"/>
      <c r="B49" s="2"/>
      <c r="C49" s="2"/>
      <c r="D49" s="2"/>
      <c r="E49" s="16"/>
      <c r="F49" s="12"/>
      <c r="I49" s="13"/>
      <c r="J49" s="14"/>
      <c r="K49" s="15"/>
      <c r="L49" s="15"/>
      <c r="M49" s="7"/>
      <c r="N49" s="7"/>
      <c r="O49" s="7"/>
      <c r="P49" s="7"/>
      <c r="Q49" s="7"/>
      <c r="U49" s="41"/>
      <c r="AA49" s="42"/>
    </row>
    <row r="50" spans="1:27" s="5" customFormat="1" ht="22.5" customHeight="1">
      <c r="A50" s="16"/>
      <c r="B50" s="2"/>
      <c r="C50" s="2"/>
      <c r="D50" s="2"/>
      <c r="E50" s="2"/>
      <c r="F50" s="12"/>
      <c r="I50" s="13"/>
      <c r="J50" s="14"/>
      <c r="K50" s="15"/>
      <c r="L50" s="15"/>
      <c r="M50" s="7"/>
      <c r="N50" s="7"/>
      <c r="O50" s="7"/>
      <c r="P50" s="7"/>
      <c r="Q50" s="7"/>
      <c r="U50" s="41"/>
      <c r="AA50" s="42"/>
    </row>
    <row r="51" spans="1:27" s="5" customFormat="1" ht="22.5" customHeight="1">
      <c r="A51" s="16"/>
      <c r="B51" s="2"/>
      <c r="C51" s="2"/>
      <c r="D51" s="2"/>
      <c r="E51" s="2"/>
      <c r="F51" s="12"/>
      <c r="I51" s="13"/>
      <c r="J51" s="14"/>
      <c r="K51" s="15"/>
      <c r="L51" s="15"/>
      <c r="M51" s="7"/>
      <c r="N51" s="7"/>
      <c r="O51" s="7"/>
      <c r="P51" s="7"/>
      <c r="Q51" s="7"/>
      <c r="U51" s="41"/>
      <c r="AA51" s="42"/>
    </row>
    <row r="52" spans="1:27" s="5" customFormat="1" ht="22.5" customHeight="1">
      <c r="A52" s="16"/>
      <c r="B52" s="2"/>
      <c r="C52" s="2"/>
      <c r="D52" s="2"/>
      <c r="E52" s="2"/>
      <c r="F52" s="12"/>
      <c r="I52" s="13"/>
      <c r="J52" s="14"/>
      <c r="K52" s="15"/>
      <c r="L52" s="15"/>
      <c r="M52" s="7"/>
      <c r="N52" s="7"/>
      <c r="O52" s="7"/>
      <c r="P52" s="7"/>
      <c r="Q52" s="7"/>
      <c r="U52" s="41"/>
      <c r="AA52" s="42"/>
    </row>
    <row r="53" spans="1:27" s="5" customFormat="1" ht="22.5" customHeight="1">
      <c r="A53" s="16"/>
      <c r="B53" s="2"/>
      <c r="C53" s="2"/>
      <c r="D53" s="2"/>
      <c r="E53" s="2"/>
      <c r="F53" s="12"/>
      <c r="I53" s="13"/>
      <c r="J53" s="14"/>
      <c r="K53" s="15"/>
      <c r="L53" s="15"/>
      <c r="M53" s="7"/>
      <c r="N53" s="7"/>
      <c r="O53" s="7"/>
      <c r="P53" s="7"/>
      <c r="Q53" s="7"/>
      <c r="U53" s="41"/>
      <c r="AA53" s="42"/>
    </row>
    <row r="54" spans="1:27" s="5" customFormat="1" ht="11.25" customHeight="1">
      <c r="A54" s="16"/>
      <c r="B54" s="2"/>
      <c r="C54" s="2"/>
      <c r="D54" s="2"/>
      <c r="E54" s="2"/>
      <c r="F54" s="12"/>
      <c r="I54" s="13"/>
      <c r="J54" s="14"/>
      <c r="K54" s="15"/>
      <c r="L54" s="15"/>
      <c r="M54" s="7"/>
      <c r="N54" s="7"/>
      <c r="O54" s="7"/>
      <c r="P54" s="7"/>
      <c r="Q54" s="7"/>
      <c r="U54" s="41"/>
      <c r="AA54" s="42"/>
    </row>
    <row r="55" spans="1:27" s="5" customFormat="1" ht="22.5" customHeight="1">
      <c r="A55" s="16"/>
      <c r="B55" s="2"/>
      <c r="C55" s="16"/>
      <c r="D55" s="2"/>
      <c r="E55" s="2"/>
      <c r="F55" s="12"/>
      <c r="I55" s="13"/>
      <c r="J55" s="14"/>
      <c r="K55" s="15"/>
      <c r="L55" s="15"/>
      <c r="M55" s="7"/>
      <c r="N55" s="7"/>
      <c r="O55" s="7"/>
      <c r="P55" s="7"/>
      <c r="Q55" s="7"/>
      <c r="U55" s="41"/>
      <c r="AA55" s="42"/>
    </row>
    <row r="56" spans="1:27" s="5" customFormat="1" ht="22.5" customHeight="1">
      <c r="A56" s="16"/>
      <c r="B56" s="2"/>
      <c r="C56" s="16"/>
      <c r="D56" s="2"/>
      <c r="E56" s="2"/>
      <c r="F56" s="12"/>
      <c r="I56" s="13"/>
      <c r="J56" s="14"/>
      <c r="K56" s="15"/>
      <c r="L56" s="15"/>
      <c r="M56" s="7"/>
      <c r="N56" s="7"/>
      <c r="O56" s="7"/>
      <c r="P56" s="7"/>
      <c r="Q56" s="7"/>
      <c r="U56" s="41"/>
      <c r="AA56" s="42"/>
    </row>
    <row r="57" spans="1:27" s="5" customFormat="1" ht="22.5" customHeight="1">
      <c r="A57" s="16"/>
      <c r="B57" s="2"/>
      <c r="C57" s="2"/>
      <c r="D57" s="2"/>
      <c r="E57" s="2"/>
      <c r="F57" s="12"/>
      <c r="I57" s="13"/>
      <c r="J57" s="14"/>
      <c r="K57" s="15"/>
      <c r="L57" s="15"/>
      <c r="M57" s="7"/>
      <c r="N57" s="7"/>
      <c r="O57" s="7"/>
      <c r="P57" s="7"/>
      <c r="Q57" s="7"/>
      <c r="U57" s="41"/>
      <c r="AA57" s="42"/>
    </row>
    <row r="58" spans="1:27" s="5" customFormat="1" ht="22.5" customHeight="1">
      <c r="A58" s="16"/>
      <c r="B58" s="2"/>
      <c r="C58" s="2"/>
      <c r="D58" s="2"/>
      <c r="E58" s="2"/>
      <c r="F58" s="12"/>
      <c r="I58" s="13"/>
      <c r="J58" s="14"/>
      <c r="K58" s="15"/>
      <c r="L58" s="15"/>
      <c r="M58" s="7"/>
      <c r="N58" s="7"/>
      <c r="O58" s="7"/>
      <c r="P58" s="7"/>
      <c r="Q58" s="7"/>
      <c r="U58" s="41"/>
      <c r="AA58" s="42"/>
    </row>
    <row r="59" spans="1:27" s="5" customFormat="1">
      <c r="A59" s="16"/>
      <c r="B59" s="2"/>
      <c r="C59" s="2"/>
      <c r="D59" s="2"/>
      <c r="E59" s="2"/>
      <c r="F59" s="12"/>
      <c r="I59" s="13"/>
      <c r="J59" s="14"/>
      <c r="K59" s="15"/>
      <c r="L59" s="15"/>
      <c r="M59" s="7"/>
      <c r="N59" s="7"/>
      <c r="O59" s="7"/>
      <c r="P59" s="7"/>
      <c r="Q59" s="7"/>
      <c r="U59" s="41"/>
      <c r="W59" s="43"/>
      <c r="X59" s="43"/>
      <c r="AA59" s="42"/>
    </row>
    <row r="60" spans="1:27" s="5" customFormat="1" ht="29.25" customHeight="1">
      <c r="A60" s="16"/>
      <c r="B60" s="2"/>
      <c r="C60" s="2"/>
      <c r="D60" s="2"/>
      <c r="E60" s="2"/>
      <c r="F60" s="12"/>
      <c r="I60" s="13"/>
      <c r="J60" s="14"/>
      <c r="K60" s="15"/>
      <c r="L60" s="15"/>
      <c r="M60" s="7"/>
      <c r="N60" s="7"/>
      <c r="O60" s="7"/>
      <c r="P60" s="7"/>
      <c r="Q60" s="7"/>
      <c r="U60" s="41"/>
      <c r="W60" s="44"/>
      <c r="X60" s="45"/>
      <c r="AA60" s="42"/>
    </row>
    <row r="61" spans="1:27" s="5" customFormat="1" ht="29.25" customHeight="1">
      <c r="A61" s="16"/>
      <c r="B61" s="2"/>
      <c r="C61" s="2"/>
      <c r="D61" s="2"/>
      <c r="E61" s="2"/>
      <c r="F61" s="12"/>
      <c r="I61" s="13"/>
      <c r="J61" s="14"/>
      <c r="K61" s="15"/>
      <c r="L61" s="15"/>
      <c r="M61" s="7"/>
      <c r="N61" s="7"/>
      <c r="O61" s="7"/>
      <c r="P61" s="7"/>
      <c r="Q61" s="7"/>
      <c r="U61" s="41"/>
      <c r="W61" s="46"/>
      <c r="X61" s="47"/>
      <c r="AA61" s="42"/>
    </row>
    <row r="62" spans="1:27" s="5" customFormat="1" ht="29.25" customHeight="1">
      <c r="A62" s="16"/>
      <c r="B62" s="2"/>
      <c r="C62" s="2"/>
      <c r="D62" s="2"/>
      <c r="E62" s="2"/>
      <c r="F62" s="12"/>
      <c r="I62" s="13"/>
      <c r="J62" s="14"/>
      <c r="K62" s="15"/>
      <c r="L62" s="15"/>
      <c r="M62" s="7"/>
      <c r="N62" s="7"/>
      <c r="O62" s="7"/>
      <c r="P62" s="7"/>
      <c r="Q62" s="7"/>
      <c r="U62" s="41"/>
      <c r="W62" s="26"/>
      <c r="X62" s="48"/>
      <c r="AA62" s="42"/>
    </row>
    <row r="63" spans="1:27" s="5" customFormat="1" ht="22.5" customHeight="1">
      <c r="A63" s="16"/>
      <c r="B63" s="2"/>
      <c r="C63" s="2"/>
      <c r="D63" s="2"/>
      <c r="E63" s="2"/>
      <c r="F63" s="12"/>
      <c r="I63" s="13"/>
      <c r="J63" s="14"/>
      <c r="K63" s="15"/>
      <c r="L63" s="15"/>
      <c r="M63" s="7"/>
      <c r="N63" s="7"/>
      <c r="O63" s="7"/>
      <c r="P63" s="7"/>
      <c r="Q63" s="7"/>
      <c r="U63" s="41"/>
      <c r="AA63" s="42"/>
    </row>
    <row r="64" spans="1:27" s="5" customFormat="1">
      <c r="A64" s="16"/>
      <c r="B64" s="2"/>
      <c r="C64" s="2"/>
      <c r="D64" s="2"/>
      <c r="E64" s="2"/>
      <c r="F64" s="12"/>
      <c r="I64" s="13"/>
      <c r="J64" s="14"/>
      <c r="K64" s="15"/>
      <c r="L64" s="15"/>
      <c r="M64" s="7"/>
      <c r="N64" s="7"/>
      <c r="O64" s="7"/>
      <c r="P64" s="7"/>
      <c r="Q64" s="7"/>
      <c r="U64" s="41"/>
      <c r="W64" s="43"/>
      <c r="X64" s="43"/>
      <c r="AA64" s="42"/>
    </row>
    <row r="65" spans="1:27" s="5" customFormat="1" ht="29.25" customHeight="1">
      <c r="A65" s="16"/>
      <c r="B65" s="2"/>
      <c r="C65" s="2"/>
      <c r="D65" s="2"/>
      <c r="E65" s="2"/>
      <c r="F65" s="12"/>
      <c r="I65" s="13"/>
      <c r="J65" s="14"/>
      <c r="K65" s="15"/>
      <c r="L65" s="15"/>
      <c r="M65" s="7"/>
      <c r="N65" s="7"/>
      <c r="O65" s="7"/>
      <c r="P65" s="7"/>
      <c r="Q65" s="7"/>
      <c r="U65" s="41"/>
      <c r="W65" s="44"/>
      <c r="X65" s="45"/>
      <c r="AA65" s="42"/>
    </row>
    <row r="66" spans="1:27" s="5" customFormat="1" ht="19.5" customHeight="1">
      <c r="A66" s="16"/>
      <c r="B66" s="2"/>
      <c r="C66" s="2"/>
      <c r="D66" s="2"/>
      <c r="E66" s="2"/>
      <c r="F66" s="12"/>
      <c r="I66" s="13"/>
      <c r="J66" s="14"/>
      <c r="K66" s="15"/>
      <c r="L66" s="15"/>
      <c r="M66" s="7"/>
      <c r="N66" s="7"/>
      <c r="O66" s="7"/>
      <c r="P66" s="7"/>
      <c r="Q66" s="7"/>
      <c r="U66" s="41"/>
      <c r="W66" s="49"/>
      <c r="X66" s="47"/>
      <c r="AA66" s="42"/>
    </row>
    <row r="67" spans="1:27" s="5" customFormat="1" ht="19.5" customHeight="1">
      <c r="A67" s="16"/>
      <c r="B67" s="2"/>
      <c r="C67" s="2"/>
      <c r="D67" s="2"/>
      <c r="E67" s="2"/>
      <c r="F67" s="12"/>
      <c r="I67" s="13"/>
      <c r="J67" s="14"/>
      <c r="K67" s="15"/>
      <c r="L67" s="15"/>
      <c r="M67" s="7"/>
      <c r="N67" s="7"/>
      <c r="O67" s="7"/>
      <c r="P67" s="7"/>
      <c r="Q67" s="7"/>
      <c r="U67" s="41"/>
      <c r="W67" s="50"/>
      <c r="X67" s="51"/>
      <c r="AA67" s="42"/>
    </row>
    <row r="68" spans="1:27" s="5" customFormat="1" ht="19.5" customHeight="1">
      <c r="A68" s="16"/>
      <c r="B68" s="2"/>
      <c r="C68" s="2"/>
      <c r="D68" s="2"/>
      <c r="E68" s="2"/>
      <c r="F68" s="12"/>
      <c r="I68" s="13"/>
      <c r="J68" s="14"/>
      <c r="K68" s="15"/>
      <c r="L68" s="15"/>
      <c r="M68" s="7"/>
      <c r="N68" s="7"/>
      <c r="O68" s="7"/>
      <c r="P68" s="7"/>
      <c r="Q68" s="7"/>
      <c r="U68" s="41"/>
      <c r="W68" s="52"/>
      <c r="X68" s="53"/>
      <c r="AA68" s="42"/>
    </row>
    <row r="69" spans="1:27" s="5" customFormat="1" ht="18.75" customHeight="1">
      <c r="A69" s="16"/>
      <c r="B69" s="2"/>
      <c r="C69" s="2"/>
      <c r="D69" s="2"/>
      <c r="E69" s="2"/>
      <c r="F69" s="12"/>
      <c r="I69" s="13"/>
      <c r="J69" s="14"/>
      <c r="K69" s="15"/>
      <c r="L69" s="15"/>
      <c r="M69" s="7"/>
      <c r="N69" s="7"/>
      <c r="O69" s="7"/>
      <c r="P69" s="7"/>
      <c r="Q69" s="7"/>
      <c r="U69" s="41"/>
      <c r="AA69" s="42"/>
    </row>
    <row r="70" spans="1:27" s="5" customFormat="1" ht="18.75" customHeight="1">
      <c r="A70" s="16"/>
      <c r="B70" s="2"/>
      <c r="C70" s="2"/>
      <c r="D70" s="2"/>
      <c r="E70" s="2"/>
      <c r="F70" s="12"/>
      <c r="I70" s="13"/>
      <c r="J70" s="14"/>
      <c r="K70" s="15"/>
      <c r="L70" s="15"/>
      <c r="M70" s="7"/>
      <c r="N70" s="7"/>
      <c r="O70" s="7"/>
      <c r="P70" s="7"/>
      <c r="Q70" s="7"/>
      <c r="U70" s="41"/>
      <c r="AA70" s="42"/>
    </row>
    <row r="71" spans="1:27" ht="18" customHeight="1"/>
  </sheetData>
  <mergeCells count="22">
    <mergeCell ref="D26:E26"/>
    <mergeCell ref="C13:E13"/>
    <mergeCell ref="D14:E14"/>
    <mergeCell ref="B20:E20"/>
    <mergeCell ref="C21:E21"/>
    <mergeCell ref="D22:E22"/>
    <mergeCell ref="A32:F32"/>
    <mergeCell ref="J1:K1"/>
    <mergeCell ref="G4:H4"/>
    <mergeCell ref="A6:A7"/>
    <mergeCell ref="B6:E7"/>
    <mergeCell ref="F6:F7"/>
    <mergeCell ref="J6:K7"/>
    <mergeCell ref="B28:E28"/>
    <mergeCell ref="C29:E29"/>
    <mergeCell ref="D30:E30"/>
    <mergeCell ref="B8:E8"/>
    <mergeCell ref="C9:E9"/>
    <mergeCell ref="D10:E10"/>
    <mergeCell ref="B24:E24"/>
    <mergeCell ref="B12:E12"/>
    <mergeCell ref="C25:E25"/>
  </mergeCells>
  <phoneticPr fontId="3"/>
  <conditionalFormatting sqref="G8:H15 G20:H20">
    <cfRule type="expression" dxfId="4" priority="5">
      <formula>G8=""</formula>
    </cfRule>
  </conditionalFormatting>
  <conditionalFormatting sqref="G24:H24">
    <cfRule type="expression" dxfId="3" priority="4">
      <formula>G24=""</formula>
    </cfRule>
  </conditionalFormatting>
  <conditionalFormatting sqref="G28:H28">
    <cfRule type="expression" dxfId="2" priority="3">
      <formula>G28=""</formula>
    </cfRule>
  </conditionalFormatting>
  <conditionalFormatting sqref="G16:H19">
    <cfRule type="expression" dxfId="1" priority="1">
      <formula>G16=""</formula>
    </cfRule>
  </conditionalFormatting>
  <conditionalFormatting sqref="E16:E19">
    <cfRule type="expression" dxfId="0" priority="2">
      <formula>#REF!="○"</formula>
    </cfRule>
  </conditionalFormatting>
  <pageMargins left="0.8" right="0.47244094488188981" top="0.52" bottom="0.33" header="0.31496062992125984" footer="0.31496062992125984"/>
  <pageSetup paperSize="9" scale="73" fitToHeight="0" orientation="portrait" r:id="rId1"/>
  <rowBreaks count="1" manualBreakCount="1">
    <brk id="56"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2024-01-17T09:01:00Z</cp:lastPrinted>
  <dcterms:created xsi:type="dcterms:W3CDTF">2022-10-03T07:16:55Z</dcterms:created>
  <dcterms:modified xsi:type="dcterms:W3CDTF">2024-02-14T08:56:52Z</dcterms:modified>
</cp:coreProperties>
</file>