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未収金目標及び具体取組内容の一覧" sheetId="6" r:id="rId1"/>
    <sheet name="未収金目標及び具体取組内容調書" sheetId="5" r:id="rId2"/>
  </sheets>
  <definedNames>
    <definedName name="_xlnm.Print_Area" localSheetId="1">未収金目標及び具体取組内容調書!$A$1:$U$48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5" l="1"/>
  <c r="D14" i="5" l="1"/>
  <c r="D15" i="5"/>
  <c r="K14" i="5"/>
  <c r="T20" i="5" l="1"/>
  <c r="J20" i="5"/>
  <c r="T18" i="5"/>
  <c r="J18" i="5"/>
  <c r="J17" i="5"/>
  <c r="T16" i="5"/>
  <c r="J16" i="5"/>
  <c r="T14" i="5"/>
  <c r="K16" i="5" l="1"/>
  <c r="R16" i="5"/>
  <c r="O16" i="5" l="1"/>
  <c r="P16" i="5"/>
  <c r="Q16" i="5"/>
  <c r="U16" i="5"/>
  <c r="S16" i="5"/>
  <c r="I16" i="5"/>
  <c r="D16" i="5"/>
  <c r="H16" i="5" s="1"/>
  <c r="R15" i="5" l="1"/>
  <c r="R17" i="5"/>
  <c r="R18" i="5"/>
  <c r="R19" i="5"/>
  <c r="R20" i="5"/>
  <c r="R14" i="5"/>
  <c r="U14" i="5" s="1"/>
  <c r="Q14" i="5"/>
  <c r="P14" i="5"/>
  <c r="O14" i="5"/>
  <c r="I14" i="5"/>
  <c r="S15" i="5" l="1"/>
  <c r="S14" i="5"/>
  <c r="Q20" i="5"/>
  <c r="Q19" i="5"/>
  <c r="Q18" i="5"/>
  <c r="Q15" i="5"/>
  <c r="K15" i="5"/>
  <c r="K17" i="5"/>
  <c r="U17" i="5" s="1"/>
  <c r="K18" i="5"/>
  <c r="U18" i="5" s="1"/>
  <c r="K19" i="5"/>
  <c r="U19" i="5" s="1"/>
  <c r="K20" i="5"/>
  <c r="U20" i="5" s="1"/>
  <c r="H15" i="5"/>
  <c r="D17" i="5"/>
  <c r="H17" i="5" s="1"/>
  <c r="D18" i="5"/>
  <c r="H18" i="5" s="1"/>
  <c r="D19" i="5"/>
  <c r="H19" i="5" s="1"/>
  <c r="D20" i="5"/>
  <c r="H20" i="5" s="1"/>
  <c r="H14" i="5"/>
  <c r="J14" i="5" s="1"/>
  <c r="J19" i="5" l="1"/>
  <c r="T15" i="5"/>
  <c r="J15" i="5"/>
  <c r="P18" i="5"/>
  <c r="O18" i="5"/>
  <c r="S18" i="5" l="1"/>
  <c r="T30" i="5"/>
  <c r="T29" i="5"/>
  <c r="L30" i="5"/>
  <c r="L29" i="5"/>
  <c r="T28" i="5"/>
  <c r="T27" i="5"/>
  <c r="L28" i="5"/>
  <c r="L27" i="5"/>
  <c r="O15" i="5"/>
  <c r="P15" i="5"/>
  <c r="S17" i="5"/>
  <c r="O17" i="5"/>
  <c r="P17" i="5"/>
  <c r="S19" i="5"/>
  <c r="O19" i="5"/>
  <c r="T19" i="5" s="1"/>
  <c r="P19" i="5"/>
  <c r="S20" i="5"/>
  <c r="O20" i="5"/>
  <c r="P20" i="5"/>
  <c r="T17" i="5" l="1"/>
  <c r="Q17" i="5"/>
  <c r="U27" i="5"/>
  <c r="U15" i="5"/>
  <c r="U29" i="5"/>
  <c r="U30" i="5"/>
  <c r="U28" i="5"/>
  <c r="I20" i="5"/>
  <c r="I19" i="5"/>
  <c r="I17" i="5"/>
  <c r="I15" i="5"/>
  <c r="U33" i="5" l="1"/>
  <c r="U32" i="5"/>
</calcChain>
</file>

<file path=xl/sharedStrings.xml><?xml version="1.0" encoding="utf-8"?>
<sst xmlns="http://schemas.openxmlformats.org/spreadsheetml/2006/main" count="154" uniqueCount="130">
  <si>
    <t>整理債権</t>
    <rPh sb="0" eb="2">
      <t>セイリ</t>
    </rPh>
    <rPh sb="2" eb="4">
      <t>サイケン</t>
    </rPh>
    <phoneticPr fontId="3"/>
  </si>
  <si>
    <t>過年度</t>
    <rPh sb="0" eb="3">
      <t>カネンド</t>
    </rPh>
    <phoneticPr fontId="3"/>
  </si>
  <si>
    <t>回収債権</t>
    <rPh sb="0" eb="2">
      <t>カイシュウ</t>
    </rPh>
    <rPh sb="2" eb="4">
      <t>サイケン</t>
    </rPh>
    <phoneticPr fontId="3"/>
  </si>
  <si>
    <t>過年度分</t>
    <rPh sb="0" eb="3">
      <t>カネンド</t>
    </rPh>
    <rPh sb="3" eb="4">
      <t>ブン</t>
    </rPh>
    <phoneticPr fontId="2"/>
  </si>
  <si>
    <t>現年度分</t>
    <rPh sb="0" eb="1">
      <t>ゲン</t>
    </rPh>
    <rPh sb="1" eb="3">
      <t>ネンド</t>
    </rPh>
    <rPh sb="3" eb="4">
      <t>ブン</t>
    </rPh>
    <phoneticPr fontId="2"/>
  </si>
  <si>
    <t>合計</t>
    <rPh sb="0" eb="2">
      <t>ゴウケイ</t>
    </rPh>
    <phoneticPr fontId="2"/>
  </si>
  <si>
    <t xml:space="preserve">エ
</t>
    <phoneticPr fontId="3"/>
  </si>
  <si>
    <t xml:space="preserve">オ
</t>
    <phoneticPr fontId="2"/>
  </si>
  <si>
    <t>過年度</t>
    <rPh sb="0" eb="3">
      <t>カネンド</t>
    </rPh>
    <phoneticPr fontId="3"/>
  </si>
  <si>
    <t>現年度</t>
    <rPh sb="0" eb="3">
      <t>ゲンネンド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</si>
  <si>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</si>
  <si>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</si>
  <si>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</si>
  <si>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</si>
  <si>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</si>
  <si>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</si>
  <si>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</si>
  <si>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</si>
  <si>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</si>
  <si>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</si>
  <si>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債権名</t>
    <rPh sb="0" eb="2">
      <t>サイケン</t>
    </rPh>
    <rPh sb="2" eb="3">
      <t>メイ</t>
    </rPh>
    <phoneticPr fontId="3"/>
  </si>
  <si>
    <t>所属</t>
    <rPh sb="0" eb="2">
      <t>ショゾク</t>
    </rPh>
    <phoneticPr fontId="3"/>
  </si>
  <si>
    <t>債権区分</t>
    <rPh sb="0" eb="2">
      <t>サイケン</t>
    </rPh>
    <rPh sb="2" eb="4">
      <t>クブン</t>
    </rPh>
    <phoneticPr fontId="3"/>
  </si>
  <si>
    <t>（単位：千円）</t>
    <rPh sb="1" eb="3">
      <t>タンイ</t>
    </rPh>
    <rPh sb="4" eb="6">
      <t>センエン</t>
    </rPh>
    <phoneticPr fontId="3"/>
  </si>
  <si>
    <t>（残高の単位：千円）</t>
    <rPh sb="1" eb="3">
      <t>ザンダカ</t>
    </rPh>
    <rPh sb="4" eb="6">
      <t>タンイ</t>
    </rPh>
    <rPh sb="7" eb="9">
      <t>センエン</t>
    </rPh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</si>
  <si>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</si>
  <si>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</si>
  <si>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</si>
  <si>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</si>
  <si>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</si>
  <si>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</si>
  <si>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人</t>
    <rPh sb="0" eb="1">
      <t>ニン</t>
    </rPh>
    <phoneticPr fontId="3"/>
  </si>
  <si>
    <t>取組内容</t>
    <rPh sb="0" eb="2">
      <t>トリク</t>
    </rPh>
    <rPh sb="2" eb="4">
      <t>ナイヨウ</t>
    </rPh>
    <phoneticPr fontId="3"/>
  </si>
  <si>
    <t>過年度</t>
    <rPh sb="0" eb="3">
      <t>カネンド</t>
    </rPh>
    <phoneticPr fontId="3"/>
  </si>
  <si>
    <t>現年度</t>
    <rPh sb="0" eb="3">
      <t>ゲンネンド</t>
    </rPh>
    <phoneticPr fontId="3"/>
  </si>
  <si>
    <t>取組実績</t>
    <rPh sb="0" eb="2">
      <t>トリク</t>
    </rPh>
    <rPh sb="2" eb="4">
      <t>ジッセキ</t>
    </rPh>
    <phoneticPr fontId="3"/>
  </si>
  <si>
    <t>課題</t>
    <rPh sb="0" eb="2">
      <t>カダイ</t>
    </rPh>
    <phoneticPr fontId="3"/>
  </si>
  <si>
    <t>改善策</t>
    <rPh sb="0" eb="3">
      <t>カイゼンサク</t>
    </rPh>
    <phoneticPr fontId="3"/>
  </si>
  <si>
    <t>取組内容</t>
    <rPh sb="2" eb="4">
      <t>ナイヨウ</t>
    </rPh>
    <phoneticPr fontId="3"/>
  </si>
  <si>
    <t>【未収債権の件数及び債務者数並びに分類の考え方】
① 未収債権の件数は、原則、調定件数とする。調定をまとめて行っている場合は、事実上の債権の件数とする。 （例：毎月の定期給付債権の場合、１人の債務者につき、１年間で12件の債権が発生していることとなる。）
② １つの債権に、連帯債務者や連帯保証人が設定されている場合であっても、調査票上、未収債権の件数は１件、債務者数は１人と考え、３の表は、未収債権の状況の進捗が最も進んでいる者の状況で分類する。
③ 債務者が死亡した場合で、相続人が複数いる場合、相続割合に従い、債務が相続される （債務が分割して相続される） が、調査票上、未収債権の件数は１件、債務者数は１人と考える。
　　それぞれの相続人で、未収債権の状況が異なっている場合、３の表は、相続された債務額の最も大きい相続人の状況で分類する。同額の場合は、未収債権の状況の進捗が最も進んでいる者の状況で分類する。
※ 未収債権の進捗状況　…　① → ② → ③　⇒　回収債権 ： （④ → ⑤） 又は ⑥ 又は ⑦ 又は ⑧ 又は ⑨　／　整理債権 ： ｛ ｛⑩ 又は ⑪ 又は （⑫ → ⑬） ｝ → ⑭ ｝ 又は ⑮ → ⑯</t>
    <rPh sb="1" eb="3">
      <t>ミシュウ</t>
    </rPh>
    <rPh sb="3" eb="5">
      <t>サイケン</t>
    </rPh>
    <rPh sb="6" eb="8">
      <t>ケンスウ</t>
    </rPh>
    <rPh sb="8" eb="9">
      <t>オヨ</t>
    </rPh>
    <rPh sb="10" eb="13">
      <t>サイムシャ</t>
    </rPh>
    <rPh sb="13" eb="14">
      <t>スウ</t>
    </rPh>
    <rPh sb="14" eb="15">
      <t>ナラ</t>
    </rPh>
    <rPh sb="17" eb="19">
      <t>ブンルイ</t>
    </rPh>
    <rPh sb="20" eb="21">
      <t>カンガ</t>
    </rPh>
    <rPh sb="22" eb="23">
      <t>カタ</t>
    </rPh>
    <rPh sb="27" eb="29">
      <t>ミシュウ</t>
    </rPh>
    <rPh sb="29" eb="31">
      <t>サイケン</t>
    </rPh>
    <rPh sb="32" eb="34">
      <t>ケンスウ</t>
    </rPh>
    <rPh sb="36" eb="38">
      <t>ゲンソク</t>
    </rPh>
    <rPh sb="39" eb="41">
      <t>チョウテイ</t>
    </rPh>
    <rPh sb="41" eb="43">
      <t>ケンスウ</t>
    </rPh>
    <rPh sb="47" eb="49">
      <t>チョウテイ</t>
    </rPh>
    <rPh sb="54" eb="55">
      <t>オコナ</t>
    </rPh>
    <rPh sb="59" eb="61">
      <t>バアイ</t>
    </rPh>
    <rPh sb="63" eb="66">
      <t>ジジツジョウ</t>
    </rPh>
    <rPh sb="67" eb="69">
      <t>サイケン</t>
    </rPh>
    <rPh sb="70" eb="72">
      <t>ケンスウ</t>
    </rPh>
    <rPh sb="78" eb="79">
      <t>レイ</t>
    </rPh>
    <rPh sb="80" eb="82">
      <t>マイツキ</t>
    </rPh>
    <rPh sb="83" eb="85">
      <t>テイキ</t>
    </rPh>
    <rPh sb="85" eb="87">
      <t>キュウフ</t>
    </rPh>
    <rPh sb="87" eb="89">
      <t>サイケン</t>
    </rPh>
    <rPh sb="90" eb="92">
      <t>バアイ</t>
    </rPh>
    <rPh sb="94" eb="95">
      <t>ニン</t>
    </rPh>
    <rPh sb="96" eb="99">
      <t>サイムシャ</t>
    </rPh>
    <rPh sb="104" eb="105">
      <t>ネン</t>
    </rPh>
    <rPh sb="105" eb="106">
      <t>カン</t>
    </rPh>
    <rPh sb="109" eb="110">
      <t>ケン</t>
    </rPh>
    <rPh sb="111" eb="113">
      <t>サイケン</t>
    </rPh>
    <rPh sb="114" eb="116">
      <t>ハッセイ</t>
    </rPh>
    <rPh sb="133" eb="135">
      <t>サイケン</t>
    </rPh>
    <rPh sb="137" eb="139">
      <t>レンタイ</t>
    </rPh>
    <rPh sb="139" eb="141">
      <t>サイム</t>
    </rPh>
    <rPh sb="141" eb="142">
      <t>シャ</t>
    </rPh>
    <rPh sb="143" eb="145">
      <t>レンタイ</t>
    </rPh>
    <rPh sb="145" eb="148">
      <t>ホショウニン</t>
    </rPh>
    <rPh sb="149" eb="151">
      <t>セッテイ</t>
    </rPh>
    <rPh sb="156" eb="158">
      <t>バアイ</t>
    </rPh>
    <rPh sb="169" eb="171">
      <t>ミシュウ</t>
    </rPh>
    <rPh sb="171" eb="173">
      <t>サイケン</t>
    </rPh>
    <rPh sb="174" eb="176">
      <t>ケンスウ</t>
    </rPh>
    <rPh sb="178" eb="179">
      <t>ケン</t>
    </rPh>
    <rPh sb="180" eb="183">
      <t>サイムシャ</t>
    </rPh>
    <rPh sb="183" eb="184">
      <t>スウ</t>
    </rPh>
    <rPh sb="186" eb="187">
      <t>ニン</t>
    </rPh>
    <rPh sb="188" eb="189">
      <t>カンガ</t>
    </rPh>
    <rPh sb="193" eb="194">
      <t>ヒョウ</t>
    </rPh>
    <rPh sb="196" eb="198">
      <t>ミシュウ</t>
    </rPh>
    <rPh sb="198" eb="200">
      <t>サイケン</t>
    </rPh>
    <rPh sb="201" eb="203">
      <t>ジョウキョウ</t>
    </rPh>
    <rPh sb="204" eb="206">
      <t>シンチョク</t>
    </rPh>
    <rPh sb="207" eb="208">
      <t>モット</t>
    </rPh>
    <rPh sb="209" eb="210">
      <t>スス</t>
    </rPh>
    <rPh sb="216" eb="218">
      <t>ジョウキョウ</t>
    </rPh>
    <rPh sb="219" eb="221">
      <t>ブンルイ</t>
    </rPh>
    <rPh sb="227" eb="230">
      <t>サイムシャ</t>
    </rPh>
    <rPh sb="231" eb="233">
      <t>シボウ</t>
    </rPh>
    <rPh sb="235" eb="237">
      <t>バアイ</t>
    </rPh>
    <rPh sb="239" eb="241">
      <t>ソウゾク</t>
    </rPh>
    <rPh sb="241" eb="242">
      <t>ニン</t>
    </rPh>
    <rPh sb="243" eb="245">
      <t>フクスウ</t>
    </rPh>
    <rPh sb="247" eb="249">
      <t>バアイ</t>
    </rPh>
    <rPh sb="250" eb="252">
      <t>ソウゾク</t>
    </rPh>
    <rPh sb="252" eb="254">
      <t>ワリアイ</t>
    </rPh>
    <rPh sb="255" eb="256">
      <t>シタガ</t>
    </rPh>
    <rPh sb="258" eb="260">
      <t>サイム</t>
    </rPh>
    <rPh sb="261" eb="263">
      <t>ソウゾク</t>
    </rPh>
    <rPh sb="268" eb="270">
      <t>サイム</t>
    </rPh>
    <rPh sb="271" eb="273">
      <t>ブンカツ</t>
    </rPh>
    <rPh sb="275" eb="277">
      <t>ソウゾク</t>
    </rPh>
    <rPh sb="284" eb="287">
      <t>チョウサヒョウ</t>
    </rPh>
    <rPh sb="287" eb="288">
      <t>ジョウ</t>
    </rPh>
    <rPh sb="306" eb="307">
      <t>ニン</t>
    </rPh>
    <rPh sb="325" eb="327">
      <t>ミシュウ</t>
    </rPh>
    <rPh sb="327" eb="329">
      <t>サイケン</t>
    </rPh>
    <rPh sb="344" eb="345">
      <t>ヒョウ</t>
    </rPh>
    <rPh sb="347" eb="349">
      <t>ソウゾク</t>
    </rPh>
    <rPh sb="352" eb="354">
      <t>サイム</t>
    </rPh>
    <rPh sb="354" eb="355">
      <t>ガク</t>
    </rPh>
    <rPh sb="356" eb="357">
      <t>モット</t>
    </rPh>
    <rPh sb="358" eb="359">
      <t>オオ</t>
    </rPh>
    <rPh sb="361" eb="363">
      <t>ソウゾク</t>
    </rPh>
    <rPh sb="363" eb="364">
      <t>ニン</t>
    </rPh>
    <rPh sb="365" eb="367">
      <t>ジョウキョウ</t>
    </rPh>
    <rPh sb="368" eb="370">
      <t>ブンルイ</t>
    </rPh>
    <rPh sb="373" eb="374">
      <t>ドウ</t>
    </rPh>
    <rPh sb="374" eb="375">
      <t>ガク</t>
    </rPh>
    <rPh sb="376" eb="378">
      <t>バアイ</t>
    </rPh>
    <rPh sb="411" eb="413">
      <t>ミシュウ</t>
    </rPh>
    <rPh sb="413" eb="415">
      <t>サイケン</t>
    </rPh>
    <rPh sb="416" eb="418">
      <t>シンチョク</t>
    </rPh>
    <rPh sb="418" eb="420">
      <t>ジョウキョウ</t>
    </rPh>
    <rPh sb="435" eb="437">
      <t>カイシュウ</t>
    </rPh>
    <rPh sb="450" eb="451">
      <t>マタ</t>
    </rPh>
    <rPh sb="455" eb="456">
      <t>マタ</t>
    </rPh>
    <rPh sb="460" eb="461">
      <t>マタ</t>
    </rPh>
    <rPh sb="465" eb="466">
      <t>マタ</t>
    </rPh>
    <rPh sb="472" eb="474">
      <t>セイリ</t>
    </rPh>
    <rPh sb="474" eb="476">
      <t>サイケン</t>
    </rPh>
    <rPh sb="484" eb="485">
      <t>マタ</t>
    </rPh>
    <rPh sb="489" eb="490">
      <t>マタ</t>
    </rPh>
    <rPh sb="508" eb="509">
      <t>マタ</t>
    </rPh>
    <phoneticPr fontId="3"/>
  </si>
  <si>
    <t>調定額</t>
    <rPh sb="0" eb="1">
      <t>チョウ</t>
    </rPh>
    <rPh sb="1" eb="3">
      <t>テイガク</t>
    </rPh>
    <phoneticPr fontId="3"/>
  </si>
  <si>
    <t>徴収額</t>
    <rPh sb="0" eb="3">
      <t>チョウシュウガク</t>
    </rPh>
    <phoneticPr fontId="3"/>
  </si>
  <si>
    <t>不納欠損額</t>
    <rPh sb="0" eb="2">
      <t>フノウ</t>
    </rPh>
    <rPh sb="2" eb="4">
      <t>ケッソン</t>
    </rPh>
    <rPh sb="4" eb="5">
      <t>ガク</t>
    </rPh>
    <phoneticPr fontId="3"/>
  </si>
  <si>
    <t>整理額</t>
    <rPh sb="0" eb="2">
      <t>セイリ</t>
    </rPh>
    <rPh sb="2" eb="3">
      <t>ガク</t>
    </rPh>
    <phoneticPr fontId="3"/>
  </si>
  <si>
    <t>徴収率</t>
    <rPh sb="0" eb="2">
      <t>チョウシュウ</t>
    </rPh>
    <rPh sb="2" eb="3">
      <t>リツ</t>
    </rPh>
    <phoneticPr fontId="3"/>
  </si>
  <si>
    <t>整理率</t>
    <rPh sb="0" eb="2">
      <t>セイリ</t>
    </rPh>
    <rPh sb="2" eb="3">
      <t>リツ</t>
    </rPh>
    <phoneticPr fontId="3"/>
  </si>
  <si>
    <t>未収金残高</t>
    <rPh sb="0" eb="3">
      <t>ミシュウキン</t>
    </rPh>
    <rPh sb="3" eb="5">
      <t>ザンダカ</t>
    </rPh>
    <phoneticPr fontId="3"/>
  </si>
  <si>
    <t>調定額</t>
    <rPh sb="0" eb="2">
      <t>チョウテイ</t>
    </rPh>
    <rPh sb="2" eb="3">
      <t>ガク</t>
    </rPh>
    <phoneticPr fontId="3"/>
  </si>
  <si>
    <t>年度中の
調定減少額</t>
    <rPh sb="0" eb="3">
      <t>ネンドチュウ</t>
    </rPh>
    <rPh sb="7" eb="9">
      <t>ゲンショウ</t>
    </rPh>
    <rPh sb="9" eb="10">
      <t>ガク</t>
    </rPh>
    <phoneticPr fontId="3"/>
  </si>
  <si>
    <t>前年度からの
調定繰越額</t>
    <rPh sb="0" eb="3">
      <t>ゼンネンド</t>
    </rPh>
    <rPh sb="9" eb="11">
      <t>クリコシ</t>
    </rPh>
    <rPh sb="11" eb="12">
      <t>ガク</t>
    </rPh>
    <phoneticPr fontId="2"/>
  </si>
  <si>
    <t>ウ’</t>
    <phoneticPr fontId="3"/>
  </si>
  <si>
    <t>エ’</t>
    <phoneticPr fontId="3"/>
  </si>
  <si>
    <t>オ’</t>
    <phoneticPr fontId="3"/>
  </si>
  <si>
    <t>滞納発生直後のもの
（督促状未送付のもの）</t>
    <phoneticPr fontId="3"/>
  </si>
  <si>
    <t xml:space="preserve">【強制公】
差押手続中のもの
又は
交付要求中のもの
【非・私】
債務名義取得のため法的手続中のもの
</t>
    <phoneticPr fontId="3"/>
  </si>
  <si>
    <t xml:space="preserve">【強制公】
差押え後、
換価手続中
又は
換価予定のもの
【非・私】
債務名義の取得後、
強制執行中
又は
強制執行予定のもの
</t>
    <rPh sb="31" eb="32">
      <t>ヒ</t>
    </rPh>
    <rPh sb="33" eb="34">
      <t>シ</t>
    </rPh>
    <phoneticPr fontId="3"/>
  </si>
  <si>
    <t>換価猶予等又は履行延期の特約等又は分納誓約により、
分割納付中であり、
現在の分割納付額で、10年以内の完納見込があるもの</t>
    <phoneticPr fontId="3"/>
  </si>
  <si>
    <t>換価猶予等又は履行延期の特約等又は分納誓約により、
分割納付中だが、
現在の分割納付額では、完納まで10年以上要するもの</t>
    <phoneticPr fontId="3"/>
  </si>
  <si>
    <t>換価猶予等又は履行延期の特約等により、
債務者の資力回復を待つため、納付を猶予（期限延長）しているもの</t>
    <phoneticPr fontId="3"/>
  </si>
  <si>
    <t>換価猶予等又は履行延期の特約等又は分納誓約を行ったが、
分割納付の履行が滞り、
再度、納付交渉中のもの</t>
    <phoneticPr fontId="3"/>
  </si>
  <si>
    <t>【強制公】
差押えを行ったが、換価見込のないもの
又は
換価済だが、未収金が残り、回収見込みがないもの
【非・私】
債務名義を取得したが、債務者の財産少額により、強制執行見込のないもの</t>
    <rPh sb="41" eb="43">
      <t>カイシュウ</t>
    </rPh>
    <rPh sb="43" eb="45">
      <t>ミコ</t>
    </rPh>
    <rPh sb="54" eb="55">
      <t>ヒ</t>
    </rPh>
    <rPh sb="56" eb="57">
      <t>シ</t>
    </rPh>
    <phoneticPr fontId="3"/>
  </si>
  <si>
    <t>所在など調査後なお行方不明等
又は
相続人調査後なお相続人未確定
若しくは
相続人不存在確定だが、
停止の判断に至れていないもの</t>
    <rPh sb="33" eb="34">
      <t>モ</t>
    </rPh>
    <rPh sb="38" eb="41">
      <t>ソウゾクニン</t>
    </rPh>
    <rPh sb="41" eb="44">
      <t>フソンザイ</t>
    </rPh>
    <rPh sb="44" eb="46">
      <t>カクテイ</t>
    </rPh>
    <phoneticPr fontId="3"/>
  </si>
  <si>
    <t>債務者の代理人から債務整理の受任通知が届いているもの
又は
債務者が破産手続中のもの</t>
    <phoneticPr fontId="3"/>
  </si>
  <si>
    <t>債務者が破産免責決定を受けたもの</t>
    <rPh sb="6" eb="8">
      <t>メンセキ</t>
    </rPh>
    <phoneticPr fontId="3"/>
  </si>
  <si>
    <t xml:space="preserve">【強制公】
法に基づく滞納処分の停止の決議を行っているもの
【非・私】
法に基づく徴収停止の決議を行っているもの
</t>
    <rPh sb="19" eb="21">
      <t>ケツギ</t>
    </rPh>
    <rPh sb="32" eb="33">
      <t>ヒ</t>
    </rPh>
    <rPh sb="34" eb="35">
      <t>シ</t>
    </rPh>
    <rPh sb="47" eb="49">
      <t>ケツギ</t>
    </rPh>
    <phoneticPr fontId="3"/>
  </si>
  <si>
    <t>【強制公】
債務者が生活困窮中だが、債権の特性上、停止の決議を行えないもの
【非・私】
債務者が無資力だが、納付交渉に応じず、履行延期の特約等を行えないもの</t>
    <rPh sb="28" eb="30">
      <t>ケツギ</t>
    </rPh>
    <rPh sb="40" eb="41">
      <t>ヒ</t>
    </rPh>
    <rPh sb="42" eb="43">
      <t>シ</t>
    </rPh>
    <phoneticPr fontId="3"/>
  </si>
  <si>
    <t>消滅時効期間が経過しているもの</t>
    <phoneticPr fontId="3"/>
  </si>
  <si>
    <t>督促状送付後、
各種催告中
又は
納付交渉中のもの</t>
    <phoneticPr fontId="3"/>
  </si>
  <si>
    <t>督促状送付後、
各種処分に向けて、財産調査中
又は
行方不明等で所在など調査中
又は
個人債務者が死亡したため、相続人調査中のもの</t>
    <phoneticPr fontId="3"/>
  </si>
  <si>
    <t>分類</t>
    <rPh sb="0" eb="2">
      <t>ブンルイ</t>
    </rPh>
    <phoneticPr fontId="3"/>
  </si>
  <si>
    <t>未収金
残高</t>
    <rPh sb="0" eb="3">
      <t>ミシュウキン</t>
    </rPh>
    <rPh sb="4" eb="6">
      <t>ザンダカ</t>
    </rPh>
    <phoneticPr fontId="3"/>
  </si>
  <si>
    <t>平30
実績</t>
    <rPh sb="0" eb="1">
      <t>ヘイ</t>
    </rPh>
    <rPh sb="4" eb="6">
      <t>ジッセキ</t>
    </rPh>
    <phoneticPr fontId="2"/>
  </si>
  <si>
    <t>令３
当初目標</t>
    <rPh sb="0" eb="1">
      <t>レイ</t>
    </rPh>
    <rPh sb="3" eb="5">
      <t>トウショ</t>
    </rPh>
    <rPh sb="5" eb="7">
      <t>モクヒョウ</t>
    </rPh>
    <phoneticPr fontId="2"/>
  </si>
  <si>
    <t>未収債権
の件数</t>
    <rPh sb="0" eb="2">
      <t>ミシュウ</t>
    </rPh>
    <rPh sb="2" eb="4">
      <t>サイケン</t>
    </rPh>
    <rPh sb="6" eb="8">
      <t>ケンスウ</t>
    </rPh>
    <phoneticPr fontId="3"/>
  </si>
  <si>
    <t>担当</t>
    <rPh sb="0" eb="2">
      <t>タントウ</t>
    </rPh>
    <phoneticPr fontId="3"/>
  </si>
  <si>
    <t>債権整理番号（３ケタ）</t>
    <rPh sb="0" eb="2">
      <t>サイケン</t>
    </rPh>
    <rPh sb="2" eb="4">
      <t>セイリ</t>
    </rPh>
    <rPh sb="4" eb="6">
      <t>バンゴウ</t>
    </rPh>
    <phoneticPr fontId="3"/>
  </si>
  <si>
    <t>合計（過年度＋現年度）</t>
    <rPh sb="0" eb="2">
      <t>ゴウケイ</t>
    </rPh>
    <rPh sb="3" eb="6">
      <t>カネンド</t>
    </rPh>
    <rPh sb="7" eb="10">
      <t>ゲンネンド</t>
    </rPh>
    <phoneticPr fontId="3"/>
  </si>
  <si>
    <t xml:space="preserve">ウ
</t>
    <phoneticPr fontId="3"/>
  </si>
  <si>
    <t>カ
＝イ＋エ＋オ</t>
    <phoneticPr fontId="3"/>
  </si>
  <si>
    <t>キ
＝エ÷ウ</t>
    <phoneticPr fontId="2"/>
  </si>
  <si>
    <t>ク
＝カ÷ア</t>
    <phoneticPr fontId="3"/>
  </si>
  <si>
    <t>ケ
＝ウ-(エ＋オ）</t>
    <phoneticPr fontId="3"/>
  </si>
  <si>
    <t xml:space="preserve">カ’
＝エ’＋オ’
</t>
    <phoneticPr fontId="3"/>
  </si>
  <si>
    <t xml:space="preserve">キ’
＝エ’÷ウ’
</t>
    <phoneticPr fontId="2"/>
  </si>
  <si>
    <t xml:space="preserve">ク’
＝カ’÷ウ’
</t>
    <phoneticPr fontId="3"/>
  </si>
  <si>
    <t>ケ’
＝ウ’-
(エ’＋オ’）</t>
    <phoneticPr fontId="3"/>
  </si>
  <si>
    <t>キ”
＝（エ＋エ’）
÷（ウ＋ウ’）</t>
    <phoneticPr fontId="2"/>
  </si>
  <si>
    <t>ク”
＝（カ＋カ’）
÷（ア＋ウ’）</t>
    <phoneticPr fontId="3"/>
  </si>
  <si>
    <t>ケ”
＝ケ+ケ’</t>
    <phoneticPr fontId="3"/>
  </si>
  <si>
    <r>
      <t xml:space="preserve">イ
＝ア-ウ
</t>
    </r>
    <r>
      <rPr>
        <sz val="4"/>
        <rFont val="ＭＳ Ｐ明朝"/>
        <family val="1"/>
        <charset val="128"/>
      </rPr>
      <t>（▲＝増加を表す）</t>
    </r>
    <phoneticPr fontId="2"/>
  </si>
  <si>
    <t>合計</t>
    <rPh sb="0" eb="2">
      <t>ゴウケイ</t>
    </rPh>
    <phoneticPr fontId="3"/>
  </si>
  <si>
    <t>ア
＝前年度ケ”</t>
    <rPh sb="3" eb="6">
      <t>ゼンネンド</t>
    </rPh>
    <phoneticPr fontId="2"/>
  </si>
  <si>
    <t>　 「Ａ」 … 目標達成、「Ｂ１」 … 取組みは予定通り実施したが、目標は未達、「Ｂ２」 … 取組みを予定通り実施できず、目標も未達 、 「－」 …当年度中に新規発生した債権のため、前年度時点で目標未設定</t>
    <rPh sb="74" eb="77">
      <t>トウネンド</t>
    </rPh>
    <rPh sb="77" eb="78">
      <t>チュウ</t>
    </rPh>
    <rPh sb="79" eb="81">
      <t>シンキ</t>
    </rPh>
    <rPh sb="81" eb="83">
      <t>ハッセイ</t>
    </rPh>
    <rPh sb="85" eb="87">
      <t>サイケン</t>
    </rPh>
    <rPh sb="91" eb="94">
      <t>ゼンネンド</t>
    </rPh>
    <rPh sb="94" eb="96">
      <t>ジテン</t>
    </rPh>
    <rPh sb="97" eb="99">
      <t>モクヒョウ</t>
    </rPh>
    <rPh sb="99" eb="102">
      <t>ミセッテイ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</si>
  <si>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</si>
  <si>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</si>
  <si>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</si>
  <si>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</si>
  <si>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</si>
  <si>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</si>
  <si>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</si>
  <si>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r>
      <rPr>
        <sz val="6"/>
        <rFont val="HGP創英角ｺﾞｼｯｸUB"/>
        <family val="3"/>
        <charset val="128"/>
      </rPr>
      <t>２．未収金の推移（実績及び目標）</t>
    </r>
    <r>
      <rPr>
        <sz val="5"/>
        <rFont val="ＭＳ Ｐゴシック"/>
        <family val="3"/>
        <charset val="128"/>
      </rPr>
      <t>　…　色付け箇所のみ、</t>
    </r>
    <r>
      <rPr>
        <u/>
        <sz val="5"/>
        <rFont val="ＭＳ Ｐゴシック"/>
        <family val="3"/>
        <charset val="128"/>
      </rPr>
      <t>百円単位を四捨五入した、千円単位の整数</t>
    </r>
    <r>
      <rPr>
        <sz val="6"/>
        <rFont val="ＭＳ Ｐゴシック"/>
        <family val="3"/>
        <charset val="128"/>
      </rPr>
      <t>　　</t>
    </r>
    <r>
      <rPr>
        <sz val="5"/>
        <rFont val="ＭＳ Ｐゴシック"/>
        <family val="3"/>
        <charset val="128"/>
      </rPr>
      <t>※当初目標　…　前年度中に設定する当年度の目標　</t>
    </r>
    <rPh sb="2" eb="5">
      <t>ミシュウキン</t>
    </rPh>
    <rPh sb="6" eb="8">
      <t>スイイ</t>
    </rPh>
    <rPh sb="9" eb="11">
      <t>ジッセキ</t>
    </rPh>
    <rPh sb="11" eb="12">
      <t>オヨ</t>
    </rPh>
    <rPh sb="13" eb="15">
      <t>モクヒョウ</t>
    </rPh>
    <rPh sb="49" eb="51">
      <t>トウショ</t>
    </rPh>
    <rPh sb="51" eb="53">
      <t>モクヒョウ</t>
    </rPh>
    <rPh sb="56" eb="60">
      <t>ゼンネンドチュウ</t>
    </rPh>
    <rPh sb="61" eb="63">
      <t>セッテイ</t>
    </rPh>
    <rPh sb="65" eb="68">
      <t>トウネンド</t>
    </rPh>
    <rPh sb="69" eb="71">
      <t>モクヒョウ</t>
    </rPh>
    <phoneticPr fontId="3"/>
  </si>
  <si>
    <t>未収金目標及び具体取組内容調書</t>
    <rPh sb="0" eb="3">
      <t>ミシュウキン</t>
    </rPh>
    <rPh sb="3" eb="5">
      <t>モクヒョウ</t>
    </rPh>
    <rPh sb="5" eb="6">
      <t>オヨ</t>
    </rPh>
    <rPh sb="7" eb="9">
      <t>グタイ</t>
    </rPh>
    <rPh sb="9" eb="11">
      <t>トリクミ</t>
    </rPh>
    <rPh sb="11" eb="13">
      <t>ナイヨウ</t>
    </rPh>
    <rPh sb="13" eb="15">
      <t>チョウショ</t>
    </rPh>
    <phoneticPr fontId="3"/>
  </si>
  <si>
    <t>令４
当初目標</t>
    <rPh sb="0" eb="1">
      <t>レイ</t>
    </rPh>
    <rPh sb="3" eb="5">
      <t>トウショ</t>
    </rPh>
    <rPh sb="5" eb="7">
      <t>モクヒョウ</t>
    </rPh>
    <phoneticPr fontId="2"/>
  </si>
  <si>
    <t>令３
修正目標</t>
    <rPh sb="0" eb="1">
      <t>レイ</t>
    </rPh>
    <phoneticPr fontId="2"/>
  </si>
  <si>
    <t>令２
実績</t>
    <rPh sb="0" eb="1">
      <t>レイ</t>
    </rPh>
    <rPh sb="3" eb="5">
      <t>ジッセキ</t>
    </rPh>
    <phoneticPr fontId="2"/>
  </si>
  <si>
    <t>令２
修正目標</t>
    <rPh sb="0" eb="1">
      <t>レイ</t>
    </rPh>
    <phoneticPr fontId="3"/>
  </si>
  <si>
    <t>　　　　　　　　　（例）令和２年度修正目標＝令和２年度当初に、令和元度末の未収金残高の結果を踏まえて、令和２年度当初目標を修正したもの</t>
    <rPh sb="31" eb="33">
      <t>レイワ</t>
    </rPh>
    <rPh sb="33" eb="34">
      <t>モト</t>
    </rPh>
    <rPh sb="51" eb="53">
      <t>レイワ</t>
    </rPh>
    <rPh sb="54" eb="56">
      <t>ネンド</t>
    </rPh>
    <rPh sb="56" eb="58">
      <t>トウショ</t>
    </rPh>
    <rPh sb="58" eb="60">
      <t>モクヒョウ</t>
    </rPh>
    <rPh sb="61" eb="63">
      <t>シュウセイ</t>
    </rPh>
    <phoneticPr fontId="3"/>
  </si>
  <si>
    <r>
      <rPr>
        <sz val="6"/>
        <rFont val="HGP創英角ｺﾞｼｯｸUB"/>
        <family val="3"/>
        <charset val="128"/>
      </rPr>
      <t>３．令和２年度決算見込における未収金実績の状況　（区分別の未収債権の件数・未収金残高、債務者数）</t>
    </r>
    <r>
      <rPr>
        <sz val="5"/>
        <rFont val="ＭＳ Ｐゴシック"/>
        <family val="3"/>
        <charset val="128"/>
      </rPr>
      <t>　…　未収債権の件数及び債務者数については、色付け箇所のみ、整数で入力。未収金残高については、色付け箇所のみ、</t>
    </r>
    <r>
      <rPr>
        <u/>
        <sz val="5"/>
        <rFont val="ＭＳ Ｐゴシック"/>
        <family val="3"/>
        <charset val="128"/>
      </rPr>
      <t>百円単位を四捨五入した、千円単位の整数で入力</t>
    </r>
    <rPh sb="2" eb="4">
      <t>レイワ</t>
    </rPh>
    <rPh sb="5" eb="7">
      <t>ネンド</t>
    </rPh>
    <rPh sb="7" eb="9">
      <t>ケッサン</t>
    </rPh>
    <rPh sb="9" eb="11">
      <t>ミコミ</t>
    </rPh>
    <rPh sb="15" eb="17">
      <t>ミシュウ</t>
    </rPh>
    <rPh sb="17" eb="18">
      <t>キン</t>
    </rPh>
    <rPh sb="18" eb="20">
      <t>ジッセキ</t>
    </rPh>
    <rPh sb="21" eb="23">
      <t>ジョウキョウ</t>
    </rPh>
    <rPh sb="25" eb="27">
      <t>クブン</t>
    </rPh>
    <rPh sb="27" eb="28">
      <t>ベツ</t>
    </rPh>
    <rPh sb="29" eb="31">
      <t>ミシュウ</t>
    </rPh>
    <rPh sb="31" eb="33">
      <t>サイケン</t>
    </rPh>
    <rPh sb="34" eb="36">
      <t>ケンスウ</t>
    </rPh>
    <rPh sb="37" eb="40">
      <t>ミシュウキン</t>
    </rPh>
    <rPh sb="40" eb="42">
      <t>ザンダカ</t>
    </rPh>
    <rPh sb="43" eb="45">
      <t>サイム</t>
    </rPh>
    <rPh sb="45" eb="46">
      <t>シャ</t>
    </rPh>
    <rPh sb="46" eb="47">
      <t>スウ</t>
    </rPh>
    <rPh sb="51" eb="53">
      <t>ミシュウ</t>
    </rPh>
    <rPh sb="53" eb="55">
      <t>サイケン</t>
    </rPh>
    <rPh sb="56" eb="58">
      <t>ケンスウ</t>
    </rPh>
    <rPh sb="58" eb="59">
      <t>オヨ</t>
    </rPh>
    <rPh sb="60" eb="63">
      <t>サイムシャ</t>
    </rPh>
    <rPh sb="63" eb="64">
      <t>スウ</t>
    </rPh>
    <rPh sb="70" eb="71">
      <t>イロ</t>
    </rPh>
    <rPh sb="71" eb="72">
      <t>ヅ</t>
    </rPh>
    <rPh sb="73" eb="75">
      <t>カショ</t>
    </rPh>
    <rPh sb="78" eb="80">
      <t>セイスウ</t>
    </rPh>
    <rPh sb="81" eb="83">
      <t>ニュウリョク</t>
    </rPh>
    <rPh sb="84" eb="87">
      <t>ミシュウキン</t>
    </rPh>
    <rPh sb="87" eb="89">
      <t>ザンダカ</t>
    </rPh>
    <rPh sb="123" eb="125">
      <t>ニュウリョク</t>
    </rPh>
    <phoneticPr fontId="3"/>
  </si>
  <si>
    <t>　令和２年度
　決算見込に
　おける
　債務者数</t>
    <rPh sb="1" eb="3">
      <t>レイワ</t>
    </rPh>
    <rPh sb="5" eb="6">
      <t>ド</t>
    </rPh>
    <rPh sb="8" eb="10">
      <t>ケッサン</t>
    </rPh>
    <rPh sb="10" eb="12">
      <t>ミコミ</t>
    </rPh>
    <rPh sb="20" eb="23">
      <t>サイムシャ</t>
    </rPh>
    <rPh sb="23" eb="24">
      <t>スウ</t>
    </rPh>
    <phoneticPr fontId="3"/>
  </si>
  <si>
    <t>令和２年度決算見込における
未収債権の件数（過年度＋現年度）</t>
    <rPh sb="0" eb="2">
      <t>レイワ</t>
    </rPh>
    <rPh sb="5" eb="7">
      <t>ケッサン</t>
    </rPh>
    <rPh sb="7" eb="9">
      <t>ミコミ</t>
    </rPh>
    <rPh sb="14" eb="16">
      <t>ミシュウ</t>
    </rPh>
    <rPh sb="16" eb="18">
      <t>サイケン</t>
    </rPh>
    <rPh sb="19" eb="21">
      <t>ケンスウ</t>
    </rPh>
    <rPh sb="22" eb="25">
      <t>カネンド</t>
    </rPh>
    <rPh sb="26" eb="27">
      <t>ゲン</t>
    </rPh>
    <rPh sb="27" eb="29">
      <t>ネンド</t>
    </rPh>
    <phoneticPr fontId="3"/>
  </si>
  <si>
    <t>令和２年度決算見込における
未収金残高（過年度＋現年度）
＝ 上記２のＤ（ 令元実績）のケ”</t>
    <rPh sb="0" eb="2">
      <t>レイワ</t>
    </rPh>
    <rPh sb="5" eb="7">
      <t>ケッサン</t>
    </rPh>
    <rPh sb="7" eb="9">
      <t>ミコミ</t>
    </rPh>
    <rPh sb="14" eb="16">
      <t>ミシュウ</t>
    </rPh>
    <rPh sb="17" eb="19">
      <t>ザンダカ</t>
    </rPh>
    <rPh sb="20" eb="23">
      <t>カネンド</t>
    </rPh>
    <rPh sb="24" eb="25">
      <t>ゲン</t>
    </rPh>
    <rPh sb="25" eb="27">
      <t>ネンド</t>
    </rPh>
    <phoneticPr fontId="3"/>
  </si>
  <si>
    <t>４．令和２年度の取組内容の検証など</t>
    <rPh sb="2" eb="4">
      <t>レイワ</t>
    </rPh>
    <phoneticPr fontId="3"/>
  </si>
  <si>
    <t>５．令和３年度の取組内容　…　「１．令和２年度の修正目標（＝未収金残高目標）の達成状況」及び「４．令和２年度の取組内容の検証など」の内容を踏まえて記載</t>
    <rPh sb="2" eb="4">
      <t>レイワ</t>
    </rPh>
    <rPh sb="8" eb="9">
      <t>ト</t>
    </rPh>
    <rPh sb="9" eb="10">
      <t>ク</t>
    </rPh>
    <rPh sb="10" eb="12">
      <t>ナイヨウ</t>
    </rPh>
    <rPh sb="24" eb="26">
      <t>シュウセイ</t>
    </rPh>
    <rPh sb="66" eb="68">
      <t>ナイヨウ</t>
    </rPh>
    <rPh sb="69" eb="70">
      <t>フ</t>
    </rPh>
    <rPh sb="73" eb="75">
      <t>キサイ</t>
    </rPh>
    <phoneticPr fontId="3"/>
  </si>
  <si>
    <t xml:space="preserve">
　残高の合計
＝ 上記２のＤ
　 （令２実績）
　 のケ及びケ’
※ 残高の数字の
　一致を確認の
　上、提出。
　ただし四捨五入
　に伴う不一致の
　場合は除く。
　（その場合は、
　不一致となった
　合計欄のセルを
　黄色く塗りつぶ
　して提出）</t>
    <phoneticPr fontId="3"/>
  </si>
  <si>
    <t>令元
実績</t>
    <rPh sb="0" eb="1">
      <t>レイ</t>
    </rPh>
    <rPh sb="1" eb="2">
      <t>モト</t>
    </rPh>
    <rPh sb="3" eb="5">
      <t>ジッセキ</t>
    </rPh>
    <phoneticPr fontId="2"/>
  </si>
  <si>
    <r>
      <rPr>
        <sz val="6"/>
        <rFont val="HGP創英角ｺﾞｼｯｸUB"/>
        <family val="3"/>
        <charset val="128"/>
      </rPr>
      <t>１．令和２年度の修正</t>
    </r>
    <r>
      <rPr>
        <u/>
        <sz val="6"/>
        <rFont val="HGP創英角ｺﾞｼｯｸUB"/>
        <family val="3"/>
        <charset val="128"/>
      </rPr>
      <t>目標（＝未収金残高目標）</t>
    </r>
    <r>
      <rPr>
        <sz val="6"/>
        <rFont val="HGP創英角ｺﾞｼｯｸUB"/>
        <family val="3"/>
        <charset val="128"/>
      </rPr>
      <t>の達成状況</t>
    </r>
    <r>
      <rPr>
        <sz val="5"/>
        <rFont val="ＭＳ Ｐゴシック"/>
        <family val="3"/>
        <charset val="128"/>
      </rPr>
      <t>　…　いずれかの記号を入力　　　※修正目標 　…　当年度当初に、前年度末の未収金残高の結果を踏まえて、当初目標を修正したもの　</t>
    </r>
    <rPh sb="2" eb="4">
      <t>レイワ</t>
    </rPh>
    <rPh sb="5" eb="7">
      <t>ネンド</t>
    </rPh>
    <rPh sb="8" eb="10">
      <t>シュウセイ</t>
    </rPh>
    <rPh sb="10" eb="12">
      <t>モクヒョウ</t>
    </rPh>
    <rPh sb="14" eb="17">
      <t>ミシュウキン</t>
    </rPh>
    <rPh sb="17" eb="19">
      <t>ザンダカ</t>
    </rPh>
    <rPh sb="19" eb="21">
      <t>モクヒョウ</t>
    </rPh>
    <rPh sb="23" eb="25">
      <t>タッセイ</t>
    </rPh>
    <rPh sb="25" eb="27">
      <t>ジョウキョウ</t>
    </rPh>
    <rPh sb="35" eb="37">
      <t>キゴウ</t>
    </rPh>
    <rPh sb="38" eb="40">
      <t>ニュウリョク</t>
    </rPh>
    <rPh sb="44" eb="46">
      <t>シュウセイ</t>
    </rPh>
    <rPh sb="62" eb="63">
      <t>マツ</t>
    </rPh>
    <rPh sb="78" eb="80">
      <t>トウショ</t>
    </rPh>
    <rPh sb="83" eb="85">
      <t>シュウセイ</t>
    </rPh>
    <phoneticPr fontId="3"/>
  </si>
  <si>
    <t>西区</t>
    <rPh sb="0" eb="2">
      <t>ニシク</t>
    </rPh>
    <phoneticPr fontId="3"/>
  </si>
  <si>
    <t>総務課</t>
    <rPh sb="0" eb="3">
      <t>ソウムカ</t>
    </rPh>
    <phoneticPr fontId="3"/>
  </si>
  <si>
    <t>私債権</t>
  </si>
  <si>
    <t>－</t>
  </si>
  <si>
    <t>令和３年６月１日に会計収入済</t>
    <rPh sb="0" eb="2">
      <t>レイワ</t>
    </rPh>
    <rPh sb="3" eb="4">
      <t>ネン</t>
    </rPh>
    <rPh sb="5" eb="6">
      <t>ガツ</t>
    </rPh>
    <rPh sb="7" eb="8">
      <t>ニチ</t>
    </rPh>
    <rPh sb="9" eb="14">
      <t>カイケイシュウニュウスミ</t>
    </rPh>
    <phoneticPr fontId="3"/>
  </si>
  <si>
    <t>行政財産目的外使用にかかる光熱水費（附設会館自動販売機）</t>
    <phoneticPr fontId="3"/>
  </si>
  <si>
    <t>001</t>
    <phoneticPr fontId="3"/>
  </si>
  <si>
    <t>―</t>
    <phoneticPr fontId="3"/>
  </si>
  <si>
    <t>未収金目標及び具体取組内容の一覧</t>
    <rPh sb="14" eb="16">
      <t>イチラン</t>
    </rPh>
    <phoneticPr fontId="3"/>
  </si>
  <si>
    <t>所属名：西区役所</t>
    <rPh sb="2" eb="3">
      <t>メイ</t>
    </rPh>
    <rPh sb="4" eb="8">
      <t>ニシクヤクショ</t>
    </rPh>
    <phoneticPr fontId="3"/>
  </si>
  <si>
    <t>頁</t>
    <rPh sb="0" eb="1">
      <t>ページ</t>
    </rPh>
    <phoneticPr fontId="3"/>
  </si>
  <si>
    <t>整理
番号</t>
    <rPh sb="0" eb="2">
      <t>セイリ</t>
    </rPh>
    <rPh sb="3" eb="5">
      <t>バンゴウ</t>
    </rPh>
    <phoneticPr fontId="3"/>
  </si>
  <si>
    <t>所管部署
（連絡先）</t>
    <rPh sb="0" eb="2">
      <t>ショカン</t>
    </rPh>
    <rPh sb="2" eb="4">
      <t>ブショ</t>
    </rPh>
    <rPh sb="6" eb="9">
      <t>レンラクサキ</t>
    </rPh>
    <phoneticPr fontId="3"/>
  </si>
  <si>
    <t>西区役所地域支援課（6532-9734）</t>
    <rPh sb="0" eb="4">
      <t>ニシクヤクショ</t>
    </rPh>
    <rPh sb="4" eb="9">
      <t>チイキシエンカ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</si>
</sst>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%"/>
    <numFmt numFmtId="178" formatCode="#,##0;&quot;▲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5"/>
      <name val="ＭＳ Ｐゴシック"/>
      <family val="3"/>
      <charset val="128"/>
    </font>
    <font>
      <u/>
      <sz val="5"/>
      <name val="ＭＳ Ｐゴシック"/>
      <family val="3"/>
      <charset val="128"/>
    </font>
    <font>
      <sz val="5"/>
      <name val="HGP創英角ｺﾞｼｯｸUB"/>
      <family val="3"/>
      <charset val="128"/>
    </font>
    <font>
      <sz val="5"/>
      <color theme="1"/>
      <name val="ＭＳ Ｐゴシック"/>
      <family val="2"/>
      <charset val="128"/>
      <scheme val="minor"/>
    </font>
    <font>
      <sz val="5"/>
      <color theme="1"/>
      <name val="HGP創英角ｺﾞｼｯｸUB"/>
      <family val="3"/>
      <charset val="128"/>
    </font>
    <font>
      <sz val="5"/>
      <color theme="1"/>
      <name val="ＭＳ Ｐゴシック"/>
      <family val="3"/>
      <charset val="128"/>
    </font>
    <font>
      <b/>
      <sz val="5"/>
      <name val="ＭＳ Ｐ明朝"/>
      <family val="1"/>
      <charset val="128"/>
    </font>
    <font>
      <sz val="5.5"/>
      <color theme="1"/>
      <name val="HGP創英角ｺﾞｼｯｸUB"/>
      <family val="3"/>
      <charset val="128"/>
    </font>
    <font>
      <sz val="5.5"/>
      <name val="ＭＳ Ｐゴシック"/>
      <family val="3"/>
      <charset val="128"/>
    </font>
    <font>
      <sz val="4"/>
      <name val="ＭＳ Ｐ明朝"/>
      <family val="1"/>
      <charset val="128"/>
    </font>
    <font>
      <sz val="6"/>
      <name val="HGP創英角ｺﾞｼｯｸUB"/>
      <family val="3"/>
      <charset val="128"/>
    </font>
    <font>
      <u/>
      <sz val="6"/>
      <name val="HGP創英角ｺﾞｼｯｸUB"/>
      <family val="3"/>
      <charset val="128"/>
    </font>
    <font>
      <sz val="5.5"/>
      <name val="HGP創英角ｺﾞｼｯｸUB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5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38" fontId="4" fillId="0" borderId="28" xfId="2" applyFont="1" applyFill="1" applyBorder="1" applyAlignment="1">
      <alignment horizontal="center" vertical="top" wrapText="1" shrinkToFit="1"/>
    </xf>
    <xf numFmtId="38" fontId="4" fillId="0" borderId="29" xfId="2" applyFont="1" applyFill="1" applyBorder="1" applyAlignment="1">
      <alignment horizontal="center" vertical="top" wrapText="1" shrinkToFit="1"/>
    </xf>
    <xf numFmtId="178" fontId="4" fillId="0" borderId="93" xfId="2" applyNumberFormat="1" applyFont="1" applyFill="1" applyBorder="1" applyAlignment="1">
      <alignment horizontal="center" vertical="top" wrapText="1" shrinkToFit="1"/>
    </xf>
    <xf numFmtId="38" fontId="4" fillId="0" borderId="91" xfId="2" applyFont="1" applyFill="1" applyBorder="1" applyAlignment="1">
      <alignment horizontal="center" vertical="top" wrapText="1" shrinkToFit="1"/>
    </xf>
    <xf numFmtId="38" fontId="4" fillId="0" borderId="93" xfId="2" applyFont="1" applyFill="1" applyBorder="1" applyAlignment="1">
      <alignment horizontal="center" vertical="top" wrapText="1" shrinkToFit="1"/>
    </xf>
    <xf numFmtId="10" fontId="4" fillId="0" borderId="28" xfId="2" applyNumberFormat="1" applyFont="1" applyFill="1" applyBorder="1" applyAlignment="1">
      <alignment horizontal="center" vertical="top" wrapText="1" shrinkToFit="1"/>
    </xf>
    <xf numFmtId="10" fontId="4" fillId="0" borderId="93" xfId="2" applyNumberFormat="1" applyFont="1" applyFill="1" applyBorder="1" applyAlignment="1">
      <alignment horizontal="center" vertical="top" wrapText="1" shrinkToFit="1"/>
    </xf>
    <xf numFmtId="10" fontId="4" fillId="0" borderId="95" xfId="2" applyNumberFormat="1" applyFont="1" applyFill="1" applyBorder="1" applyAlignment="1">
      <alignment horizontal="center" vertical="top" wrapText="1" shrinkToFit="1"/>
    </xf>
    <xf numFmtId="38" fontId="4" fillId="0" borderId="100" xfId="2" applyFont="1" applyFill="1" applyBorder="1" applyAlignment="1">
      <alignment horizontal="center" vertical="top" wrapText="1" shrinkToFit="1"/>
    </xf>
    <xf numFmtId="10" fontId="4" fillId="0" borderId="97" xfId="2" applyNumberFormat="1" applyFont="1" applyFill="1" applyBorder="1" applyAlignment="1">
      <alignment horizontal="center" vertical="top" wrapText="1" shrinkToFit="1"/>
    </xf>
    <xf numFmtId="10" fontId="4" fillId="0" borderId="30" xfId="2" applyNumberFormat="1" applyFont="1" applyFill="1" applyBorder="1" applyAlignment="1">
      <alignment horizontal="center" vertical="top" wrapText="1" shrinkToFit="1"/>
    </xf>
    <xf numFmtId="38" fontId="4" fillId="0" borderId="31" xfId="2" applyFont="1" applyFill="1" applyBorder="1" applyAlignment="1">
      <alignment horizontal="center" vertical="top" wrapText="1" shrinkToFit="1"/>
    </xf>
    <xf numFmtId="0" fontId="9" fillId="0" borderId="42" xfId="0" applyFont="1" applyFill="1" applyBorder="1" applyAlignment="1">
      <alignment vertical="center" wrapText="1"/>
    </xf>
    <xf numFmtId="38" fontId="10" fillId="2" borderId="34" xfId="3" applyFont="1" applyFill="1" applyBorder="1" applyProtection="1">
      <alignment vertical="center"/>
      <protection locked="0"/>
    </xf>
    <xf numFmtId="38" fontId="10" fillId="2" borderId="92" xfId="3" applyFont="1" applyFill="1" applyBorder="1" applyProtection="1">
      <alignment vertical="center"/>
      <protection locked="0"/>
    </xf>
    <xf numFmtId="38" fontId="10" fillId="2" borderId="16" xfId="3" applyFont="1" applyFill="1" applyBorder="1" applyProtection="1">
      <alignment vertical="center"/>
      <protection locked="0"/>
    </xf>
    <xf numFmtId="38" fontId="10" fillId="2" borderId="101" xfId="3" applyFont="1" applyFill="1" applyBorder="1" applyProtection="1">
      <alignment vertical="center"/>
      <protection locked="0"/>
    </xf>
    <xf numFmtId="38" fontId="10" fillId="2" borderId="32" xfId="3" applyFont="1" applyFill="1" applyBorder="1" applyProtection="1">
      <alignment vertical="center"/>
      <protection locked="0"/>
    </xf>
    <xf numFmtId="38" fontId="10" fillId="2" borderId="56" xfId="3" applyFont="1" applyFill="1" applyBorder="1" applyProtection="1">
      <alignment vertical="center"/>
      <protection locked="0"/>
    </xf>
    <xf numFmtId="38" fontId="10" fillId="2" borderId="18" xfId="3" applyFont="1" applyFill="1" applyBorder="1" applyProtection="1">
      <alignment vertical="center"/>
      <protection locked="0"/>
    </xf>
    <xf numFmtId="38" fontId="10" fillId="2" borderId="98" xfId="3" applyFont="1" applyFill="1" applyBorder="1" applyProtection="1">
      <alignment vertical="center"/>
      <protection locked="0"/>
    </xf>
    <xf numFmtId="0" fontId="5" fillId="0" borderId="129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0" borderId="126" xfId="0" applyFont="1" applyBorder="1" applyAlignment="1">
      <alignment horizontal="center" vertical="center"/>
    </xf>
    <xf numFmtId="0" fontId="9" fillId="0" borderId="125" xfId="0" applyFont="1" applyFill="1" applyBorder="1" applyAlignment="1">
      <alignment vertical="center" wrapText="1"/>
    </xf>
    <xf numFmtId="0" fontId="5" fillId="0" borderId="127" xfId="0" applyFont="1" applyBorder="1" applyAlignment="1">
      <alignment horizontal="center" vertical="center"/>
    </xf>
    <xf numFmtId="0" fontId="9" fillId="0" borderId="105" xfId="0" applyFont="1" applyFill="1" applyBorder="1" applyAlignment="1">
      <alignment vertical="center" wrapText="1"/>
    </xf>
    <xf numFmtId="38" fontId="10" fillId="2" borderId="109" xfId="3" applyFont="1" applyFill="1" applyBorder="1" applyProtection="1">
      <alignment vertical="center"/>
      <protection locked="0"/>
    </xf>
    <xf numFmtId="38" fontId="10" fillId="2" borderId="107" xfId="3" applyFont="1" applyFill="1" applyBorder="1" applyProtection="1">
      <alignment vertical="center"/>
      <protection locked="0"/>
    </xf>
    <xf numFmtId="38" fontId="10" fillId="2" borderId="111" xfId="3" applyFont="1" applyFill="1" applyBorder="1" applyProtection="1">
      <alignment vertical="center"/>
      <protection locked="0"/>
    </xf>
    <xf numFmtId="0" fontId="5" fillId="0" borderId="128" xfId="0" applyFont="1" applyBorder="1" applyAlignment="1">
      <alignment horizontal="center" vertical="center"/>
    </xf>
    <xf numFmtId="0" fontId="9" fillId="0" borderId="90" xfId="0" applyFont="1" applyFill="1" applyBorder="1" applyAlignment="1">
      <alignment vertical="center" wrapText="1"/>
    </xf>
    <xf numFmtId="38" fontId="10" fillId="2" borderId="115" xfId="3" applyFont="1" applyFill="1" applyBorder="1" applyProtection="1">
      <alignment vertical="center"/>
      <protection locked="0"/>
    </xf>
    <xf numFmtId="38" fontId="10" fillId="2" borderId="118" xfId="3" applyFont="1" applyFill="1" applyBorder="1" applyProtection="1">
      <alignment vertical="center"/>
      <protection locked="0"/>
    </xf>
    <xf numFmtId="38" fontId="10" fillId="2" borderId="13" xfId="3" applyFont="1" applyFill="1" applyBorder="1" applyProtection="1">
      <alignment vertical="center"/>
      <protection locked="0"/>
    </xf>
    <xf numFmtId="38" fontId="10" fillId="2" borderId="120" xfId="3" applyFont="1" applyFill="1" applyBorder="1" applyProtection="1">
      <alignment vertical="center"/>
      <protection locked="0"/>
    </xf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38" fontId="5" fillId="0" borderId="91" xfId="2" applyFont="1" applyFill="1" applyBorder="1" applyAlignment="1">
      <alignment horizontal="left" vertical="top" wrapText="1"/>
    </xf>
    <xf numFmtId="38" fontId="5" fillId="0" borderId="29" xfId="2" applyFont="1" applyFill="1" applyBorder="1" applyAlignment="1">
      <alignment horizontal="left" vertical="top" wrapText="1"/>
    </xf>
    <xf numFmtId="38" fontId="5" fillId="0" borderId="124" xfId="2" applyFont="1" applyFill="1" applyBorder="1" applyAlignment="1">
      <alignment horizontal="left" vertical="top" wrapText="1"/>
    </xf>
    <xf numFmtId="38" fontId="5" fillId="0" borderId="93" xfId="2" applyFont="1" applyFill="1" applyBorder="1" applyAlignment="1">
      <alignment horizontal="left" vertical="top" wrapText="1"/>
    </xf>
    <xf numFmtId="38" fontId="5" fillId="0" borderId="30" xfId="2" applyFont="1" applyFill="1" applyBorder="1" applyAlignment="1">
      <alignment horizontal="left" vertical="top" wrapText="1"/>
    </xf>
    <xf numFmtId="38" fontId="5" fillId="2" borderId="50" xfId="3" applyFont="1" applyFill="1" applyBorder="1" applyAlignment="1" applyProtection="1">
      <alignment vertical="center" wrapText="1"/>
      <protection locked="0"/>
    </xf>
    <xf numFmtId="38" fontId="5" fillId="2" borderId="51" xfId="3" applyFont="1" applyFill="1" applyBorder="1" applyAlignment="1" applyProtection="1">
      <alignment vertical="center" wrapText="1"/>
      <protection locked="0"/>
    </xf>
    <xf numFmtId="38" fontId="5" fillId="2" borderId="49" xfId="3" applyFont="1" applyFill="1" applyBorder="1" applyAlignment="1" applyProtection="1">
      <alignment vertical="center" wrapText="1"/>
      <protection locked="0"/>
    </xf>
    <xf numFmtId="38" fontId="5" fillId="2" borderId="60" xfId="3" applyFont="1" applyFill="1" applyBorder="1" applyAlignment="1" applyProtection="1">
      <alignment vertical="center" wrapText="1"/>
      <protection locked="0"/>
    </xf>
    <xf numFmtId="38" fontId="5" fillId="2" borderId="52" xfId="3" applyFont="1" applyFill="1" applyBorder="1" applyAlignment="1" applyProtection="1">
      <alignment vertical="center" wrapText="1"/>
      <protection locked="0"/>
    </xf>
    <xf numFmtId="38" fontId="5" fillId="2" borderId="80" xfId="3" applyFont="1" applyFill="1" applyBorder="1" applyAlignment="1" applyProtection="1">
      <alignment vertical="center" wrapText="1"/>
      <protection locked="0"/>
    </xf>
    <xf numFmtId="38" fontId="5" fillId="2" borderId="79" xfId="3" applyFont="1" applyFill="1" applyBorder="1" applyAlignment="1" applyProtection="1">
      <alignment vertical="center" wrapText="1"/>
      <protection locked="0"/>
    </xf>
    <xf numFmtId="38" fontId="5" fillId="2" borderId="82" xfId="3" applyFont="1" applyFill="1" applyBorder="1" applyAlignment="1" applyProtection="1">
      <alignment vertical="center" wrapText="1"/>
      <protection locked="0"/>
    </xf>
    <xf numFmtId="38" fontId="5" fillId="2" borderId="83" xfId="3" applyFont="1" applyFill="1" applyBorder="1" applyAlignment="1" applyProtection="1">
      <alignment vertical="center" wrapText="1"/>
      <protection locked="0"/>
    </xf>
    <xf numFmtId="38" fontId="5" fillId="2" borderId="23" xfId="3" applyFont="1" applyFill="1" applyBorder="1" applyAlignment="1" applyProtection="1">
      <alignment vertical="center" wrapText="1"/>
      <protection locked="0"/>
    </xf>
    <xf numFmtId="38" fontId="5" fillId="2" borderId="24" xfId="3" applyFont="1" applyFill="1" applyBorder="1" applyAlignment="1" applyProtection="1">
      <alignment vertical="center" wrapText="1"/>
      <protection locked="0"/>
    </xf>
    <xf numFmtId="38" fontId="5" fillId="2" borderId="44" xfId="3" applyFont="1" applyFill="1" applyBorder="1" applyAlignment="1" applyProtection="1">
      <alignment vertical="center" wrapText="1"/>
      <protection locked="0"/>
    </xf>
    <xf numFmtId="38" fontId="5" fillId="2" borderId="45" xfId="3" applyFont="1" applyFill="1" applyBorder="1" applyAlignment="1" applyProtection="1">
      <alignment vertical="center" wrapText="1"/>
      <protection locked="0"/>
    </xf>
    <xf numFmtId="38" fontId="5" fillId="2" borderId="55" xfId="3" applyFont="1" applyFill="1" applyBorder="1" applyAlignment="1" applyProtection="1">
      <alignment vertical="center" wrapText="1"/>
      <protection locked="0"/>
    </xf>
    <xf numFmtId="38" fontId="5" fillId="2" borderId="67" xfId="3" applyFont="1" applyFill="1" applyBorder="1" applyAlignment="1" applyProtection="1">
      <alignment vertical="center" wrapText="1"/>
      <protection locked="0"/>
    </xf>
    <xf numFmtId="38" fontId="5" fillId="2" borderId="17" xfId="3" applyFont="1" applyFill="1" applyBorder="1" applyAlignment="1" applyProtection="1">
      <alignment vertical="center" wrapText="1"/>
      <protection locked="0"/>
    </xf>
    <xf numFmtId="38" fontId="5" fillId="2" borderId="66" xfId="3" applyFont="1" applyFill="1" applyBorder="1" applyAlignment="1" applyProtection="1">
      <alignment vertical="center" wrapText="1"/>
      <protection locked="0"/>
    </xf>
    <xf numFmtId="38" fontId="5" fillId="2" borderId="15" xfId="3" applyFont="1" applyFill="1" applyBorder="1" applyAlignment="1" applyProtection="1">
      <alignment vertical="center" wrapText="1"/>
      <protection locked="0"/>
    </xf>
    <xf numFmtId="38" fontId="5" fillId="2" borderId="68" xfId="3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 vertical="center" wrapText="1"/>
    </xf>
    <xf numFmtId="0" fontId="5" fillId="0" borderId="0" xfId="1" applyFont="1"/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 shrinkToFit="1"/>
    </xf>
    <xf numFmtId="0" fontId="5" fillId="0" borderId="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/>
    <xf numFmtId="0" fontId="5" fillId="0" borderId="0" xfId="1" applyFont="1" applyFill="1" applyBorder="1"/>
    <xf numFmtId="0" fontId="5" fillId="0" borderId="0" xfId="1" applyFont="1" applyBorder="1" applyAlignment="1"/>
    <xf numFmtId="0" fontId="5" fillId="0" borderId="0" xfId="1" applyFont="1" applyBorder="1"/>
    <xf numFmtId="0" fontId="3" fillId="0" borderId="0" xfId="0" applyFont="1">
      <alignment vertical="center"/>
    </xf>
    <xf numFmtId="0" fontId="3" fillId="0" borderId="37" xfId="0" applyFont="1" applyBorder="1" applyAlignment="1">
      <alignment horizontal="center" vertical="center"/>
    </xf>
    <xf numFmtId="49" fontId="3" fillId="2" borderId="37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89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13" fillId="0" borderId="23" xfId="2" applyFont="1" applyFill="1" applyBorder="1" applyAlignment="1">
      <alignment horizontal="center" vertical="top" wrapText="1"/>
    </xf>
    <xf numFmtId="38" fontId="13" fillId="0" borderId="24" xfId="2" applyFont="1" applyFill="1" applyBorder="1" applyAlignment="1">
      <alignment horizontal="center" vertical="top" wrapText="1"/>
    </xf>
    <xf numFmtId="178" fontId="13" fillId="0" borderId="46" xfId="2" applyNumberFormat="1" applyFont="1" applyFill="1" applyBorder="1" applyAlignment="1">
      <alignment horizontal="center" vertical="top" wrapText="1"/>
    </xf>
    <xf numFmtId="38" fontId="13" fillId="0" borderId="45" xfId="2" applyFont="1" applyFill="1" applyBorder="1" applyAlignment="1">
      <alignment horizontal="center" vertical="top" wrapText="1"/>
    </xf>
    <xf numFmtId="38" fontId="13" fillId="0" borderId="46" xfId="2" applyFont="1" applyFill="1" applyBorder="1" applyAlignment="1">
      <alignment horizontal="center" vertical="top" wrapText="1"/>
    </xf>
    <xf numFmtId="10" fontId="13" fillId="0" borderId="12" xfId="2" applyNumberFormat="1" applyFont="1" applyFill="1" applyBorder="1" applyAlignment="1">
      <alignment horizontal="center" vertical="top" wrapText="1"/>
    </xf>
    <xf numFmtId="10" fontId="13" fillId="0" borderId="46" xfId="2" applyNumberFormat="1" applyFont="1" applyFill="1" applyBorder="1" applyAlignment="1">
      <alignment horizontal="center" vertical="top" wrapText="1"/>
    </xf>
    <xf numFmtId="10" fontId="13" fillId="0" borderId="94" xfId="2" applyNumberFormat="1" applyFont="1" applyFill="1" applyBorder="1" applyAlignment="1">
      <alignment horizontal="center" vertical="top" wrapText="1"/>
    </xf>
    <xf numFmtId="38" fontId="13" fillId="0" borderId="99" xfId="2" applyFont="1" applyFill="1" applyBorder="1" applyAlignment="1">
      <alignment horizontal="center" vertical="top" wrapText="1"/>
    </xf>
    <xf numFmtId="10" fontId="13" fillId="0" borderId="26" xfId="2" applyNumberFormat="1" applyFont="1" applyFill="1" applyBorder="1" applyAlignment="1">
      <alignment horizontal="center" vertical="top" wrapText="1"/>
    </xf>
    <xf numFmtId="10" fontId="13" fillId="0" borderId="25" xfId="2" applyNumberFormat="1" applyFont="1" applyFill="1" applyBorder="1" applyAlignment="1">
      <alignment horizontal="center" vertical="top" wrapText="1"/>
    </xf>
    <xf numFmtId="38" fontId="13" fillId="0" borderId="27" xfId="2" applyFont="1" applyFill="1" applyBorder="1" applyAlignment="1">
      <alignment horizontal="center" vertical="top" wrapText="1"/>
    </xf>
    <xf numFmtId="38" fontId="17" fillId="0" borderId="70" xfId="2" applyFont="1" applyFill="1" applyBorder="1" applyAlignment="1">
      <alignment horizontal="center" vertical="top" wrapText="1"/>
    </xf>
    <xf numFmtId="38" fontId="13" fillId="0" borderId="63" xfId="2" applyFont="1" applyFill="1" applyBorder="1" applyAlignment="1">
      <alignment horizontal="center" vertical="top" wrapText="1"/>
    </xf>
    <xf numFmtId="38" fontId="13" fillId="0" borderId="44" xfId="2" applyFont="1" applyFill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center" textRotation="255"/>
    </xf>
    <xf numFmtId="0" fontId="15" fillId="0" borderId="37" xfId="0" applyFont="1" applyBorder="1" applyAlignment="1">
      <alignment horizontal="center" vertical="center" textRotation="255"/>
    </xf>
    <xf numFmtId="38" fontId="7" fillId="0" borderId="49" xfId="3" applyFont="1" applyFill="1" applyBorder="1" applyAlignment="1">
      <alignment vertical="center" wrapText="1"/>
    </xf>
    <xf numFmtId="38" fontId="7" fillId="0" borderId="79" xfId="3" applyFont="1" applyFill="1" applyBorder="1" applyAlignment="1">
      <alignment vertical="center" wrapText="1"/>
    </xf>
    <xf numFmtId="38" fontId="7" fillId="0" borderId="66" xfId="3" applyFont="1" applyFill="1" applyBorder="1" applyAlignment="1">
      <alignment vertical="center" wrapText="1"/>
    </xf>
    <xf numFmtId="38" fontId="4" fillId="0" borderId="0" xfId="3" applyFont="1" applyAlignment="1">
      <alignment vertical="top" wrapText="1"/>
    </xf>
    <xf numFmtId="38" fontId="5" fillId="0" borderId="87" xfId="3" applyFont="1" applyBorder="1">
      <alignment vertical="center"/>
    </xf>
    <xf numFmtId="38" fontId="5" fillId="0" borderId="0" xfId="3" applyFont="1">
      <alignment vertical="center"/>
    </xf>
    <xf numFmtId="38" fontId="5" fillId="0" borderId="0" xfId="3" applyFont="1" applyAlignment="1">
      <alignment horizontal="right" vertical="top"/>
    </xf>
    <xf numFmtId="38" fontId="10" fillId="2" borderId="47" xfId="3" applyFont="1" applyFill="1" applyBorder="1" applyProtection="1">
      <alignment vertical="center"/>
      <protection locked="0"/>
    </xf>
    <xf numFmtId="38" fontId="10" fillId="2" borderId="57" xfId="3" applyFont="1" applyFill="1" applyBorder="1" applyProtection="1">
      <alignment vertical="center"/>
      <protection locked="0"/>
    </xf>
    <xf numFmtId="38" fontId="10" fillId="2" borderId="117" xfId="3" applyFont="1" applyFill="1" applyBorder="1" applyProtection="1">
      <alignment vertical="center"/>
      <protection locked="0"/>
    </xf>
    <xf numFmtId="178" fontId="10" fillId="0" borderId="18" xfId="3" applyNumberFormat="1" applyFont="1" applyFill="1" applyBorder="1" applyProtection="1">
      <alignment vertical="center"/>
    </xf>
    <xf numFmtId="178" fontId="10" fillId="0" borderId="102" xfId="3" applyNumberFormat="1" applyFont="1" applyFill="1" applyBorder="1" applyProtection="1">
      <alignment vertical="center"/>
    </xf>
    <xf numFmtId="178" fontId="10" fillId="0" borderId="107" xfId="3" applyNumberFormat="1" applyFont="1" applyFill="1" applyBorder="1" applyProtection="1">
      <alignment vertical="center"/>
    </xf>
    <xf numFmtId="178" fontId="10" fillId="0" borderId="116" xfId="3" applyNumberFormat="1" applyFont="1" applyFill="1" applyBorder="1" applyProtection="1">
      <alignment vertical="center"/>
    </xf>
    <xf numFmtId="178" fontId="10" fillId="0" borderId="47" xfId="3" applyNumberFormat="1" applyFont="1" applyFill="1" applyBorder="1" applyProtection="1">
      <alignment vertical="center"/>
    </xf>
    <xf numFmtId="177" fontId="10" fillId="0" borderId="34" xfId="3" applyNumberFormat="1" applyFont="1" applyFill="1" applyBorder="1" applyAlignment="1" applyProtection="1">
      <alignment horizontal="right" vertical="center"/>
    </xf>
    <xf numFmtId="177" fontId="10" fillId="0" borderId="47" xfId="3" applyNumberFormat="1" applyFont="1" applyFill="1" applyBorder="1" applyAlignment="1" applyProtection="1">
      <alignment horizontal="right" vertical="center"/>
    </xf>
    <xf numFmtId="38" fontId="10" fillId="0" borderId="96" xfId="3" applyFont="1" applyFill="1" applyBorder="1" applyAlignment="1" applyProtection="1">
      <alignment horizontal="right" vertical="center"/>
    </xf>
    <xf numFmtId="178" fontId="10" fillId="0" borderId="57" xfId="3" applyNumberFormat="1" applyFont="1" applyFill="1" applyBorder="1" applyProtection="1">
      <alignment vertical="center"/>
    </xf>
    <xf numFmtId="177" fontId="10" fillId="0" borderId="32" xfId="3" applyNumberFormat="1" applyFont="1" applyFill="1" applyBorder="1" applyAlignment="1" applyProtection="1">
      <alignment horizontal="right" vertical="center"/>
    </xf>
    <xf numFmtId="177" fontId="10" fillId="0" borderId="57" xfId="3" applyNumberFormat="1" applyFont="1" applyFill="1" applyBorder="1" applyAlignment="1" applyProtection="1">
      <alignment horizontal="right" vertical="center"/>
    </xf>
    <xf numFmtId="38" fontId="10" fillId="0" borderId="0" xfId="3" applyFont="1" applyFill="1" applyBorder="1" applyAlignment="1" applyProtection="1">
      <alignment horizontal="right" vertical="center"/>
    </xf>
    <xf numFmtId="38" fontId="10" fillId="0" borderId="103" xfId="3" applyFont="1" applyFill="1" applyBorder="1" applyAlignment="1" applyProtection="1">
      <alignment horizontal="right" vertical="center"/>
    </xf>
    <xf numFmtId="178" fontId="10" fillId="0" borderId="108" xfId="3" applyNumberFormat="1" applyFont="1" applyFill="1" applyBorder="1" applyProtection="1">
      <alignment vertical="center"/>
    </xf>
    <xf numFmtId="177" fontId="10" fillId="0" borderId="106" xfId="3" applyNumberFormat="1" applyFont="1" applyFill="1" applyBorder="1" applyAlignment="1" applyProtection="1">
      <alignment horizontal="right" vertical="center"/>
    </xf>
    <xf numFmtId="177" fontId="10" fillId="0" borderId="108" xfId="3" applyNumberFormat="1" applyFont="1" applyFill="1" applyBorder="1" applyAlignment="1" applyProtection="1">
      <alignment horizontal="right" vertical="center"/>
    </xf>
    <xf numFmtId="38" fontId="10" fillId="0" borderId="110" xfId="3" applyFont="1" applyFill="1" applyBorder="1" applyAlignment="1" applyProtection="1">
      <alignment horizontal="right" vertical="center"/>
    </xf>
    <xf numFmtId="178" fontId="10" fillId="0" borderId="117" xfId="3" applyNumberFormat="1" applyFont="1" applyFill="1" applyBorder="1" applyProtection="1">
      <alignment vertical="center"/>
    </xf>
    <xf numFmtId="177" fontId="10" fillId="0" borderId="115" xfId="3" applyNumberFormat="1" applyFont="1" applyFill="1" applyBorder="1" applyAlignment="1" applyProtection="1">
      <alignment horizontal="right" vertical="center"/>
    </xf>
    <xf numFmtId="177" fontId="10" fillId="0" borderId="117" xfId="3" applyNumberFormat="1" applyFont="1" applyFill="1" applyBorder="1" applyAlignment="1" applyProtection="1">
      <alignment horizontal="right" vertical="center"/>
    </xf>
    <xf numFmtId="38" fontId="10" fillId="0" borderId="119" xfId="3" applyFont="1" applyFill="1" applyBorder="1" applyAlignment="1" applyProtection="1">
      <alignment horizontal="right" vertical="center"/>
    </xf>
    <xf numFmtId="178" fontId="10" fillId="0" borderId="16" xfId="3" applyNumberFormat="1" applyFont="1" applyFill="1" applyBorder="1" applyProtection="1">
      <alignment vertical="center"/>
    </xf>
    <xf numFmtId="38" fontId="10" fillId="0" borderId="96" xfId="3" applyFont="1" applyFill="1" applyBorder="1" applyProtection="1">
      <alignment vertical="center"/>
    </xf>
    <xf numFmtId="177" fontId="10" fillId="0" borderId="35" xfId="3" applyNumberFormat="1" applyFont="1" applyFill="1" applyBorder="1" applyAlignment="1" applyProtection="1">
      <alignment horizontal="right" vertical="center"/>
    </xf>
    <xf numFmtId="177" fontId="10" fillId="0" borderId="14" xfId="3" applyNumberFormat="1" applyFont="1" applyFill="1" applyBorder="1" applyAlignment="1" applyProtection="1">
      <alignment horizontal="right" vertical="center"/>
    </xf>
    <xf numFmtId="38" fontId="10" fillId="0" borderId="33" xfId="3" applyFont="1" applyFill="1" applyBorder="1" applyProtection="1">
      <alignment vertical="center"/>
    </xf>
    <xf numFmtId="177" fontId="10" fillId="0" borderId="20" xfId="3" applyNumberFormat="1" applyFont="1" applyFill="1" applyBorder="1" applyAlignment="1" applyProtection="1">
      <alignment horizontal="right" vertical="center"/>
    </xf>
    <xf numFmtId="177" fontId="10" fillId="0" borderId="19" xfId="3" applyNumberFormat="1" applyFont="1" applyFill="1" applyBorder="1" applyAlignment="1" applyProtection="1">
      <alignment horizontal="right" vertical="center"/>
    </xf>
    <xf numFmtId="38" fontId="10" fillId="0" borderId="103" xfId="3" applyFont="1" applyFill="1" applyBorder="1" applyProtection="1">
      <alignment vertical="center"/>
    </xf>
    <xf numFmtId="38" fontId="10" fillId="0" borderId="104" xfId="3" applyFont="1" applyFill="1" applyBorder="1" applyProtection="1">
      <alignment vertical="center"/>
    </xf>
    <xf numFmtId="38" fontId="10" fillId="0" borderId="110" xfId="3" applyFont="1" applyFill="1" applyBorder="1" applyProtection="1">
      <alignment vertical="center"/>
    </xf>
    <xf numFmtId="177" fontId="10" fillId="0" borderId="112" xfId="3" applyNumberFormat="1" applyFont="1" applyFill="1" applyBorder="1" applyAlignment="1" applyProtection="1">
      <alignment horizontal="right" vertical="center"/>
    </xf>
    <xf numFmtId="177" fontId="10" fillId="0" borderId="113" xfId="3" applyNumberFormat="1" applyFont="1" applyFill="1" applyBorder="1" applyAlignment="1" applyProtection="1">
      <alignment horizontal="right" vertical="center"/>
    </xf>
    <xf numFmtId="38" fontId="10" fillId="0" borderId="114" xfId="3" applyFont="1" applyFill="1" applyBorder="1" applyProtection="1">
      <alignment vertical="center"/>
    </xf>
    <xf numFmtId="178" fontId="10" fillId="0" borderId="13" xfId="3" applyNumberFormat="1" applyFont="1" applyFill="1" applyBorder="1" applyProtection="1">
      <alignment vertical="center"/>
    </xf>
    <xf numFmtId="38" fontId="10" fillId="0" borderId="119" xfId="3" applyFont="1" applyFill="1" applyBorder="1" applyProtection="1">
      <alignment vertical="center"/>
    </xf>
    <xf numFmtId="177" fontId="10" fillId="0" borderId="121" xfId="3" applyNumberFormat="1" applyFont="1" applyFill="1" applyBorder="1" applyAlignment="1" applyProtection="1">
      <alignment horizontal="right" vertical="center"/>
    </xf>
    <xf numFmtId="177" fontId="10" fillId="0" borderId="122" xfId="3" applyNumberFormat="1" applyFont="1" applyFill="1" applyBorder="1" applyAlignment="1" applyProtection="1">
      <alignment horizontal="right" vertical="center"/>
    </xf>
    <xf numFmtId="38" fontId="10" fillId="0" borderId="123" xfId="3" applyFont="1" applyFill="1" applyBorder="1" applyProtection="1">
      <alignment vertical="center"/>
    </xf>
    <xf numFmtId="38" fontId="5" fillId="0" borderId="61" xfId="3" applyFont="1" applyFill="1" applyBorder="1" applyAlignment="1" applyProtection="1">
      <alignment vertical="center" wrapText="1"/>
    </xf>
    <xf numFmtId="38" fontId="5" fillId="0" borderId="81" xfId="3" applyFont="1" applyFill="1" applyBorder="1" applyAlignment="1" applyProtection="1">
      <alignment vertical="center" wrapText="1"/>
    </xf>
    <xf numFmtId="38" fontId="5" fillId="0" borderId="62" xfId="3" applyFont="1" applyFill="1" applyBorder="1" applyAlignment="1" applyProtection="1">
      <alignment vertical="center" wrapText="1"/>
    </xf>
    <xf numFmtId="38" fontId="5" fillId="0" borderId="65" xfId="3" applyFont="1" applyFill="1" applyBorder="1" applyAlignment="1" applyProtection="1">
      <alignment vertical="center" wrapText="1"/>
    </xf>
    <xf numFmtId="38" fontId="5" fillId="0" borderId="69" xfId="3" applyFont="1" applyFill="1" applyBorder="1" applyAlignment="1" applyProtection="1">
      <alignment vertical="center" wrapText="1"/>
    </xf>
    <xf numFmtId="38" fontId="5" fillId="0" borderId="27" xfId="3" applyFont="1" applyFill="1" applyBorder="1" applyAlignment="1" applyProtection="1">
      <alignment vertical="center" wrapText="1"/>
    </xf>
    <xf numFmtId="38" fontId="5" fillId="0" borderId="84" xfId="3" applyFont="1" applyFill="1" applyBorder="1" applyAlignment="1" applyProtection="1">
      <alignment vertical="center" wrapText="1"/>
    </xf>
    <xf numFmtId="38" fontId="5" fillId="0" borderId="85" xfId="3" applyFont="1" applyFill="1" applyBorder="1" applyAlignment="1" applyProtection="1">
      <alignment vertical="center" wrapText="1"/>
    </xf>
    <xf numFmtId="38" fontId="5" fillId="0" borderId="64" xfId="3" applyFont="1" applyFill="1" applyBorder="1" applyAlignment="1" applyProtection="1">
      <alignment vertical="center" wrapText="1"/>
    </xf>
    <xf numFmtId="38" fontId="5" fillId="0" borderId="71" xfId="3" applyFont="1" applyFill="1" applyBorder="1" applyAlignment="1" applyProtection="1">
      <alignment vertical="center" wrapText="1"/>
    </xf>
    <xf numFmtId="38" fontId="5" fillId="0" borderId="6" xfId="3" applyFont="1" applyFill="1" applyBorder="1" applyAlignment="1" applyProtection="1">
      <alignment vertical="center" wrapText="1"/>
    </xf>
    <xf numFmtId="38" fontId="5" fillId="0" borderId="39" xfId="3" applyFont="1" applyFill="1" applyBorder="1" applyAlignment="1" applyProtection="1">
      <alignment vertical="center" wrapText="1"/>
    </xf>
    <xf numFmtId="38" fontId="5" fillId="0" borderId="40" xfId="3" applyFont="1" applyBorder="1" applyProtection="1">
      <alignment vertical="center"/>
    </xf>
    <xf numFmtId="38" fontId="10" fillId="2" borderId="108" xfId="3" applyFont="1" applyFill="1" applyBorder="1" applyProtection="1">
      <alignment vertical="center"/>
      <protection locked="0"/>
    </xf>
    <xf numFmtId="0" fontId="19" fillId="0" borderId="0" xfId="4" applyFont="1"/>
    <xf numFmtId="0" fontId="18" fillId="0" borderId="0" xfId="4" applyFont="1" applyAlignment="1">
      <alignment horizontal="center"/>
    </xf>
    <xf numFmtId="0" fontId="19" fillId="0" borderId="1" xfId="4" applyFont="1" applyBorder="1" applyAlignment="1"/>
    <xf numFmtId="0" fontId="19" fillId="0" borderId="40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 wrapText="1"/>
    </xf>
    <xf numFmtId="0" fontId="19" fillId="0" borderId="130" xfId="4" applyFont="1" applyBorder="1" applyAlignment="1">
      <alignment horizontal="center" vertical="center" wrapText="1"/>
    </xf>
    <xf numFmtId="0" fontId="19" fillId="0" borderId="0" xfId="4" applyFont="1" applyAlignment="1">
      <alignment horizontal="center" vertical="center"/>
    </xf>
    <xf numFmtId="0" fontId="19" fillId="0" borderId="131" xfId="4" applyFont="1" applyBorder="1"/>
    <xf numFmtId="0" fontId="19" fillId="0" borderId="132" xfId="4" applyFont="1" applyBorder="1"/>
    <xf numFmtId="0" fontId="19" fillId="0" borderId="33" xfId="4" applyFont="1" applyBorder="1"/>
    <xf numFmtId="0" fontId="19" fillId="0" borderId="86" xfId="4" applyFont="1" applyBorder="1"/>
    <xf numFmtId="0" fontId="19" fillId="0" borderId="123" xfId="4" applyFont="1" applyBorder="1"/>
    <xf numFmtId="0" fontId="19" fillId="0" borderId="133" xfId="4" applyFont="1" applyBorder="1"/>
    <xf numFmtId="0" fontId="18" fillId="0" borderId="0" xfId="4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41" xfId="0" applyFont="1" applyFill="1" applyBorder="1" applyAlignment="1">
      <alignment horizontal="center" vertical="top" wrapText="1"/>
    </xf>
    <xf numFmtId="0" fontId="17" fillId="0" borderId="42" xfId="0" applyFont="1" applyFill="1" applyBorder="1" applyAlignment="1">
      <alignment horizontal="center" vertical="top" wrapText="1"/>
    </xf>
    <xf numFmtId="0" fontId="17" fillId="0" borderId="43" xfId="0" applyFont="1" applyFill="1" applyBorder="1" applyAlignment="1">
      <alignment horizontal="center" vertical="top" wrapText="1"/>
    </xf>
    <xf numFmtId="38" fontId="15" fillId="0" borderId="53" xfId="3" applyFont="1" applyFill="1" applyBorder="1" applyAlignment="1">
      <alignment vertical="center" textRotation="255" wrapText="1"/>
    </xf>
    <xf numFmtId="38" fontId="15" fillId="0" borderId="54" xfId="3" applyFont="1" applyFill="1" applyBorder="1" applyAlignment="1">
      <alignment vertical="center" textRotation="255" wrapText="1"/>
    </xf>
    <xf numFmtId="38" fontId="15" fillId="0" borderId="48" xfId="3" applyFont="1" applyFill="1" applyBorder="1" applyAlignment="1">
      <alignment vertical="center" textRotation="255" wrapText="1"/>
    </xf>
    <xf numFmtId="38" fontId="15" fillId="0" borderId="78" xfId="3" applyFont="1" applyFill="1" applyBorder="1" applyAlignment="1">
      <alignment vertical="center" textRotation="255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right" vertical="center"/>
      <protection locked="0"/>
    </xf>
    <xf numFmtId="38" fontId="5" fillId="0" borderId="10" xfId="2" applyFont="1" applyFill="1" applyBorder="1" applyAlignment="1">
      <alignment horizontal="center" vertical="center" wrapText="1"/>
    </xf>
    <xf numFmtId="0" fontId="17" fillId="0" borderId="86" xfId="0" applyFont="1" applyFill="1" applyBorder="1" applyAlignment="1">
      <alignment horizontal="center" vertical="top" wrapText="1"/>
    </xf>
    <xf numFmtId="38" fontId="5" fillId="0" borderId="38" xfId="2" applyFont="1" applyFill="1" applyBorder="1" applyAlignment="1">
      <alignment horizontal="center" vertical="center" wrapText="1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left" vertical="center" wrapText="1"/>
      <protection locked="0"/>
    </xf>
    <xf numFmtId="0" fontId="3" fillId="2" borderId="42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 applyProtection="1">
      <alignment horizontal="left" vertical="center"/>
      <protection locked="0"/>
    </xf>
    <xf numFmtId="38" fontId="12" fillId="0" borderId="56" xfId="2" applyFont="1" applyFill="1" applyBorder="1" applyAlignment="1">
      <alignment horizontal="center" vertical="center" justifyLastLine="1"/>
    </xf>
    <xf numFmtId="38" fontId="12" fillId="0" borderId="18" xfId="2" applyFont="1" applyFill="1" applyBorder="1" applyAlignment="1">
      <alignment horizontal="center" vertical="center" justifyLastLine="1"/>
    </xf>
    <xf numFmtId="38" fontId="12" fillId="0" borderId="21" xfId="2" applyFont="1" applyFill="1" applyBorder="1" applyAlignment="1">
      <alignment horizontal="center" vertical="center" justifyLastLine="1"/>
    </xf>
    <xf numFmtId="0" fontId="12" fillId="0" borderId="32" xfId="2" applyNumberFormat="1" applyFont="1" applyFill="1" applyBorder="1" applyAlignment="1">
      <alignment horizontal="center" vertical="center" justifyLastLine="1"/>
    </xf>
    <xf numFmtId="0" fontId="12" fillId="0" borderId="18" xfId="2" applyNumberFormat="1" applyFont="1" applyFill="1" applyBorder="1" applyAlignment="1">
      <alignment horizontal="center" vertical="center" justifyLastLine="1"/>
    </xf>
    <xf numFmtId="0" fontId="12" fillId="0" borderId="57" xfId="2" applyNumberFormat="1" applyFont="1" applyFill="1" applyBorder="1" applyAlignment="1">
      <alignment horizontal="center" vertical="center" justifyLastLine="1"/>
    </xf>
    <xf numFmtId="0" fontId="15" fillId="0" borderId="8" xfId="1" applyFont="1" applyBorder="1" applyAlignment="1">
      <alignment horizontal="center" vertical="center"/>
    </xf>
    <xf numFmtId="0" fontId="15" fillId="0" borderId="125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38" fontId="12" fillId="0" borderId="20" xfId="2" applyFont="1" applyFill="1" applyBorder="1" applyAlignment="1">
      <alignment horizontal="center" vertical="center" justifyLastLine="1"/>
    </xf>
    <xf numFmtId="38" fontId="12" fillId="0" borderId="22" xfId="2" applyFont="1" applyFill="1" applyBorder="1" applyAlignment="1">
      <alignment horizontal="center" vertical="center" justifyLastLine="1"/>
    </xf>
    <xf numFmtId="0" fontId="5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38" fontId="5" fillId="0" borderId="0" xfId="3" applyFont="1" applyBorder="1" applyAlignment="1">
      <alignment horizontal="right" vertical="top" wrapText="1"/>
    </xf>
    <xf numFmtId="38" fontId="5" fillId="0" borderId="2" xfId="3" applyFont="1" applyBorder="1" applyAlignment="1">
      <alignment horizontal="right" vertical="top" wrapText="1"/>
    </xf>
    <xf numFmtId="38" fontId="4" fillId="0" borderId="72" xfId="3" applyFont="1" applyBorder="1" applyAlignment="1">
      <alignment horizontal="left" vertical="top" wrapText="1"/>
    </xf>
    <xf numFmtId="38" fontId="4" fillId="0" borderId="73" xfId="3" applyFont="1" applyBorder="1" applyAlignment="1">
      <alignment horizontal="left" vertical="top" wrapText="1"/>
    </xf>
    <xf numFmtId="38" fontId="4" fillId="0" borderId="74" xfId="3" applyFont="1" applyBorder="1" applyAlignment="1">
      <alignment horizontal="left" vertical="top" wrapText="1"/>
    </xf>
    <xf numFmtId="38" fontId="4" fillId="0" borderId="87" xfId="3" applyFont="1" applyBorder="1" applyAlignment="1">
      <alignment horizontal="left" vertical="top" wrapText="1"/>
    </xf>
    <xf numFmtId="38" fontId="4" fillId="0" borderId="0" xfId="3" applyFont="1" applyBorder="1" applyAlignment="1">
      <alignment horizontal="left" vertical="top" wrapText="1"/>
    </xf>
    <xf numFmtId="38" fontId="4" fillId="0" borderId="88" xfId="3" applyFont="1" applyBorder="1" applyAlignment="1">
      <alignment horizontal="left" vertical="top" wrapText="1"/>
    </xf>
    <xf numFmtId="38" fontId="4" fillId="0" borderId="75" xfId="3" applyFont="1" applyBorder="1" applyAlignment="1">
      <alignment horizontal="left" vertical="top" wrapText="1"/>
    </xf>
    <xf numFmtId="38" fontId="4" fillId="0" borderId="76" xfId="3" applyFont="1" applyBorder="1" applyAlignment="1">
      <alignment horizontal="left" vertical="top" wrapText="1"/>
    </xf>
    <xf numFmtId="38" fontId="4" fillId="0" borderId="77" xfId="3" applyFont="1" applyBorder="1" applyAlignment="1">
      <alignment horizontal="left" vertical="top" wrapText="1"/>
    </xf>
    <xf numFmtId="38" fontId="11" fillId="2" borderId="37" xfId="3" applyFont="1" applyFill="1" applyBorder="1" applyAlignment="1" applyProtection="1">
      <alignment horizontal="center" vertical="center" wrapText="1"/>
      <protection locked="0"/>
    </xf>
    <xf numFmtId="38" fontId="5" fillId="0" borderId="0" xfId="3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2" borderId="37" xfId="1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8" fontId="5" fillId="0" borderId="36" xfId="2" applyFont="1" applyFill="1" applyBorder="1" applyAlignment="1">
      <alignment horizontal="left" vertical="top" wrapText="1"/>
    </xf>
    <xf numFmtId="38" fontId="5" fillId="0" borderId="39" xfId="2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5" fillId="2" borderId="37" xfId="1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left" vertical="top"/>
      <protection locked="0"/>
    </xf>
  </cellXfs>
  <cellStyles count="5">
    <cellStyle name="桁区切り" xfId="3" builtinId="6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9" defaultPivotStyle="PivotStyleLight16"/>
  <colors>
    <mruColors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view="pageBreakPreview" zoomScaleNormal="100" zoomScaleSheetLayoutView="100" workbookViewId="0">
      <selection activeCell="C11" sqref="C11"/>
    </sheetView>
  </sheetViews>
  <sheetFormatPr defaultColWidth="6.625" defaultRowHeight="18" customHeight="1" x14ac:dyDescent="0.15"/>
  <cols>
    <col min="1" max="1" width="4.625" style="174" customWidth="1"/>
    <col min="2" max="2" width="6.25" style="174" customWidth="1"/>
    <col min="3" max="3" width="49" style="174" bestFit="1" customWidth="1"/>
    <col min="4" max="4" width="40.625" style="174" customWidth="1"/>
    <col min="5" max="256" width="6.625" style="174"/>
    <col min="257" max="257" width="4.625" style="174" customWidth="1"/>
    <col min="258" max="258" width="6.25" style="174" customWidth="1"/>
    <col min="259" max="259" width="49" style="174" bestFit="1" customWidth="1"/>
    <col min="260" max="260" width="40.625" style="174" customWidth="1"/>
    <col min="261" max="512" width="6.625" style="174"/>
    <col min="513" max="513" width="4.625" style="174" customWidth="1"/>
    <col min="514" max="514" width="6.25" style="174" customWidth="1"/>
    <col min="515" max="515" width="49" style="174" bestFit="1" customWidth="1"/>
    <col min="516" max="516" width="40.625" style="174" customWidth="1"/>
    <col min="517" max="768" width="6.625" style="174"/>
    <col min="769" max="769" width="4.625" style="174" customWidth="1"/>
    <col min="770" max="770" width="6.25" style="174" customWidth="1"/>
    <col min="771" max="771" width="49" style="174" bestFit="1" customWidth="1"/>
    <col min="772" max="772" width="40.625" style="174" customWidth="1"/>
    <col min="773" max="1024" width="6.625" style="174"/>
    <col min="1025" max="1025" width="4.625" style="174" customWidth="1"/>
    <col min="1026" max="1026" width="6.25" style="174" customWidth="1"/>
    <col min="1027" max="1027" width="49" style="174" bestFit="1" customWidth="1"/>
    <col min="1028" max="1028" width="40.625" style="174" customWidth="1"/>
    <col min="1029" max="1280" width="6.625" style="174"/>
    <col min="1281" max="1281" width="4.625" style="174" customWidth="1"/>
    <col min="1282" max="1282" width="6.25" style="174" customWidth="1"/>
    <col min="1283" max="1283" width="49" style="174" bestFit="1" customWidth="1"/>
    <col min="1284" max="1284" width="40.625" style="174" customWidth="1"/>
    <col min="1285" max="1536" width="6.625" style="174"/>
    <col min="1537" max="1537" width="4.625" style="174" customWidth="1"/>
    <col min="1538" max="1538" width="6.25" style="174" customWidth="1"/>
    <col min="1539" max="1539" width="49" style="174" bestFit="1" customWidth="1"/>
    <col min="1540" max="1540" width="40.625" style="174" customWidth="1"/>
    <col min="1541" max="1792" width="6.625" style="174"/>
    <col min="1793" max="1793" width="4.625" style="174" customWidth="1"/>
    <col min="1794" max="1794" width="6.25" style="174" customWidth="1"/>
    <col min="1795" max="1795" width="49" style="174" bestFit="1" customWidth="1"/>
    <col min="1796" max="1796" width="40.625" style="174" customWidth="1"/>
    <col min="1797" max="2048" width="6.625" style="174"/>
    <col min="2049" max="2049" width="4.625" style="174" customWidth="1"/>
    <col min="2050" max="2050" width="6.25" style="174" customWidth="1"/>
    <col min="2051" max="2051" width="49" style="174" bestFit="1" customWidth="1"/>
    <col min="2052" max="2052" width="40.625" style="174" customWidth="1"/>
    <col min="2053" max="2304" width="6.625" style="174"/>
    <col min="2305" max="2305" width="4.625" style="174" customWidth="1"/>
    <col min="2306" max="2306" width="6.25" style="174" customWidth="1"/>
    <col min="2307" max="2307" width="49" style="174" bestFit="1" customWidth="1"/>
    <col min="2308" max="2308" width="40.625" style="174" customWidth="1"/>
    <col min="2309" max="2560" width="6.625" style="174"/>
    <col min="2561" max="2561" width="4.625" style="174" customWidth="1"/>
    <col min="2562" max="2562" width="6.25" style="174" customWidth="1"/>
    <col min="2563" max="2563" width="49" style="174" bestFit="1" customWidth="1"/>
    <col min="2564" max="2564" width="40.625" style="174" customWidth="1"/>
    <col min="2565" max="2816" width="6.625" style="174"/>
    <col min="2817" max="2817" width="4.625" style="174" customWidth="1"/>
    <col min="2818" max="2818" width="6.25" style="174" customWidth="1"/>
    <col min="2819" max="2819" width="49" style="174" bestFit="1" customWidth="1"/>
    <col min="2820" max="2820" width="40.625" style="174" customWidth="1"/>
    <col min="2821" max="3072" width="6.625" style="174"/>
    <col min="3073" max="3073" width="4.625" style="174" customWidth="1"/>
    <col min="3074" max="3074" width="6.25" style="174" customWidth="1"/>
    <col min="3075" max="3075" width="49" style="174" bestFit="1" customWidth="1"/>
    <col min="3076" max="3076" width="40.625" style="174" customWidth="1"/>
    <col min="3077" max="3328" width="6.625" style="174"/>
    <col min="3329" max="3329" width="4.625" style="174" customWidth="1"/>
    <col min="3330" max="3330" width="6.25" style="174" customWidth="1"/>
    <col min="3331" max="3331" width="49" style="174" bestFit="1" customWidth="1"/>
    <col min="3332" max="3332" width="40.625" style="174" customWidth="1"/>
    <col min="3333" max="3584" width="6.625" style="174"/>
    <col min="3585" max="3585" width="4.625" style="174" customWidth="1"/>
    <col min="3586" max="3586" width="6.25" style="174" customWidth="1"/>
    <col min="3587" max="3587" width="49" style="174" bestFit="1" customWidth="1"/>
    <col min="3588" max="3588" width="40.625" style="174" customWidth="1"/>
    <col min="3589" max="3840" width="6.625" style="174"/>
    <col min="3841" max="3841" width="4.625" style="174" customWidth="1"/>
    <col min="3842" max="3842" width="6.25" style="174" customWidth="1"/>
    <col min="3843" max="3843" width="49" style="174" bestFit="1" customWidth="1"/>
    <col min="3844" max="3844" width="40.625" style="174" customWidth="1"/>
    <col min="3845" max="4096" width="6.625" style="174"/>
    <col min="4097" max="4097" width="4.625" style="174" customWidth="1"/>
    <col min="4098" max="4098" width="6.25" style="174" customWidth="1"/>
    <col min="4099" max="4099" width="49" style="174" bestFit="1" customWidth="1"/>
    <col min="4100" max="4100" width="40.625" style="174" customWidth="1"/>
    <col min="4101" max="4352" width="6.625" style="174"/>
    <col min="4353" max="4353" width="4.625" style="174" customWidth="1"/>
    <col min="4354" max="4354" width="6.25" style="174" customWidth="1"/>
    <col min="4355" max="4355" width="49" style="174" bestFit="1" customWidth="1"/>
    <col min="4356" max="4356" width="40.625" style="174" customWidth="1"/>
    <col min="4357" max="4608" width="6.625" style="174"/>
    <col min="4609" max="4609" width="4.625" style="174" customWidth="1"/>
    <col min="4610" max="4610" width="6.25" style="174" customWidth="1"/>
    <col min="4611" max="4611" width="49" style="174" bestFit="1" customWidth="1"/>
    <col min="4612" max="4612" width="40.625" style="174" customWidth="1"/>
    <col min="4613" max="4864" width="6.625" style="174"/>
    <col min="4865" max="4865" width="4.625" style="174" customWidth="1"/>
    <col min="4866" max="4866" width="6.25" style="174" customWidth="1"/>
    <col min="4867" max="4867" width="49" style="174" bestFit="1" customWidth="1"/>
    <col min="4868" max="4868" width="40.625" style="174" customWidth="1"/>
    <col min="4869" max="5120" width="6.625" style="174"/>
    <col min="5121" max="5121" width="4.625" style="174" customWidth="1"/>
    <col min="5122" max="5122" width="6.25" style="174" customWidth="1"/>
    <col min="5123" max="5123" width="49" style="174" bestFit="1" customWidth="1"/>
    <col min="5124" max="5124" width="40.625" style="174" customWidth="1"/>
    <col min="5125" max="5376" width="6.625" style="174"/>
    <col min="5377" max="5377" width="4.625" style="174" customWidth="1"/>
    <col min="5378" max="5378" width="6.25" style="174" customWidth="1"/>
    <col min="5379" max="5379" width="49" style="174" bestFit="1" customWidth="1"/>
    <col min="5380" max="5380" width="40.625" style="174" customWidth="1"/>
    <col min="5381" max="5632" width="6.625" style="174"/>
    <col min="5633" max="5633" width="4.625" style="174" customWidth="1"/>
    <col min="5634" max="5634" width="6.25" style="174" customWidth="1"/>
    <col min="5635" max="5635" width="49" style="174" bestFit="1" customWidth="1"/>
    <col min="5636" max="5636" width="40.625" style="174" customWidth="1"/>
    <col min="5637" max="5888" width="6.625" style="174"/>
    <col min="5889" max="5889" width="4.625" style="174" customWidth="1"/>
    <col min="5890" max="5890" width="6.25" style="174" customWidth="1"/>
    <col min="5891" max="5891" width="49" style="174" bestFit="1" customWidth="1"/>
    <col min="5892" max="5892" width="40.625" style="174" customWidth="1"/>
    <col min="5893" max="6144" width="6.625" style="174"/>
    <col min="6145" max="6145" width="4.625" style="174" customWidth="1"/>
    <col min="6146" max="6146" width="6.25" style="174" customWidth="1"/>
    <col min="6147" max="6147" width="49" style="174" bestFit="1" customWidth="1"/>
    <col min="6148" max="6148" width="40.625" style="174" customWidth="1"/>
    <col min="6149" max="6400" width="6.625" style="174"/>
    <col min="6401" max="6401" width="4.625" style="174" customWidth="1"/>
    <col min="6402" max="6402" width="6.25" style="174" customWidth="1"/>
    <col min="6403" max="6403" width="49" style="174" bestFit="1" customWidth="1"/>
    <col min="6404" max="6404" width="40.625" style="174" customWidth="1"/>
    <col min="6405" max="6656" width="6.625" style="174"/>
    <col min="6657" max="6657" width="4.625" style="174" customWidth="1"/>
    <col min="6658" max="6658" width="6.25" style="174" customWidth="1"/>
    <col min="6659" max="6659" width="49" style="174" bestFit="1" customWidth="1"/>
    <col min="6660" max="6660" width="40.625" style="174" customWidth="1"/>
    <col min="6661" max="6912" width="6.625" style="174"/>
    <col min="6913" max="6913" width="4.625" style="174" customWidth="1"/>
    <col min="6914" max="6914" width="6.25" style="174" customWidth="1"/>
    <col min="6915" max="6915" width="49" style="174" bestFit="1" customWidth="1"/>
    <col min="6916" max="6916" width="40.625" style="174" customWidth="1"/>
    <col min="6917" max="7168" width="6.625" style="174"/>
    <col min="7169" max="7169" width="4.625" style="174" customWidth="1"/>
    <col min="7170" max="7170" width="6.25" style="174" customWidth="1"/>
    <col min="7171" max="7171" width="49" style="174" bestFit="1" customWidth="1"/>
    <col min="7172" max="7172" width="40.625" style="174" customWidth="1"/>
    <col min="7173" max="7424" width="6.625" style="174"/>
    <col min="7425" max="7425" width="4.625" style="174" customWidth="1"/>
    <col min="7426" max="7426" width="6.25" style="174" customWidth="1"/>
    <col min="7427" max="7427" width="49" style="174" bestFit="1" customWidth="1"/>
    <col min="7428" max="7428" width="40.625" style="174" customWidth="1"/>
    <col min="7429" max="7680" width="6.625" style="174"/>
    <col min="7681" max="7681" width="4.625" style="174" customWidth="1"/>
    <col min="7682" max="7682" width="6.25" style="174" customWidth="1"/>
    <col min="7683" max="7683" width="49" style="174" bestFit="1" customWidth="1"/>
    <col min="7684" max="7684" width="40.625" style="174" customWidth="1"/>
    <col min="7685" max="7936" width="6.625" style="174"/>
    <col min="7937" max="7937" width="4.625" style="174" customWidth="1"/>
    <col min="7938" max="7938" width="6.25" style="174" customWidth="1"/>
    <col min="7939" max="7939" width="49" style="174" bestFit="1" customWidth="1"/>
    <col min="7940" max="7940" width="40.625" style="174" customWidth="1"/>
    <col min="7941" max="8192" width="6.625" style="174"/>
    <col min="8193" max="8193" width="4.625" style="174" customWidth="1"/>
    <col min="8194" max="8194" width="6.25" style="174" customWidth="1"/>
    <col min="8195" max="8195" width="49" style="174" bestFit="1" customWidth="1"/>
    <col min="8196" max="8196" width="40.625" style="174" customWidth="1"/>
    <col min="8197" max="8448" width="6.625" style="174"/>
    <col min="8449" max="8449" width="4.625" style="174" customWidth="1"/>
    <col min="8450" max="8450" width="6.25" style="174" customWidth="1"/>
    <col min="8451" max="8451" width="49" style="174" bestFit="1" customWidth="1"/>
    <col min="8452" max="8452" width="40.625" style="174" customWidth="1"/>
    <col min="8453" max="8704" width="6.625" style="174"/>
    <col min="8705" max="8705" width="4.625" style="174" customWidth="1"/>
    <col min="8706" max="8706" width="6.25" style="174" customWidth="1"/>
    <col min="8707" max="8707" width="49" style="174" bestFit="1" customWidth="1"/>
    <col min="8708" max="8708" width="40.625" style="174" customWidth="1"/>
    <col min="8709" max="8960" width="6.625" style="174"/>
    <col min="8961" max="8961" width="4.625" style="174" customWidth="1"/>
    <col min="8962" max="8962" width="6.25" style="174" customWidth="1"/>
    <col min="8963" max="8963" width="49" style="174" bestFit="1" customWidth="1"/>
    <col min="8964" max="8964" width="40.625" style="174" customWidth="1"/>
    <col min="8965" max="9216" width="6.625" style="174"/>
    <col min="9217" max="9217" width="4.625" style="174" customWidth="1"/>
    <col min="9218" max="9218" width="6.25" style="174" customWidth="1"/>
    <col min="9219" max="9219" width="49" style="174" bestFit="1" customWidth="1"/>
    <col min="9220" max="9220" width="40.625" style="174" customWidth="1"/>
    <col min="9221" max="9472" width="6.625" style="174"/>
    <col min="9473" max="9473" width="4.625" style="174" customWidth="1"/>
    <col min="9474" max="9474" width="6.25" style="174" customWidth="1"/>
    <col min="9475" max="9475" width="49" style="174" bestFit="1" customWidth="1"/>
    <col min="9476" max="9476" width="40.625" style="174" customWidth="1"/>
    <col min="9477" max="9728" width="6.625" style="174"/>
    <col min="9729" max="9729" width="4.625" style="174" customWidth="1"/>
    <col min="9730" max="9730" width="6.25" style="174" customWidth="1"/>
    <col min="9731" max="9731" width="49" style="174" bestFit="1" customWidth="1"/>
    <col min="9732" max="9732" width="40.625" style="174" customWidth="1"/>
    <col min="9733" max="9984" width="6.625" style="174"/>
    <col min="9985" max="9985" width="4.625" style="174" customWidth="1"/>
    <col min="9986" max="9986" width="6.25" style="174" customWidth="1"/>
    <col min="9987" max="9987" width="49" style="174" bestFit="1" customWidth="1"/>
    <col min="9988" max="9988" width="40.625" style="174" customWidth="1"/>
    <col min="9989" max="10240" width="6.625" style="174"/>
    <col min="10241" max="10241" width="4.625" style="174" customWidth="1"/>
    <col min="10242" max="10242" width="6.25" style="174" customWidth="1"/>
    <col min="10243" max="10243" width="49" style="174" bestFit="1" customWidth="1"/>
    <col min="10244" max="10244" width="40.625" style="174" customWidth="1"/>
    <col min="10245" max="10496" width="6.625" style="174"/>
    <col min="10497" max="10497" width="4.625" style="174" customWidth="1"/>
    <col min="10498" max="10498" width="6.25" style="174" customWidth="1"/>
    <col min="10499" max="10499" width="49" style="174" bestFit="1" customWidth="1"/>
    <col min="10500" max="10500" width="40.625" style="174" customWidth="1"/>
    <col min="10501" max="10752" width="6.625" style="174"/>
    <col min="10753" max="10753" width="4.625" style="174" customWidth="1"/>
    <col min="10754" max="10754" width="6.25" style="174" customWidth="1"/>
    <col min="10755" max="10755" width="49" style="174" bestFit="1" customWidth="1"/>
    <col min="10756" max="10756" width="40.625" style="174" customWidth="1"/>
    <col min="10757" max="11008" width="6.625" style="174"/>
    <col min="11009" max="11009" width="4.625" style="174" customWidth="1"/>
    <col min="11010" max="11010" width="6.25" style="174" customWidth="1"/>
    <col min="11011" max="11011" width="49" style="174" bestFit="1" customWidth="1"/>
    <col min="11012" max="11012" width="40.625" style="174" customWidth="1"/>
    <col min="11013" max="11264" width="6.625" style="174"/>
    <col min="11265" max="11265" width="4.625" style="174" customWidth="1"/>
    <col min="11266" max="11266" width="6.25" style="174" customWidth="1"/>
    <col min="11267" max="11267" width="49" style="174" bestFit="1" customWidth="1"/>
    <col min="11268" max="11268" width="40.625" style="174" customWidth="1"/>
    <col min="11269" max="11520" width="6.625" style="174"/>
    <col min="11521" max="11521" width="4.625" style="174" customWidth="1"/>
    <col min="11522" max="11522" width="6.25" style="174" customWidth="1"/>
    <col min="11523" max="11523" width="49" style="174" bestFit="1" customWidth="1"/>
    <col min="11524" max="11524" width="40.625" style="174" customWidth="1"/>
    <col min="11525" max="11776" width="6.625" style="174"/>
    <col min="11777" max="11777" width="4.625" style="174" customWidth="1"/>
    <col min="11778" max="11778" width="6.25" style="174" customWidth="1"/>
    <col min="11779" max="11779" width="49" style="174" bestFit="1" customWidth="1"/>
    <col min="11780" max="11780" width="40.625" style="174" customWidth="1"/>
    <col min="11781" max="12032" width="6.625" style="174"/>
    <col min="12033" max="12033" width="4.625" style="174" customWidth="1"/>
    <col min="12034" max="12034" width="6.25" style="174" customWidth="1"/>
    <col min="12035" max="12035" width="49" style="174" bestFit="1" customWidth="1"/>
    <col min="12036" max="12036" width="40.625" style="174" customWidth="1"/>
    <col min="12037" max="12288" width="6.625" style="174"/>
    <col min="12289" max="12289" width="4.625" style="174" customWidth="1"/>
    <col min="12290" max="12290" width="6.25" style="174" customWidth="1"/>
    <col min="12291" max="12291" width="49" style="174" bestFit="1" customWidth="1"/>
    <col min="12292" max="12292" width="40.625" style="174" customWidth="1"/>
    <col min="12293" max="12544" width="6.625" style="174"/>
    <col min="12545" max="12545" width="4.625" style="174" customWidth="1"/>
    <col min="12546" max="12546" width="6.25" style="174" customWidth="1"/>
    <col min="12547" max="12547" width="49" style="174" bestFit="1" customWidth="1"/>
    <col min="12548" max="12548" width="40.625" style="174" customWidth="1"/>
    <col min="12549" max="12800" width="6.625" style="174"/>
    <col min="12801" max="12801" width="4.625" style="174" customWidth="1"/>
    <col min="12802" max="12802" width="6.25" style="174" customWidth="1"/>
    <col min="12803" max="12803" width="49" style="174" bestFit="1" customWidth="1"/>
    <col min="12804" max="12804" width="40.625" style="174" customWidth="1"/>
    <col min="12805" max="13056" width="6.625" style="174"/>
    <col min="13057" max="13057" width="4.625" style="174" customWidth="1"/>
    <col min="13058" max="13058" width="6.25" style="174" customWidth="1"/>
    <col min="13059" max="13059" width="49" style="174" bestFit="1" customWidth="1"/>
    <col min="13060" max="13060" width="40.625" style="174" customWidth="1"/>
    <col min="13061" max="13312" width="6.625" style="174"/>
    <col min="13313" max="13313" width="4.625" style="174" customWidth="1"/>
    <col min="13314" max="13314" width="6.25" style="174" customWidth="1"/>
    <col min="13315" max="13315" width="49" style="174" bestFit="1" customWidth="1"/>
    <col min="13316" max="13316" width="40.625" style="174" customWidth="1"/>
    <col min="13317" max="13568" width="6.625" style="174"/>
    <col min="13569" max="13569" width="4.625" style="174" customWidth="1"/>
    <col min="13570" max="13570" width="6.25" style="174" customWidth="1"/>
    <col min="13571" max="13571" width="49" style="174" bestFit="1" customWidth="1"/>
    <col min="13572" max="13572" width="40.625" style="174" customWidth="1"/>
    <col min="13573" max="13824" width="6.625" style="174"/>
    <col min="13825" max="13825" width="4.625" style="174" customWidth="1"/>
    <col min="13826" max="13826" width="6.25" style="174" customWidth="1"/>
    <col min="13827" max="13827" width="49" style="174" bestFit="1" customWidth="1"/>
    <col min="13828" max="13828" width="40.625" style="174" customWidth="1"/>
    <col min="13829" max="14080" width="6.625" style="174"/>
    <col min="14081" max="14081" width="4.625" style="174" customWidth="1"/>
    <col min="14082" max="14082" width="6.25" style="174" customWidth="1"/>
    <col min="14083" max="14083" width="49" style="174" bestFit="1" customWidth="1"/>
    <col min="14084" max="14084" width="40.625" style="174" customWidth="1"/>
    <col min="14085" max="14336" width="6.625" style="174"/>
    <col min="14337" max="14337" width="4.625" style="174" customWidth="1"/>
    <col min="14338" max="14338" width="6.25" style="174" customWidth="1"/>
    <col min="14339" max="14339" width="49" style="174" bestFit="1" customWidth="1"/>
    <col min="14340" max="14340" width="40.625" style="174" customWidth="1"/>
    <col min="14341" max="14592" width="6.625" style="174"/>
    <col min="14593" max="14593" width="4.625" style="174" customWidth="1"/>
    <col min="14594" max="14594" width="6.25" style="174" customWidth="1"/>
    <col min="14595" max="14595" width="49" style="174" bestFit="1" customWidth="1"/>
    <col min="14596" max="14596" width="40.625" style="174" customWidth="1"/>
    <col min="14597" max="14848" width="6.625" style="174"/>
    <col min="14849" max="14849" width="4.625" style="174" customWidth="1"/>
    <col min="14850" max="14850" width="6.25" style="174" customWidth="1"/>
    <col min="14851" max="14851" width="49" style="174" bestFit="1" customWidth="1"/>
    <col min="14852" max="14852" width="40.625" style="174" customWidth="1"/>
    <col min="14853" max="15104" width="6.625" style="174"/>
    <col min="15105" max="15105" width="4.625" style="174" customWidth="1"/>
    <col min="15106" max="15106" width="6.25" style="174" customWidth="1"/>
    <col min="15107" max="15107" width="49" style="174" bestFit="1" customWidth="1"/>
    <col min="15108" max="15108" width="40.625" style="174" customWidth="1"/>
    <col min="15109" max="15360" width="6.625" style="174"/>
    <col min="15361" max="15361" width="4.625" style="174" customWidth="1"/>
    <col min="15362" max="15362" width="6.25" style="174" customWidth="1"/>
    <col min="15363" max="15363" width="49" style="174" bestFit="1" customWidth="1"/>
    <col min="15364" max="15364" width="40.625" style="174" customWidth="1"/>
    <col min="15365" max="15616" width="6.625" style="174"/>
    <col min="15617" max="15617" width="4.625" style="174" customWidth="1"/>
    <col min="15618" max="15618" width="6.25" style="174" customWidth="1"/>
    <col min="15619" max="15619" width="49" style="174" bestFit="1" customWidth="1"/>
    <col min="15620" max="15620" width="40.625" style="174" customWidth="1"/>
    <col min="15621" max="15872" width="6.625" style="174"/>
    <col min="15873" max="15873" width="4.625" style="174" customWidth="1"/>
    <col min="15874" max="15874" width="6.25" style="174" customWidth="1"/>
    <col min="15875" max="15875" width="49" style="174" bestFit="1" customWidth="1"/>
    <col min="15876" max="15876" width="40.625" style="174" customWidth="1"/>
    <col min="15877" max="16128" width="6.625" style="174"/>
    <col min="16129" max="16129" width="4.625" style="174" customWidth="1"/>
    <col min="16130" max="16130" width="6.25" style="174" customWidth="1"/>
    <col min="16131" max="16131" width="49" style="174" bestFit="1" customWidth="1"/>
    <col min="16132" max="16132" width="40.625" style="174" customWidth="1"/>
    <col min="16133" max="16384" width="6.625" style="174"/>
  </cols>
  <sheetData>
    <row r="1" spans="1:4" ht="18" customHeight="1" x14ac:dyDescent="0.2">
      <c r="A1" s="187" t="s">
        <v>124</v>
      </c>
      <c r="B1" s="187"/>
      <c r="C1" s="187"/>
      <c r="D1" s="187"/>
    </row>
    <row r="2" spans="1:4" ht="6" customHeight="1" x14ac:dyDescent="0.2">
      <c r="A2" s="175"/>
      <c r="B2" s="175"/>
      <c r="C2" s="175"/>
      <c r="D2" s="175"/>
    </row>
    <row r="3" spans="1:4" ht="24" customHeight="1" thickBot="1" x14ac:dyDescent="0.2">
      <c r="D3" s="176" t="s">
        <v>125</v>
      </c>
    </row>
    <row r="4" spans="1:4" ht="6" customHeight="1" thickBot="1" x14ac:dyDescent="0.2"/>
    <row r="5" spans="1:4" s="180" customFormat="1" ht="42" customHeight="1" thickBot="1" x14ac:dyDescent="0.2">
      <c r="A5" s="177" t="s">
        <v>126</v>
      </c>
      <c r="B5" s="178" t="s">
        <v>127</v>
      </c>
      <c r="C5" s="177" t="s">
        <v>20</v>
      </c>
      <c r="D5" s="179" t="s">
        <v>128</v>
      </c>
    </row>
    <row r="6" spans="1:4" ht="18" customHeight="1" x14ac:dyDescent="0.15">
      <c r="A6" s="181">
        <v>1</v>
      </c>
      <c r="B6" s="181">
        <v>1</v>
      </c>
      <c r="C6" s="181" t="s">
        <v>121</v>
      </c>
      <c r="D6" s="182" t="s">
        <v>129</v>
      </c>
    </row>
    <row r="7" spans="1:4" ht="18" customHeight="1" x14ac:dyDescent="0.15">
      <c r="A7" s="183"/>
      <c r="B7" s="183"/>
      <c r="C7" s="183"/>
      <c r="D7" s="184"/>
    </row>
    <row r="8" spans="1:4" ht="18" customHeight="1" x14ac:dyDescent="0.15">
      <c r="A8" s="183"/>
      <c r="B8" s="183"/>
      <c r="C8" s="183"/>
      <c r="D8" s="184"/>
    </row>
    <row r="9" spans="1:4" ht="18" customHeight="1" x14ac:dyDescent="0.15">
      <c r="A9" s="183"/>
      <c r="B9" s="183"/>
      <c r="C9" s="183"/>
      <c r="D9" s="184"/>
    </row>
    <row r="10" spans="1:4" ht="18" customHeight="1" x14ac:dyDescent="0.15">
      <c r="A10" s="183"/>
      <c r="B10" s="183"/>
      <c r="C10" s="183"/>
      <c r="D10" s="184"/>
    </row>
    <row r="11" spans="1:4" ht="18" customHeight="1" x14ac:dyDescent="0.15">
      <c r="A11" s="183"/>
      <c r="B11" s="183"/>
      <c r="C11" s="183"/>
      <c r="D11" s="184"/>
    </row>
    <row r="12" spans="1:4" ht="18" customHeight="1" x14ac:dyDescent="0.15">
      <c r="A12" s="183"/>
      <c r="B12" s="183"/>
      <c r="C12" s="183"/>
      <c r="D12" s="184"/>
    </row>
    <row r="13" spans="1:4" ht="18" customHeight="1" x14ac:dyDescent="0.15">
      <c r="A13" s="183"/>
      <c r="B13" s="183"/>
      <c r="C13" s="183"/>
      <c r="D13" s="184"/>
    </row>
    <row r="14" spans="1:4" ht="18" customHeight="1" x14ac:dyDescent="0.15">
      <c r="A14" s="183"/>
      <c r="B14" s="183"/>
      <c r="C14" s="183"/>
      <c r="D14" s="184"/>
    </row>
    <row r="15" spans="1:4" ht="18" customHeight="1" x14ac:dyDescent="0.15">
      <c r="A15" s="183"/>
      <c r="B15" s="183"/>
      <c r="C15" s="183"/>
      <c r="D15" s="184"/>
    </row>
    <row r="16" spans="1:4" ht="18" customHeight="1" x14ac:dyDescent="0.15">
      <c r="A16" s="183"/>
      <c r="B16" s="183"/>
      <c r="C16" s="183"/>
      <c r="D16" s="184"/>
    </row>
    <row r="17" spans="1:4" ht="18" customHeight="1" x14ac:dyDescent="0.15">
      <c r="A17" s="183"/>
      <c r="B17" s="183"/>
      <c r="C17" s="183"/>
      <c r="D17" s="184"/>
    </row>
    <row r="18" spans="1:4" ht="18" customHeight="1" x14ac:dyDescent="0.15">
      <c r="A18" s="183"/>
      <c r="B18" s="183"/>
      <c r="C18" s="183"/>
      <c r="D18" s="184"/>
    </row>
    <row r="19" spans="1:4" ht="18" customHeight="1" x14ac:dyDescent="0.15">
      <c r="A19" s="183"/>
      <c r="B19" s="183"/>
      <c r="C19" s="183"/>
      <c r="D19" s="184"/>
    </row>
    <row r="20" spans="1:4" ht="18" customHeight="1" x14ac:dyDescent="0.15">
      <c r="A20" s="183"/>
      <c r="B20" s="183"/>
      <c r="C20" s="183"/>
      <c r="D20" s="184"/>
    </row>
    <row r="21" spans="1:4" ht="18" customHeight="1" x14ac:dyDescent="0.15">
      <c r="A21" s="183"/>
      <c r="B21" s="183"/>
      <c r="C21" s="183"/>
      <c r="D21" s="184"/>
    </row>
    <row r="22" spans="1:4" ht="18" customHeight="1" x14ac:dyDescent="0.15">
      <c r="A22" s="183"/>
      <c r="B22" s="183"/>
      <c r="C22" s="183"/>
      <c r="D22" s="184"/>
    </row>
    <row r="23" spans="1:4" ht="18" customHeight="1" x14ac:dyDescent="0.15">
      <c r="A23" s="183"/>
      <c r="B23" s="183"/>
      <c r="C23" s="183"/>
      <c r="D23" s="184"/>
    </row>
    <row r="24" spans="1:4" ht="18" customHeight="1" x14ac:dyDescent="0.15">
      <c r="A24" s="183"/>
      <c r="B24" s="183"/>
      <c r="C24" s="183"/>
      <c r="D24" s="184"/>
    </row>
    <row r="25" spans="1:4" ht="18" customHeight="1" x14ac:dyDescent="0.15">
      <c r="A25" s="183"/>
      <c r="B25" s="183"/>
      <c r="C25" s="183"/>
      <c r="D25" s="184"/>
    </row>
    <row r="26" spans="1:4" ht="18" customHeight="1" x14ac:dyDescent="0.15">
      <c r="A26" s="183"/>
      <c r="B26" s="183"/>
      <c r="C26" s="183"/>
      <c r="D26" s="184"/>
    </row>
    <row r="27" spans="1:4" ht="18" customHeight="1" x14ac:dyDescent="0.15">
      <c r="A27" s="183"/>
      <c r="B27" s="183"/>
      <c r="C27" s="183"/>
      <c r="D27" s="184"/>
    </row>
    <row r="28" spans="1:4" ht="18" customHeight="1" x14ac:dyDescent="0.15">
      <c r="A28" s="183"/>
      <c r="B28" s="183"/>
      <c r="C28" s="183"/>
      <c r="D28" s="184"/>
    </row>
    <row r="29" spans="1:4" ht="18" customHeight="1" x14ac:dyDescent="0.15">
      <c r="A29" s="183"/>
      <c r="B29" s="183"/>
      <c r="C29" s="183"/>
      <c r="D29" s="184"/>
    </row>
    <row r="30" spans="1:4" ht="18" customHeight="1" x14ac:dyDescent="0.15">
      <c r="A30" s="183"/>
      <c r="B30" s="183"/>
      <c r="C30" s="183"/>
      <c r="D30" s="184"/>
    </row>
    <row r="31" spans="1:4" ht="18" customHeight="1" x14ac:dyDescent="0.15">
      <c r="A31" s="183"/>
      <c r="B31" s="183"/>
      <c r="C31" s="183"/>
      <c r="D31" s="184"/>
    </row>
    <row r="32" spans="1:4" ht="18" customHeight="1" x14ac:dyDescent="0.15">
      <c r="A32" s="183"/>
      <c r="B32" s="183"/>
      <c r="C32" s="183"/>
      <c r="D32" s="184"/>
    </row>
    <row r="33" spans="1:4" ht="18" customHeight="1" x14ac:dyDescent="0.15">
      <c r="A33" s="183"/>
      <c r="B33" s="183"/>
      <c r="C33" s="183"/>
      <c r="D33" s="184"/>
    </row>
    <row r="34" spans="1:4" ht="18" customHeight="1" x14ac:dyDescent="0.15">
      <c r="A34" s="183"/>
      <c r="B34" s="183"/>
      <c r="C34" s="183"/>
      <c r="D34" s="184"/>
    </row>
    <row r="35" spans="1:4" ht="18" customHeight="1" x14ac:dyDescent="0.15">
      <c r="A35" s="183"/>
      <c r="B35" s="183"/>
      <c r="C35" s="183"/>
      <c r="D35" s="184"/>
    </row>
    <row r="36" spans="1:4" ht="18" customHeight="1" x14ac:dyDescent="0.15">
      <c r="A36" s="183"/>
      <c r="B36" s="183"/>
      <c r="C36" s="183"/>
      <c r="D36" s="184"/>
    </row>
    <row r="37" spans="1:4" ht="18" customHeight="1" x14ac:dyDescent="0.15">
      <c r="A37" s="183"/>
      <c r="B37" s="183"/>
      <c r="C37" s="183"/>
      <c r="D37" s="184"/>
    </row>
    <row r="38" spans="1:4" ht="18" customHeight="1" x14ac:dyDescent="0.15">
      <c r="A38" s="183"/>
      <c r="B38" s="183"/>
      <c r="C38" s="183"/>
      <c r="D38" s="184"/>
    </row>
    <row r="39" spans="1:4" ht="18" customHeight="1" x14ac:dyDescent="0.15">
      <c r="A39" s="183"/>
      <c r="B39" s="183"/>
      <c r="C39" s="183"/>
      <c r="D39" s="184"/>
    </row>
    <row r="40" spans="1:4" ht="18" customHeight="1" x14ac:dyDescent="0.15">
      <c r="A40" s="183"/>
      <c r="B40" s="183"/>
      <c r="C40" s="183"/>
      <c r="D40" s="184"/>
    </row>
    <row r="41" spans="1:4" ht="18" customHeight="1" x14ac:dyDescent="0.15">
      <c r="A41" s="183"/>
      <c r="B41" s="183"/>
      <c r="C41" s="183"/>
      <c r="D41" s="184"/>
    </row>
    <row r="42" spans="1:4" ht="18" customHeight="1" x14ac:dyDescent="0.15">
      <c r="A42" s="183"/>
      <c r="B42" s="183"/>
      <c r="C42" s="183"/>
      <c r="D42" s="184"/>
    </row>
    <row r="43" spans="1:4" ht="18" customHeight="1" thickBot="1" x14ac:dyDescent="0.2">
      <c r="A43" s="185"/>
      <c r="B43" s="185"/>
      <c r="C43" s="185"/>
      <c r="D43" s="186"/>
    </row>
  </sheetData>
  <mergeCells count="1">
    <mergeCell ref="A1:D1"/>
  </mergeCells>
  <phoneticPr fontId="3"/>
  <pageMargins left="0.59055118110236227" right="0.39370078740157483" top="0.78740157480314965" bottom="0.59055118110236227" header="0.51181102362204722" footer="0.51181102362204722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view="pageBreakPreview" zoomScale="130" zoomScaleNormal="100" zoomScaleSheetLayoutView="130" zoomScalePageLayoutView="70" workbookViewId="0">
      <selection activeCell="A5" sqref="A5:U5"/>
    </sheetView>
  </sheetViews>
  <sheetFormatPr defaultRowHeight="8.25" x14ac:dyDescent="0.15"/>
  <cols>
    <col min="1" max="1" width="1.625" style="1" customWidth="1"/>
    <col min="2" max="2" width="5" style="1" bestFit="1" customWidth="1"/>
    <col min="3" max="20" width="6.625" style="1" customWidth="1"/>
    <col min="21" max="21" width="8.125" style="1" bestFit="1" customWidth="1"/>
    <col min="22" max="22" width="9.625" style="1" customWidth="1"/>
    <col min="23" max="16384" width="9" style="1"/>
  </cols>
  <sheetData>
    <row r="1" spans="1:24" ht="9" x14ac:dyDescent="0.15">
      <c r="A1" s="188" t="s">
        <v>101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X1" s="2"/>
    </row>
    <row r="3" spans="1:24" s="87" customFormat="1" ht="16.5" customHeight="1" x14ac:dyDescent="0.15">
      <c r="A3" s="205" t="s">
        <v>21</v>
      </c>
      <c r="B3" s="206"/>
      <c r="C3" s="207" t="s">
        <v>116</v>
      </c>
      <c r="D3" s="209"/>
      <c r="E3" s="85" t="s">
        <v>74</v>
      </c>
      <c r="F3" s="207" t="s">
        <v>117</v>
      </c>
      <c r="G3" s="208"/>
      <c r="H3" s="209"/>
      <c r="I3" s="205" t="s">
        <v>75</v>
      </c>
      <c r="J3" s="206"/>
      <c r="K3" s="86" t="s">
        <v>122</v>
      </c>
      <c r="L3" s="85" t="s">
        <v>22</v>
      </c>
      <c r="M3" s="202" t="s">
        <v>118</v>
      </c>
      <c r="N3" s="202"/>
      <c r="O3" s="85" t="s">
        <v>20</v>
      </c>
      <c r="P3" s="210" t="s">
        <v>121</v>
      </c>
      <c r="Q3" s="211"/>
      <c r="R3" s="211"/>
      <c r="S3" s="211"/>
      <c r="T3" s="211"/>
      <c r="U3" s="212"/>
    </row>
    <row r="5" spans="1:24" ht="9" x14ac:dyDescent="0.15">
      <c r="A5" s="226" t="s">
        <v>115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</row>
    <row r="6" spans="1:24" ht="9" customHeight="1" thickBot="1" x14ac:dyDescent="0.2">
      <c r="C6" s="3"/>
      <c r="D6" s="4"/>
      <c r="F6" s="196"/>
      <c r="G6" s="197"/>
      <c r="H6" s="5"/>
      <c r="J6" s="240" t="s">
        <v>106</v>
      </c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</row>
    <row r="7" spans="1:24" s="84" customFormat="1" ht="16.5" customHeight="1" thickBot="1" x14ac:dyDescent="0.2">
      <c r="C7" s="88" t="s">
        <v>1</v>
      </c>
      <c r="D7" s="89"/>
      <c r="E7" s="88" t="s">
        <v>9</v>
      </c>
      <c r="F7" s="90" t="s">
        <v>119</v>
      </c>
      <c r="G7" s="203" t="s">
        <v>76</v>
      </c>
      <c r="H7" s="204"/>
      <c r="I7" s="91"/>
      <c r="J7" s="224" t="s">
        <v>92</v>
      </c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92"/>
    </row>
    <row r="8" spans="1:24" x14ac:dyDescent="0.15"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4" ht="9" x14ac:dyDescent="0.15">
      <c r="A9" s="226" t="s">
        <v>100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</row>
    <row r="10" spans="1:24" x14ac:dyDescent="0.15">
      <c r="T10" s="198" t="s">
        <v>23</v>
      </c>
      <c r="U10" s="198"/>
    </row>
    <row r="11" spans="1:24" ht="9" thickBot="1" x14ac:dyDescent="0.2">
      <c r="B11" s="7"/>
      <c r="C11" s="216" t="s">
        <v>3</v>
      </c>
      <c r="D11" s="217"/>
      <c r="E11" s="217"/>
      <c r="F11" s="217"/>
      <c r="G11" s="217"/>
      <c r="H11" s="217"/>
      <c r="I11" s="217"/>
      <c r="J11" s="217"/>
      <c r="K11" s="218"/>
      <c r="L11" s="213" t="s">
        <v>4</v>
      </c>
      <c r="M11" s="214"/>
      <c r="N11" s="214"/>
      <c r="O11" s="214"/>
      <c r="P11" s="214"/>
      <c r="Q11" s="214"/>
      <c r="R11" s="215"/>
      <c r="S11" s="222" t="s">
        <v>5</v>
      </c>
      <c r="T11" s="214"/>
      <c r="U11" s="223"/>
    </row>
    <row r="12" spans="1:24" ht="16.5" x14ac:dyDescent="0.15">
      <c r="B12" s="7"/>
      <c r="C12" s="94" t="s">
        <v>49</v>
      </c>
      <c r="D12" s="95" t="s">
        <v>48</v>
      </c>
      <c r="E12" s="96" t="s">
        <v>40</v>
      </c>
      <c r="F12" s="97" t="s">
        <v>41</v>
      </c>
      <c r="G12" s="95" t="s">
        <v>42</v>
      </c>
      <c r="H12" s="98" t="s">
        <v>43</v>
      </c>
      <c r="I12" s="99" t="s">
        <v>44</v>
      </c>
      <c r="J12" s="100" t="s">
        <v>45</v>
      </c>
      <c r="K12" s="101" t="s">
        <v>46</v>
      </c>
      <c r="L12" s="102" t="s">
        <v>47</v>
      </c>
      <c r="M12" s="97" t="s">
        <v>41</v>
      </c>
      <c r="N12" s="95" t="s">
        <v>42</v>
      </c>
      <c r="O12" s="95" t="s">
        <v>43</v>
      </c>
      <c r="P12" s="99" t="s">
        <v>44</v>
      </c>
      <c r="Q12" s="100" t="s">
        <v>45</v>
      </c>
      <c r="R12" s="97" t="s">
        <v>46</v>
      </c>
      <c r="S12" s="103" t="s">
        <v>44</v>
      </c>
      <c r="T12" s="104" t="s">
        <v>45</v>
      </c>
      <c r="U12" s="105" t="s">
        <v>46</v>
      </c>
    </row>
    <row r="13" spans="1:24" ht="24.75" x14ac:dyDescent="0.15">
      <c r="B13" s="7"/>
      <c r="C13" s="8" t="s">
        <v>91</v>
      </c>
      <c r="D13" s="9" t="s">
        <v>89</v>
      </c>
      <c r="E13" s="10" t="s">
        <v>77</v>
      </c>
      <c r="F13" s="11" t="s">
        <v>6</v>
      </c>
      <c r="G13" s="9" t="s">
        <v>7</v>
      </c>
      <c r="H13" s="12" t="s">
        <v>78</v>
      </c>
      <c r="I13" s="13" t="s">
        <v>79</v>
      </c>
      <c r="J13" s="14" t="s">
        <v>80</v>
      </c>
      <c r="K13" s="15" t="s">
        <v>81</v>
      </c>
      <c r="L13" s="16" t="s">
        <v>50</v>
      </c>
      <c r="M13" s="11" t="s">
        <v>51</v>
      </c>
      <c r="N13" s="9" t="s">
        <v>52</v>
      </c>
      <c r="O13" s="9" t="s">
        <v>82</v>
      </c>
      <c r="P13" s="13" t="s">
        <v>83</v>
      </c>
      <c r="Q13" s="14" t="s">
        <v>84</v>
      </c>
      <c r="R13" s="17" t="s">
        <v>85</v>
      </c>
      <c r="S13" s="13" t="s">
        <v>86</v>
      </c>
      <c r="T13" s="18" t="s">
        <v>87</v>
      </c>
      <c r="U13" s="19" t="s">
        <v>88</v>
      </c>
    </row>
    <row r="14" spans="1:24" ht="16.5" x14ac:dyDescent="0.15">
      <c r="A14" s="6" t="s">
        <v>93</v>
      </c>
      <c r="B14" s="20" t="s">
        <v>71</v>
      </c>
      <c r="C14" s="21"/>
      <c r="D14" s="121">
        <f>SUM(C14-E14)</f>
        <v>0</v>
      </c>
      <c r="E14" s="118"/>
      <c r="F14" s="22"/>
      <c r="G14" s="23"/>
      <c r="H14" s="125">
        <f t="shared" ref="H14:H20" si="0">SUM(D14,F14,G14)</f>
        <v>0</v>
      </c>
      <c r="I14" s="126" t="str">
        <f t="shared" ref="I14:I20" si="1">IF(E14=0,"－",ROUND(F14/E14,3))</f>
        <v>－</v>
      </c>
      <c r="J14" s="127" t="str">
        <f t="shared" ref="J14:J20" si="2">IF(C14=0,"－",ROUND(H14/C14,3))</f>
        <v>－</v>
      </c>
      <c r="K14" s="128">
        <f>SUM(E14-(F14+G14))</f>
        <v>0</v>
      </c>
      <c r="L14" s="24"/>
      <c r="M14" s="22"/>
      <c r="N14" s="23"/>
      <c r="O14" s="142">
        <f>SUM(M14,N14)</f>
        <v>0</v>
      </c>
      <c r="P14" s="126" t="str">
        <f t="shared" ref="P14:P20" si="3">IF(L14=0,"－",ROUND(M14/L14,3))</f>
        <v>－</v>
      </c>
      <c r="Q14" s="127" t="str">
        <f t="shared" ref="Q14:Q20" si="4">IF(L14=0,"－",ROUND(O14/L14,3))</f>
        <v>－</v>
      </c>
      <c r="R14" s="143">
        <f>SUM(L14-(M14+N14))</f>
        <v>0</v>
      </c>
      <c r="S14" s="144" t="str">
        <f>IF(E14+L14=0,"－",ROUND((F14+M14)/(E14+L14),3))</f>
        <v>－</v>
      </c>
      <c r="T14" s="145" t="str">
        <f>IF(C14+L14=0,"－",ROUND((H14+O14)/(C14+L14),3))</f>
        <v>－</v>
      </c>
      <c r="U14" s="146">
        <f>SUM(K14,R14)</f>
        <v>0</v>
      </c>
    </row>
    <row r="15" spans="1:24" ht="16.5" x14ac:dyDescent="0.15">
      <c r="A15" s="6" t="s">
        <v>94</v>
      </c>
      <c r="B15" s="20" t="s">
        <v>114</v>
      </c>
      <c r="C15" s="25"/>
      <c r="D15" s="121">
        <f t="shared" ref="D15:D20" si="5">SUM(C15-E15)</f>
        <v>0</v>
      </c>
      <c r="E15" s="119"/>
      <c r="F15" s="26"/>
      <c r="G15" s="27"/>
      <c r="H15" s="129">
        <f t="shared" si="0"/>
        <v>0</v>
      </c>
      <c r="I15" s="130" t="str">
        <f t="shared" si="1"/>
        <v>－</v>
      </c>
      <c r="J15" s="131" t="str">
        <f t="shared" si="2"/>
        <v>－</v>
      </c>
      <c r="K15" s="132">
        <f t="shared" ref="K15:K20" si="6">SUM(E15-(F15+G15))</f>
        <v>0</v>
      </c>
      <c r="L15" s="28"/>
      <c r="M15" s="26"/>
      <c r="N15" s="27"/>
      <c r="O15" s="121">
        <f t="shared" ref="O15:O20" si="7">SUM(M15,N15)</f>
        <v>0</v>
      </c>
      <c r="P15" s="130" t="str">
        <f t="shared" si="3"/>
        <v>－</v>
      </c>
      <c r="Q15" s="131" t="str">
        <f t="shared" si="4"/>
        <v>－</v>
      </c>
      <c r="R15" s="143">
        <f t="shared" ref="R15:R20" si="8">SUM(L15-(M15+N15))</f>
        <v>0</v>
      </c>
      <c r="S15" s="147" t="str">
        <f>IF(E15+L15=0,"－",ROUND((F15+M15)/(E15+L15),3))</f>
        <v>－</v>
      </c>
      <c r="T15" s="148" t="str">
        <f t="shared" ref="T15:T20" si="9">IF(C15+L15=0,"－",ROUND((H15+O15)/(C15+L15),3))</f>
        <v>－</v>
      </c>
      <c r="U15" s="146">
        <f t="shared" ref="U15:U20" si="10">SUM(K15,R15)</f>
        <v>0</v>
      </c>
    </row>
    <row r="16" spans="1:24" ht="16.5" x14ac:dyDescent="0.15">
      <c r="A16" s="29" t="s">
        <v>95</v>
      </c>
      <c r="B16" s="30" t="s">
        <v>105</v>
      </c>
      <c r="C16" s="21"/>
      <c r="D16" s="121">
        <f t="shared" si="5"/>
        <v>0</v>
      </c>
      <c r="E16" s="118"/>
      <c r="F16" s="22"/>
      <c r="G16" s="23"/>
      <c r="H16" s="129">
        <f t="shared" ref="H16" si="11">SUM(D16,F16,G16)</f>
        <v>0</v>
      </c>
      <c r="I16" s="130" t="str">
        <f t="shared" ref="I16" si="12">IF(E16=0,"－",ROUND(F16/E16,3))</f>
        <v>－</v>
      </c>
      <c r="J16" s="131" t="str">
        <f t="shared" ref="J16" si="13">IF(C16=0,"－",ROUND(H16/C16,3))</f>
        <v>－</v>
      </c>
      <c r="K16" s="128">
        <f>SUM(E16-(F16+G16))</f>
        <v>0</v>
      </c>
      <c r="L16" s="24"/>
      <c r="M16" s="22"/>
      <c r="N16" s="23"/>
      <c r="O16" s="121">
        <f t="shared" ref="O16" si="14">SUM(M16,N16)</f>
        <v>0</v>
      </c>
      <c r="P16" s="130" t="str">
        <f t="shared" ref="P16" si="15">IF(L16=0,"－",ROUND(M16/L16,3))</f>
        <v>－</v>
      </c>
      <c r="Q16" s="131" t="str">
        <f t="shared" ref="Q16" si="16">IF(L16=0,"－",ROUND(O16/L16,3))</f>
        <v>－</v>
      </c>
      <c r="R16" s="143">
        <f>SUM(L16-(M16+N16))</f>
        <v>0</v>
      </c>
      <c r="S16" s="147" t="str">
        <f t="shared" ref="S16" si="17">IF(E16+L16=0,"－",ROUND((F16+M16)/(E16+L16),3))</f>
        <v>－</v>
      </c>
      <c r="T16" s="148" t="str">
        <f t="shared" ref="T16" si="18">IF(C16+L16=0,"－",ROUND((H16+O16)/(C16+L16),3))</f>
        <v>－</v>
      </c>
      <c r="U16" s="146">
        <f t="shared" ref="U16" si="19">SUM(K16,R16)</f>
        <v>0</v>
      </c>
    </row>
    <row r="17" spans="1:22" ht="16.5" x14ac:dyDescent="0.15">
      <c r="A17" s="6" t="s">
        <v>96</v>
      </c>
      <c r="B17" s="20" t="s">
        <v>104</v>
      </c>
      <c r="C17" s="25"/>
      <c r="D17" s="121">
        <f t="shared" si="5"/>
        <v>0</v>
      </c>
      <c r="E17" s="119"/>
      <c r="F17" s="26"/>
      <c r="G17" s="27"/>
      <c r="H17" s="129">
        <f t="shared" si="0"/>
        <v>0</v>
      </c>
      <c r="I17" s="130" t="str">
        <f t="shared" si="1"/>
        <v>－</v>
      </c>
      <c r="J17" s="131" t="str">
        <f t="shared" si="2"/>
        <v>－</v>
      </c>
      <c r="K17" s="128">
        <f t="shared" si="6"/>
        <v>0</v>
      </c>
      <c r="L17" s="28">
        <v>19</v>
      </c>
      <c r="M17" s="26">
        <v>0</v>
      </c>
      <c r="N17" s="27"/>
      <c r="O17" s="121">
        <f t="shared" si="7"/>
        <v>0</v>
      </c>
      <c r="P17" s="130">
        <f t="shared" si="3"/>
        <v>0</v>
      </c>
      <c r="Q17" s="131">
        <f t="shared" si="4"/>
        <v>0</v>
      </c>
      <c r="R17" s="143">
        <f t="shared" si="8"/>
        <v>19</v>
      </c>
      <c r="S17" s="147">
        <f t="shared" ref="S17:S20" si="20">IF(E17+L17=0,"－",ROUND((F17+M17)/(E17+L17),3))</f>
        <v>0</v>
      </c>
      <c r="T17" s="148">
        <f t="shared" si="9"/>
        <v>0</v>
      </c>
      <c r="U17" s="146">
        <f t="shared" si="10"/>
        <v>19</v>
      </c>
    </row>
    <row r="18" spans="1:22" ht="17.25" thickBot="1" x14ac:dyDescent="0.2">
      <c r="A18" s="31" t="s">
        <v>97</v>
      </c>
      <c r="B18" s="32" t="s">
        <v>72</v>
      </c>
      <c r="C18" s="21"/>
      <c r="D18" s="122">
        <f t="shared" si="5"/>
        <v>0</v>
      </c>
      <c r="E18" s="118"/>
      <c r="F18" s="22"/>
      <c r="G18" s="23"/>
      <c r="H18" s="125">
        <f t="shared" si="0"/>
        <v>0</v>
      </c>
      <c r="I18" s="126" t="str">
        <f>IF(E18=0,"－",ROUND(F18/E18,3))</f>
        <v>－</v>
      </c>
      <c r="J18" s="127" t="str">
        <f t="shared" si="2"/>
        <v>－</v>
      </c>
      <c r="K18" s="133">
        <f t="shared" si="6"/>
        <v>0</v>
      </c>
      <c r="L18" s="24"/>
      <c r="M18" s="22"/>
      <c r="N18" s="23"/>
      <c r="O18" s="142">
        <f t="shared" ref="O18" si="21">SUM(M18,N18)</f>
        <v>0</v>
      </c>
      <c r="P18" s="126" t="str">
        <f t="shared" si="3"/>
        <v>－</v>
      </c>
      <c r="Q18" s="127" t="str">
        <f t="shared" si="4"/>
        <v>－</v>
      </c>
      <c r="R18" s="149">
        <f t="shared" si="8"/>
        <v>0</v>
      </c>
      <c r="S18" s="144" t="str">
        <f t="shared" ref="S18" si="22">IF(E18+L18=0,"－",ROUND((F18+M18)/(E18+L18),3))</f>
        <v>－</v>
      </c>
      <c r="T18" s="145" t="str">
        <f t="shared" ref="T18" si="23">IF(C18+L18=0,"－",ROUND((H18+O18)/(C18+L18),3))</f>
        <v>－</v>
      </c>
      <c r="U18" s="150">
        <f t="shared" si="10"/>
        <v>0</v>
      </c>
    </row>
    <row r="19" spans="1:22" ht="16.5" x14ac:dyDescent="0.15">
      <c r="A19" s="33" t="s">
        <v>98</v>
      </c>
      <c r="B19" s="34" t="s">
        <v>103</v>
      </c>
      <c r="C19" s="35">
        <v>19</v>
      </c>
      <c r="D19" s="123">
        <f t="shared" si="5"/>
        <v>0</v>
      </c>
      <c r="E19" s="173">
        <v>19</v>
      </c>
      <c r="F19" s="35">
        <v>19</v>
      </c>
      <c r="G19" s="36"/>
      <c r="H19" s="134">
        <f t="shared" si="0"/>
        <v>19</v>
      </c>
      <c r="I19" s="135">
        <f t="shared" si="1"/>
        <v>1</v>
      </c>
      <c r="J19" s="136">
        <f t="shared" si="2"/>
        <v>1</v>
      </c>
      <c r="K19" s="137">
        <f t="shared" si="6"/>
        <v>0</v>
      </c>
      <c r="L19" s="37"/>
      <c r="M19" s="35"/>
      <c r="N19" s="36"/>
      <c r="O19" s="123">
        <f t="shared" si="7"/>
        <v>0</v>
      </c>
      <c r="P19" s="135" t="str">
        <f t="shared" si="3"/>
        <v>－</v>
      </c>
      <c r="Q19" s="136" t="str">
        <f t="shared" si="4"/>
        <v>－</v>
      </c>
      <c r="R19" s="151">
        <f t="shared" si="8"/>
        <v>0</v>
      </c>
      <c r="S19" s="152">
        <f t="shared" si="20"/>
        <v>1</v>
      </c>
      <c r="T19" s="153">
        <f t="shared" si="9"/>
        <v>1</v>
      </c>
      <c r="U19" s="154">
        <f t="shared" si="10"/>
        <v>0</v>
      </c>
    </row>
    <row r="20" spans="1:22" ht="17.25" thickBot="1" x14ac:dyDescent="0.2">
      <c r="A20" s="38" t="s">
        <v>99</v>
      </c>
      <c r="B20" s="39" t="s">
        <v>102</v>
      </c>
      <c r="C20" s="40"/>
      <c r="D20" s="124">
        <f t="shared" si="5"/>
        <v>0</v>
      </c>
      <c r="E20" s="120"/>
      <c r="F20" s="41"/>
      <c r="G20" s="42"/>
      <c r="H20" s="138">
        <f t="shared" si="0"/>
        <v>0</v>
      </c>
      <c r="I20" s="139" t="str">
        <f t="shared" si="1"/>
        <v>－</v>
      </c>
      <c r="J20" s="140" t="str">
        <f t="shared" si="2"/>
        <v>－</v>
      </c>
      <c r="K20" s="141">
        <f t="shared" si="6"/>
        <v>0</v>
      </c>
      <c r="L20" s="43"/>
      <c r="M20" s="41"/>
      <c r="N20" s="42"/>
      <c r="O20" s="155">
        <f t="shared" si="7"/>
        <v>0</v>
      </c>
      <c r="P20" s="139" t="str">
        <f t="shared" si="3"/>
        <v>－</v>
      </c>
      <c r="Q20" s="140" t="str">
        <f t="shared" si="4"/>
        <v>－</v>
      </c>
      <c r="R20" s="156">
        <f t="shared" si="8"/>
        <v>0</v>
      </c>
      <c r="S20" s="157" t="str">
        <f t="shared" si="20"/>
        <v>－</v>
      </c>
      <c r="T20" s="158" t="str">
        <f t="shared" si="9"/>
        <v>－</v>
      </c>
      <c r="U20" s="159">
        <f t="shared" si="10"/>
        <v>0</v>
      </c>
    </row>
    <row r="22" spans="1:22" s="84" customFormat="1" ht="9" x14ac:dyDescent="0.15">
      <c r="A22" s="226" t="s">
        <v>107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</row>
    <row r="23" spans="1:22" ht="9" thickBot="1" x14ac:dyDescent="0.2">
      <c r="T23" s="198" t="s">
        <v>24</v>
      </c>
      <c r="U23" s="198"/>
    </row>
    <row r="24" spans="1:22" ht="8.25" customHeight="1" x14ac:dyDescent="0.15">
      <c r="A24" s="44"/>
      <c r="B24" s="45"/>
      <c r="C24" s="189" t="s">
        <v>2</v>
      </c>
      <c r="D24" s="190"/>
      <c r="E24" s="190"/>
      <c r="F24" s="190"/>
      <c r="G24" s="190"/>
      <c r="H24" s="190"/>
      <c r="I24" s="190"/>
      <c r="J24" s="190"/>
      <c r="K24" s="190"/>
      <c r="L24" s="191"/>
      <c r="M24" s="189" t="s">
        <v>0</v>
      </c>
      <c r="N24" s="190"/>
      <c r="O24" s="190"/>
      <c r="P24" s="190"/>
      <c r="Q24" s="190"/>
      <c r="R24" s="190"/>
      <c r="S24" s="190"/>
      <c r="T24" s="200"/>
      <c r="U24" s="106" t="s">
        <v>90</v>
      </c>
    </row>
    <row r="25" spans="1:22" x14ac:dyDescent="0.15">
      <c r="A25" s="242" t="s">
        <v>69</v>
      </c>
      <c r="B25" s="243"/>
      <c r="C25" s="94" t="s">
        <v>10</v>
      </c>
      <c r="D25" s="95" t="s">
        <v>11</v>
      </c>
      <c r="E25" s="95" t="s">
        <v>12</v>
      </c>
      <c r="F25" s="95" t="s">
        <v>13</v>
      </c>
      <c r="G25" s="95" t="s">
        <v>14</v>
      </c>
      <c r="H25" s="95" t="s">
        <v>15</v>
      </c>
      <c r="I25" s="95" t="s">
        <v>16</v>
      </c>
      <c r="J25" s="95" t="s">
        <v>17</v>
      </c>
      <c r="K25" s="108" t="s">
        <v>18</v>
      </c>
      <c r="L25" s="201"/>
      <c r="M25" s="97" t="s">
        <v>19</v>
      </c>
      <c r="N25" s="95" t="s">
        <v>25</v>
      </c>
      <c r="O25" s="95" t="s">
        <v>26</v>
      </c>
      <c r="P25" s="95" t="s">
        <v>27</v>
      </c>
      <c r="Q25" s="95" t="s">
        <v>28</v>
      </c>
      <c r="R25" s="95" t="s">
        <v>29</v>
      </c>
      <c r="S25" s="107" t="s">
        <v>30</v>
      </c>
      <c r="T25" s="199"/>
      <c r="U25" s="246" t="s">
        <v>113</v>
      </c>
    </row>
    <row r="26" spans="1:22" ht="120" customHeight="1" thickBot="1" x14ac:dyDescent="0.2">
      <c r="A26" s="244"/>
      <c r="B26" s="245"/>
      <c r="C26" s="46" t="s">
        <v>53</v>
      </c>
      <c r="D26" s="47" t="s">
        <v>67</v>
      </c>
      <c r="E26" s="48" t="s">
        <v>68</v>
      </c>
      <c r="F26" s="46" t="s">
        <v>54</v>
      </c>
      <c r="G26" s="47" t="s">
        <v>55</v>
      </c>
      <c r="H26" s="47" t="s">
        <v>56</v>
      </c>
      <c r="I26" s="47" t="s">
        <v>57</v>
      </c>
      <c r="J26" s="47" t="s">
        <v>58</v>
      </c>
      <c r="K26" s="49" t="s">
        <v>59</v>
      </c>
      <c r="L26" s="201"/>
      <c r="M26" s="46" t="s">
        <v>60</v>
      </c>
      <c r="N26" s="47" t="s">
        <v>61</v>
      </c>
      <c r="O26" s="47" t="s">
        <v>62</v>
      </c>
      <c r="P26" s="47" t="s">
        <v>63</v>
      </c>
      <c r="Q26" s="47" t="s">
        <v>64</v>
      </c>
      <c r="R26" s="47" t="s">
        <v>65</v>
      </c>
      <c r="S26" s="50" t="s">
        <v>66</v>
      </c>
      <c r="T26" s="199"/>
      <c r="U26" s="247"/>
    </row>
    <row r="27" spans="1:22" ht="16.5" x14ac:dyDescent="0.15">
      <c r="A27" s="194" t="s">
        <v>8</v>
      </c>
      <c r="B27" s="111" t="s">
        <v>73</v>
      </c>
      <c r="C27" s="51"/>
      <c r="D27" s="52"/>
      <c r="E27" s="52"/>
      <c r="F27" s="52"/>
      <c r="G27" s="52"/>
      <c r="H27" s="52"/>
      <c r="I27" s="52"/>
      <c r="J27" s="52"/>
      <c r="K27" s="53"/>
      <c r="L27" s="160">
        <f>SUM(C27:K27)</f>
        <v>0</v>
      </c>
      <c r="M27" s="54"/>
      <c r="N27" s="52"/>
      <c r="O27" s="52"/>
      <c r="P27" s="52"/>
      <c r="Q27" s="52"/>
      <c r="R27" s="52"/>
      <c r="S27" s="55"/>
      <c r="T27" s="164">
        <f>SUM(M27:S27)</f>
        <v>0</v>
      </c>
      <c r="U27" s="165">
        <f>SUM(T27,L27)</f>
        <v>0</v>
      </c>
    </row>
    <row r="28" spans="1:22" ht="17.25" thickBot="1" x14ac:dyDescent="0.2">
      <c r="A28" s="195"/>
      <c r="B28" s="112" t="s">
        <v>70</v>
      </c>
      <c r="C28" s="56"/>
      <c r="D28" s="56"/>
      <c r="E28" s="56"/>
      <c r="F28" s="56"/>
      <c r="G28" s="56"/>
      <c r="H28" s="56"/>
      <c r="I28" s="56"/>
      <c r="J28" s="56"/>
      <c r="K28" s="57"/>
      <c r="L28" s="161">
        <f>SUM(C28:K28)</f>
        <v>0</v>
      </c>
      <c r="M28" s="58"/>
      <c r="N28" s="56"/>
      <c r="O28" s="56"/>
      <c r="P28" s="56"/>
      <c r="Q28" s="56"/>
      <c r="R28" s="56"/>
      <c r="S28" s="59"/>
      <c r="T28" s="166">
        <f>SUM(M28:S28)</f>
        <v>0</v>
      </c>
      <c r="U28" s="167">
        <f>SUM(L28,T28)</f>
        <v>0</v>
      </c>
    </row>
    <row r="29" spans="1:22" ht="17.25" thickTop="1" x14ac:dyDescent="0.15">
      <c r="A29" s="192" t="s">
        <v>9</v>
      </c>
      <c r="B29" s="111" t="s">
        <v>73</v>
      </c>
      <c r="C29" s="60">
        <v>1</v>
      </c>
      <c r="D29" s="61"/>
      <c r="E29" s="61"/>
      <c r="F29" s="61"/>
      <c r="G29" s="61"/>
      <c r="H29" s="61"/>
      <c r="I29" s="61"/>
      <c r="J29" s="61"/>
      <c r="K29" s="62"/>
      <c r="L29" s="162">
        <f>SUM(C29:K29)</f>
        <v>1</v>
      </c>
      <c r="M29" s="63"/>
      <c r="N29" s="61"/>
      <c r="O29" s="61"/>
      <c r="P29" s="61"/>
      <c r="Q29" s="61"/>
      <c r="R29" s="61"/>
      <c r="S29" s="64"/>
      <c r="T29" s="168">
        <f>SUM(M29:S29)</f>
        <v>0</v>
      </c>
      <c r="U29" s="169">
        <f>SUM(L29,T29)</f>
        <v>1</v>
      </c>
    </row>
    <row r="30" spans="1:22" ht="17.25" thickBot="1" x14ac:dyDescent="0.2">
      <c r="A30" s="193"/>
      <c r="B30" s="113" t="s">
        <v>70</v>
      </c>
      <c r="C30" s="65">
        <v>19</v>
      </c>
      <c r="D30" s="66"/>
      <c r="E30" s="66"/>
      <c r="F30" s="66"/>
      <c r="G30" s="66"/>
      <c r="H30" s="66"/>
      <c r="I30" s="66"/>
      <c r="J30" s="66"/>
      <c r="K30" s="67"/>
      <c r="L30" s="163">
        <f>SUM(C30:K30)</f>
        <v>19</v>
      </c>
      <c r="M30" s="68"/>
      <c r="N30" s="66"/>
      <c r="O30" s="66"/>
      <c r="P30" s="66"/>
      <c r="Q30" s="66"/>
      <c r="R30" s="66"/>
      <c r="S30" s="69"/>
      <c r="T30" s="170">
        <f>SUM(M30:S30)</f>
        <v>0</v>
      </c>
      <c r="U30" s="171">
        <f>SUM(L30,T30)</f>
        <v>19</v>
      </c>
    </row>
    <row r="31" spans="1:22" ht="9" thickBot="1" x14ac:dyDescent="0.2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70"/>
    </row>
    <row r="32" spans="1:22" ht="17.25" customHeight="1" thickBot="1" x14ac:dyDescent="0.2">
      <c r="A32" s="229" t="s">
        <v>39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1"/>
      <c r="O32" s="115"/>
      <c r="P32" s="239" t="s">
        <v>108</v>
      </c>
      <c r="Q32" s="238">
        <v>1</v>
      </c>
      <c r="R32" s="227" t="s">
        <v>109</v>
      </c>
      <c r="S32" s="227"/>
      <c r="T32" s="228"/>
      <c r="U32" s="172">
        <f>SUM(U27,U29)</f>
        <v>1</v>
      </c>
      <c r="V32" s="71"/>
    </row>
    <row r="33" spans="1:36" ht="17.25" customHeight="1" thickBot="1" x14ac:dyDescent="0.2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4"/>
      <c r="O33" s="115"/>
      <c r="P33" s="239"/>
      <c r="Q33" s="238"/>
      <c r="R33" s="227" t="s">
        <v>110</v>
      </c>
      <c r="S33" s="227"/>
      <c r="T33" s="227"/>
      <c r="U33" s="172">
        <f>SUM(U28,U30)</f>
        <v>19</v>
      </c>
      <c r="V33" s="71"/>
    </row>
    <row r="34" spans="1:36" ht="16.5" customHeight="1" x14ac:dyDescent="0.15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7"/>
      <c r="O34" s="116"/>
      <c r="P34" s="116"/>
      <c r="Q34" s="117" t="s">
        <v>31</v>
      </c>
      <c r="R34" s="227"/>
      <c r="S34" s="227"/>
      <c r="T34" s="227"/>
      <c r="U34" s="116"/>
    </row>
    <row r="35" spans="1:36" x14ac:dyDescent="0.1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P35" s="72"/>
    </row>
    <row r="36" spans="1:36" ht="9" x14ac:dyDescent="0.15">
      <c r="A36" s="248" t="s">
        <v>111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77"/>
      <c r="W36" s="77"/>
      <c r="X36" s="77"/>
      <c r="Y36" s="79"/>
      <c r="Z36" s="80"/>
      <c r="AA36" s="80"/>
      <c r="AB36" s="80"/>
      <c r="AC36" s="80"/>
      <c r="AD36" s="80"/>
      <c r="AE36" s="80"/>
      <c r="AF36" s="80"/>
      <c r="AG36" s="80"/>
      <c r="AH36" s="81"/>
      <c r="AI36" s="81"/>
      <c r="AJ36" s="74"/>
    </row>
    <row r="37" spans="1:36" x14ac:dyDescent="0.15">
      <c r="B37" s="74"/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6"/>
      <c r="N37" s="76"/>
      <c r="O37" s="76"/>
      <c r="P37" s="76"/>
      <c r="Q37" s="77"/>
      <c r="R37" s="77"/>
      <c r="S37" s="77"/>
      <c r="T37" s="78"/>
      <c r="U37" s="77"/>
      <c r="V37" s="77"/>
      <c r="W37" s="77"/>
      <c r="X37" s="77"/>
      <c r="Y37" s="79"/>
      <c r="Z37" s="80"/>
      <c r="AA37" s="80"/>
      <c r="AB37" s="80"/>
      <c r="AC37" s="80"/>
      <c r="AD37" s="80"/>
      <c r="AE37" s="80"/>
      <c r="AF37" s="80"/>
      <c r="AG37" s="80"/>
      <c r="AH37" s="81"/>
      <c r="AI37" s="81"/>
      <c r="AJ37" s="74"/>
    </row>
    <row r="38" spans="1:36" ht="9" x14ac:dyDescent="0.15">
      <c r="B38" s="219" t="s">
        <v>33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19" t="s">
        <v>34</v>
      </c>
      <c r="M38" s="220"/>
      <c r="N38" s="220"/>
      <c r="O38" s="220"/>
      <c r="P38" s="220"/>
      <c r="Q38" s="220"/>
      <c r="R38" s="220"/>
      <c r="S38" s="220"/>
      <c r="T38" s="220"/>
      <c r="U38" s="221"/>
      <c r="V38" s="75"/>
      <c r="W38" s="75"/>
      <c r="X38" s="75"/>
      <c r="Y38" s="82"/>
      <c r="Z38" s="82"/>
      <c r="AA38" s="82"/>
      <c r="AB38" s="82"/>
      <c r="AC38" s="82"/>
      <c r="AD38" s="82"/>
      <c r="AE38" s="82"/>
      <c r="AF38" s="82"/>
      <c r="AG38" s="82"/>
      <c r="AH38" s="83"/>
      <c r="AI38" s="74"/>
      <c r="AJ38" s="74"/>
    </row>
    <row r="39" spans="1:36" ht="75" customHeight="1" x14ac:dyDescent="0.15">
      <c r="A39" s="109" t="s">
        <v>32</v>
      </c>
      <c r="B39" s="241" t="s">
        <v>123</v>
      </c>
      <c r="C39" s="241"/>
      <c r="D39" s="241"/>
      <c r="E39" s="241"/>
      <c r="F39" s="241"/>
      <c r="G39" s="241"/>
      <c r="H39" s="241"/>
      <c r="I39" s="241"/>
      <c r="J39" s="241"/>
      <c r="K39" s="241"/>
      <c r="L39" s="241" t="s">
        <v>123</v>
      </c>
      <c r="M39" s="241"/>
      <c r="N39" s="241"/>
      <c r="O39" s="241"/>
      <c r="P39" s="241"/>
      <c r="Q39" s="241"/>
      <c r="R39" s="241"/>
      <c r="S39" s="241"/>
      <c r="T39" s="241"/>
      <c r="U39" s="241"/>
      <c r="AI39" s="74"/>
      <c r="AJ39" s="74"/>
    </row>
    <row r="40" spans="1:36" ht="75" customHeight="1" x14ac:dyDescent="0.15">
      <c r="A40" s="109" t="s">
        <v>35</v>
      </c>
      <c r="B40" s="241" t="s">
        <v>123</v>
      </c>
      <c r="C40" s="241"/>
      <c r="D40" s="241"/>
      <c r="E40" s="241"/>
      <c r="F40" s="241"/>
      <c r="G40" s="241"/>
      <c r="H40" s="241"/>
      <c r="I40" s="241"/>
      <c r="J40" s="241"/>
      <c r="K40" s="241"/>
      <c r="L40" s="241" t="s">
        <v>123</v>
      </c>
      <c r="M40" s="241"/>
      <c r="N40" s="241"/>
      <c r="O40" s="241"/>
      <c r="P40" s="241"/>
      <c r="Q40" s="241"/>
      <c r="R40" s="241"/>
      <c r="S40" s="241"/>
      <c r="T40" s="241"/>
      <c r="U40" s="241"/>
      <c r="AI40" s="74"/>
      <c r="AJ40" s="74"/>
    </row>
    <row r="41" spans="1:36" ht="75" customHeight="1" x14ac:dyDescent="0.15">
      <c r="A41" s="109" t="s">
        <v>36</v>
      </c>
      <c r="B41" s="241" t="s">
        <v>123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 t="s">
        <v>123</v>
      </c>
      <c r="M41" s="241"/>
      <c r="N41" s="241"/>
      <c r="O41" s="241"/>
      <c r="P41" s="241"/>
      <c r="Q41" s="241"/>
      <c r="R41" s="241"/>
      <c r="S41" s="241"/>
      <c r="T41" s="241"/>
      <c r="U41" s="241"/>
      <c r="AI41" s="74"/>
      <c r="AJ41" s="74"/>
    </row>
    <row r="42" spans="1:36" ht="75" customHeight="1" x14ac:dyDescent="0.15">
      <c r="A42" s="109" t="s">
        <v>37</v>
      </c>
      <c r="B42" s="241" t="s">
        <v>123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 t="s">
        <v>123</v>
      </c>
      <c r="M42" s="241"/>
      <c r="N42" s="241"/>
      <c r="O42" s="241"/>
      <c r="P42" s="241"/>
      <c r="Q42" s="241"/>
      <c r="R42" s="241"/>
      <c r="S42" s="241"/>
      <c r="T42" s="241"/>
      <c r="U42" s="241"/>
      <c r="AI42" s="74"/>
      <c r="AJ42" s="74"/>
    </row>
    <row r="44" spans="1:36" ht="9" x14ac:dyDescent="0.15">
      <c r="A44" s="248" t="s">
        <v>112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</row>
    <row r="46" spans="1:36" ht="9" x14ac:dyDescent="0.15">
      <c r="B46" s="219" t="s">
        <v>33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19" t="s">
        <v>34</v>
      </c>
      <c r="M46" s="220"/>
      <c r="N46" s="220"/>
      <c r="O46" s="220"/>
      <c r="P46" s="220"/>
      <c r="Q46" s="220"/>
      <c r="R46" s="220"/>
      <c r="S46" s="220"/>
      <c r="T46" s="220"/>
      <c r="U46" s="221"/>
    </row>
    <row r="47" spans="1:36" ht="75" customHeight="1" x14ac:dyDescent="0.15">
      <c r="A47" s="110" t="s">
        <v>38</v>
      </c>
      <c r="B47" s="249" t="s">
        <v>123</v>
      </c>
      <c r="C47" s="249"/>
      <c r="D47" s="249"/>
      <c r="E47" s="249"/>
      <c r="F47" s="249"/>
      <c r="G47" s="249"/>
      <c r="H47" s="249"/>
      <c r="I47" s="249"/>
      <c r="J47" s="249"/>
      <c r="K47" s="249"/>
      <c r="L47" s="250" t="s">
        <v>120</v>
      </c>
      <c r="M47" s="250"/>
      <c r="N47" s="250"/>
      <c r="O47" s="250"/>
      <c r="P47" s="250"/>
      <c r="Q47" s="250"/>
      <c r="R47" s="250"/>
      <c r="S47" s="250"/>
      <c r="T47" s="250"/>
      <c r="U47" s="250"/>
    </row>
  </sheetData>
  <sheetProtection formatCells="0" formatColumns="0" formatRows="0" insertColumns="0" insertRows="0" insertHyperlinks="0" deleteColumns="0" deleteRows="0" sort="0" autoFilter="0" pivotTables="0"/>
  <mergeCells count="48">
    <mergeCell ref="A44:U44"/>
    <mergeCell ref="B46:K46"/>
    <mergeCell ref="L46:U46"/>
    <mergeCell ref="B47:K47"/>
    <mergeCell ref="L47:U47"/>
    <mergeCell ref="L42:U42"/>
    <mergeCell ref="R33:T34"/>
    <mergeCell ref="A25:B26"/>
    <mergeCell ref="B41:K41"/>
    <mergeCell ref="L41:U41"/>
    <mergeCell ref="B42:K42"/>
    <mergeCell ref="U25:U26"/>
    <mergeCell ref="A36:U36"/>
    <mergeCell ref="L39:U39"/>
    <mergeCell ref="B40:K40"/>
    <mergeCell ref="L40:U40"/>
    <mergeCell ref="B39:K39"/>
    <mergeCell ref="T10:U10"/>
    <mergeCell ref="C11:K11"/>
    <mergeCell ref="I3:J3"/>
    <mergeCell ref="B38:K38"/>
    <mergeCell ref="L38:U38"/>
    <mergeCell ref="S11:U11"/>
    <mergeCell ref="J7:U7"/>
    <mergeCell ref="A9:U9"/>
    <mergeCell ref="A5:U5"/>
    <mergeCell ref="A22:U22"/>
    <mergeCell ref="R32:T32"/>
    <mergeCell ref="A32:N34"/>
    <mergeCell ref="Q32:Q33"/>
    <mergeCell ref="P32:P33"/>
    <mergeCell ref="J6:U6"/>
    <mergeCell ref="A1:U1"/>
    <mergeCell ref="C24:L24"/>
    <mergeCell ref="A29:A30"/>
    <mergeCell ref="A27:A28"/>
    <mergeCell ref="F6:G6"/>
    <mergeCell ref="T23:U23"/>
    <mergeCell ref="T25:T26"/>
    <mergeCell ref="M24:T24"/>
    <mergeCell ref="L25:L26"/>
    <mergeCell ref="M3:N3"/>
    <mergeCell ref="G7:H7"/>
    <mergeCell ref="A3:B3"/>
    <mergeCell ref="F3:H3"/>
    <mergeCell ref="C3:D3"/>
    <mergeCell ref="P3:U3"/>
    <mergeCell ref="L11:R11"/>
  </mergeCells>
  <phoneticPr fontId="3"/>
  <dataValidations count="4">
    <dataValidation type="list" allowBlank="1" showInputMessage="1" showErrorMessage="1" sqref="I8">
      <formula1>"A,B１,B２"</formula1>
    </dataValidation>
    <dataValidation type="list" allowBlank="1" showInputMessage="1" showErrorMessage="1" sqref="M3:N3">
      <formula1>"強制徴収公債権（強制公）,非強制徴収公債権（非強公）,私債権"</formula1>
    </dataValidation>
    <dataValidation type="list" allowBlank="1" showInputMessage="1" showErrorMessage="1" sqref="D7 F7 I7">
      <formula1>"A,B１,B２,－"</formula1>
    </dataValidation>
    <dataValidation type="whole" allowBlank="1" showInputMessage="1" showErrorMessage="1" error="百円単位を四捨五入した、千円単位の整数を入力してください。" sqref="Q32:Q33 E14:G20 L14:N20 C27:K30 M27:S30 C14:C20">
      <formula1>0</formula1>
      <formula2>100000000000</formula2>
    </dataValidation>
  </dataValidations>
  <printOptions horizontalCentered="1" verticalCentered="1"/>
  <pageMargins left="0.47244094488188981" right="0.47244094488188981" top="0.55118110236220474" bottom="0.51181102362204722" header="0.27559055118110237" footer="0.27559055118110237"/>
  <pageSetup paperSize="9" fitToHeight="2" orientation="landscape" useFirstPageNumber="1" r:id="rId1"/>
  <headerFooter>
    <oddFooter>&amp;C&amp;P</oddFooter>
  </headerFooter>
  <rowBreaks count="1" manualBreakCount="1">
    <brk id="3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未収金目標及び具体取組内容の一覧</vt:lpstr>
      <vt:lpstr>未収金目標及び具体取組内容調書</vt:lpstr>
      <vt:lpstr>未収金目標及び具体取組内容調書!Print_Area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2021-08-30T07:02:31Z</dcterms:created>
  <dcterms:modified xsi:type="dcterms:W3CDTF">2021-09-03T05:32:00Z</dcterms:modified>
</cp:coreProperties>
</file>