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6705"/>
  </bookViews>
  <sheets>
    <sheet name="様式4" sheetId="1" r:id="rId1"/>
  </sheets>
  <definedNames>
    <definedName name="_xlnm.Print_Area" localSheetId="0">様式4!$A$1:$G$69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68" i="1"/>
  <c r="E68" i="1" s="1"/>
  <c r="C68" i="1"/>
  <c r="G69" i="1" l="1"/>
  <c r="G68" i="1"/>
  <c r="F68" i="1" s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C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9" i="1" l="1"/>
  <c r="C69" i="1"/>
  <c r="E69" i="1" s="1"/>
</calcChain>
</file>

<file path=xl/sharedStrings.xml><?xml version="1.0" encoding="utf-8"?>
<sst xmlns="http://schemas.openxmlformats.org/spreadsheetml/2006/main" count="82" uniqueCount="51">
  <si>
    <t>予算事業一覧</t>
    <rPh sb="0" eb="2">
      <t>ヨサン</t>
    </rPh>
    <rPh sb="2" eb="4">
      <t>ジギョウ</t>
    </rPh>
    <rPh sb="4" eb="6">
      <t>イチラン</t>
    </rPh>
    <phoneticPr fontId="4"/>
  </si>
  <si>
    <t>（様式4）</t>
    <rPh sb="1" eb="3">
      <t>ヨウシキ</t>
    </rPh>
    <phoneticPr fontId="4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</si>
  <si>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7"/>
  </si>
  <si>
    <t>所属名　　西区役所</t>
    <rPh sb="0" eb="2">
      <t>ショゾク</t>
    </rPh>
    <rPh sb="2" eb="3">
      <t>メイ</t>
    </rPh>
    <rPh sb="5" eb="6">
      <t>ニシ</t>
    </rPh>
    <rPh sb="6" eb="9">
      <t>クヤクショ</t>
    </rPh>
    <phoneticPr fontId="7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</si>
  <si>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7"/>
  </si>
  <si>
    <t>(単位：千円)</t>
    <phoneticPr fontId="7"/>
  </si>
  <si>
    <t>事  業  名</t>
    <phoneticPr fontId="7"/>
  </si>
  <si>
    <t>担 当 課</t>
    <rPh sb="0" eb="1">
      <t>タン</t>
    </rPh>
    <rPh sb="2" eb="3">
      <t>トウ</t>
    </rPh>
    <rPh sb="4" eb="5">
      <t>カ</t>
    </rPh>
    <phoneticPr fontId="7"/>
  </si>
  <si>
    <t>4 年 度</t>
    <phoneticPr fontId="7"/>
  </si>
  <si>
    <t>5  年 度</t>
    <rPh sb="3" eb="4">
      <t>ネン</t>
    </rPh>
    <rPh sb="5" eb="6">
      <t>ド</t>
    </rPh>
    <phoneticPr fontId="4"/>
  </si>
  <si>
    <t>増  減</t>
    <rPh sb="0" eb="1">
      <t>ゾウ</t>
    </rPh>
    <rPh sb="3" eb="4">
      <t>ゲン</t>
    </rPh>
    <phoneticPr fontId="7"/>
  </si>
  <si>
    <t>備  考</t>
    <phoneticPr fontId="7"/>
  </si>
  <si>
    <t>当 初 ①</t>
    <phoneticPr fontId="7"/>
  </si>
  <si>
    <t>算 定 ②</t>
    <rPh sb="0" eb="1">
      <t>サン</t>
    </rPh>
    <rPh sb="2" eb="3">
      <t>サダム</t>
    </rPh>
    <phoneticPr fontId="7"/>
  </si>
  <si>
    <t>（② - ①）</t>
    <phoneticPr fontId="7"/>
  </si>
  <si>
    <t>　　</t>
  </si>
  <si>
    <t>防災対策事業</t>
    <rPh sb="0" eb="2">
      <t>ボウサイ</t>
    </rPh>
    <rPh sb="2" eb="4">
      <t>タイサク</t>
    </rPh>
    <rPh sb="4" eb="6">
      <t>ジギョウ</t>
    </rPh>
    <phoneticPr fontId="7"/>
  </si>
  <si>
    <t>地域支援課</t>
    <rPh sb="0" eb="2">
      <t>チイキ</t>
    </rPh>
    <rPh sb="2" eb="4">
      <t>シエン</t>
    </rPh>
    <rPh sb="4" eb="5">
      <t>カ</t>
    </rPh>
    <phoneticPr fontId="7"/>
  </si>
  <si>
    <t>交通安全運動推進事業</t>
    <rPh sb="0" eb="2">
      <t>コウツウ</t>
    </rPh>
    <rPh sb="2" eb="4">
      <t>アンゼン</t>
    </rPh>
    <rPh sb="4" eb="6">
      <t>ウンドウ</t>
    </rPh>
    <rPh sb="6" eb="8">
      <t>スイシン</t>
    </rPh>
    <rPh sb="8" eb="10">
      <t>ジギョウ</t>
    </rPh>
    <phoneticPr fontId="7"/>
  </si>
  <si>
    <t>防犯対策事業</t>
    <rPh sb="0" eb="2">
      <t>ボウハン</t>
    </rPh>
    <rPh sb="2" eb="4">
      <t>タイサク</t>
    </rPh>
    <rPh sb="4" eb="6">
      <t>ジギョウ</t>
    </rPh>
    <phoneticPr fontId="4"/>
  </si>
  <si>
    <t>コミュニティ育成事業</t>
    <rPh sb="6" eb="8">
      <t>イクセイ</t>
    </rPh>
    <rPh sb="8" eb="10">
      <t>ジギョウ</t>
    </rPh>
    <phoneticPr fontId="7"/>
  </si>
  <si>
    <t>西区二十歳のつどい</t>
    <rPh sb="0" eb="1">
      <t>ニシ</t>
    </rPh>
    <rPh sb="1" eb="2">
      <t>ク</t>
    </rPh>
    <rPh sb="2" eb="5">
      <t>ハタチ</t>
    </rPh>
    <phoneticPr fontId="7"/>
  </si>
  <si>
    <t>種から育てる地域の花づくり支援事業</t>
    <rPh sb="0" eb="1">
      <t>タネ</t>
    </rPh>
    <rPh sb="3" eb="4">
      <t>ソダ</t>
    </rPh>
    <rPh sb="6" eb="8">
      <t>チイキ</t>
    </rPh>
    <rPh sb="9" eb="10">
      <t>ハナ</t>
    </rPh>
    <rPh sb="13" eb="15">
      <t>シエン</t>
    </rPh>
    <rPh sb="15" eb="17">
      <t>ジギョウ</t>
    </rPh>
    <phoneticPr fontId="7"/>
  </si>
  <si>
    <t>地域活動協議会事業</t>
    <rPh sb="0" eb="2">
      <t>チイキ</t>
    </rPh>
    <rPh sb="2" eb="4">
      <t>カツドウ</t>
    </rPh>
    <rPh sb="4" eb="7">
      <t>キョウギカイ</t>
    </rPh>
    <rPh sb="7" eb="9">
      <t>ジギョウ</t>
    </rPh>
    <phoneticPr fontId="4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</si>
  <si>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4"/>
  </si>
  <si>
    <t>青少年福祉委員活動推進事業</t>
    <rPh sb="0" eb="3">
      <t>セイショウネン</t>
    </rPh>
    <rPh sb="3" eb="5">
      <t>フクシ</t>
    </rPh>
    <rPh sb="5" eb="7">
      <t>イイン</t>
    </rPh>
    <rPh sb="7" eb="9">
      <t>カツドウ</t>
    </rPh>
    <rPh sb="9" eb="11">
      <t>スイシン</t>
    </rPh>
    <rPh sb="11" eb="13">
      <t>ジギョウ</t>
    </rPh>
    <phoneticPr fontId="4"/>
  </si>
  <si>
    <t>青少年指導員活動推進事業</t>
    <rPh sb="0" eb="3">
      <t>セイショウネン</t>
    </rPh>
    <rPh sb="3" eb="6">
      <t>シドウイン</t>
    </rPh>
    <rPh sb="6" eb="8">
      <t>カツドウ</t>
    </rPh>
    <rPh sb="8" eb="10">
      <t>スイシン</t>
    </rPh>
    <rPh sb="10" eb="12">
      <t>ジギョウ</t>
    </rPh>
    <phoneticPr fontId="4"/>
  </si>
  <si>
    <t>区役所附設会館管理運営</t>
    <rPh sb="0" eb="3">
      <t>クヤクショ</t>
    </rPh>
    <rPh sb="3" eb="5">
      <t>フセツ</t>
    </rPh>
    <rPh sb="5" eb="7">
      <t>カイカン</t>
    </rPh>
    <rPh sb="7" eb="9">
      <t>カンリ</t>
    </rPh>
    <rPh sb="9" eb="11">
      <t>ウンエイ</t>
    </rPh>
    <phoneticPr fontId="4"/>
  </si>
  <si>
    <t>西区地域福祉見守り活動応援事業</t>
    <phoneticPr fontId="4"/>
  </si>
  <si>
    <t>保健福祉課</t>
    <rPh sb="0" eb="2">
      <t>ホケン</t>
    </rPh>
    <rPh sb="2" eb="4">
      <t>フクシ</t>
    </rPh>
    <rPh sb="4" eb="5">
      <t>カ</t>
    </rPh>
    <phoneticPr fontId="4"/>
  </si>
  <si>
    <t>地域福祉活動支援事業</t>
    <phoneticPr fontId="4"/>
  </si>
  <si>
    <t>地域福祉活動推進事業</t>
    <rPh sb="6" eb="8">
      <t>スイシン</t>
    </rPh>
    <phoneticPr fontId="4"/>
  </si>
  <si>
    <t>乳幼児発達相談等援助事業</t>
    <phoneticPr fontId="4"/>
  </si>
  <si>
    <t>訪問型病児保育（共済型）推進事業</t>
    <phoneticPr fontId="4"/>
  </si>
  <si>
    <t>マンションコミュニティづくり等における子育て支援事業</t>
    <rPh sb="14" eb="15">
      <t>トウ</t>
    </rPh>
    <phoneticPr fontId="4"/>
  </si>
  <si>
    <t>ペアレント・トレーニングにおける子育て支援事業</t>
    <phoneticPr fontId="4"/>
  </si>
  <si>
    <t>区民の健康づくり推進事業</t>
    <phoneticPr fontId="4"/>
  </si>
  <si>
    <t>専門的家庭訪問支援事業の延長事業</t>
    <rPh sb="0" eb="11">
      <t>センモンテキカテイホウモンシエンジギョウ</t>
    </rPh>
    <rPh sb="12" eb="16">
      <t>エンチョウジギョウ</t>
    </rPh>
    <phoneticPr fontId="4"/>
  </si>
  <si>
    <t>区における人権啓発推進事業</t>
    <phoneticPr fontId="4"/>
  </si>
  <si>
    <t>総務課</t>
    <rPh sb="0" eb="3">
      <t>ソウムカ</t>
    </rPh>
    <phoneticPr fontId="4"/>
  </si>
  <si>
    <t>多様な活動主体のネットワークづくり事業</t>
    <phoneticPr fontId="4"/>
  </si>
  <si>
    <t>マンションコミュニティづくり事業</t>
    <phoneticPr fontId="4"/>
  </si>
  <si>
    <t>広聴事業</t>
    <phoneticPr fontId="4"/>
  </si>
  <si>
    <t>広報事業</t>
    <phoneticPr fontId="4"/>
  </si>
  <si>
    <t>生涯学習による西区まちづくり事業</t>
    <phoneticPr fontId="4"/>
  </si>
  <si>
    <t>区政会議</t>
    <phoneticPr fontId="4"/>
  </si>
  <si>
    <t>区役所管理運営費</t>
    <phoneticPr fontId="4"/>
  </si>
  <si>
    <t>区庁舎設備維持費</t>
    <phoneticPr fontId="4"/>
  </si>
  <si>
    <t>使用料の還付金</t>
    <phoneticPr fontId="4"/>
  </si>
  <si>
    <t>地域支援課</t>
    <phoneticPr fontId="4"/>
  </si>
  <si>
    <t>所属計</t>
    <rPh sb="0" eb="2">
      <t>ショゾク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</si>
</sst>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"/>
    <numFmt numFmtId="178" formatCode="\(#,##0\);\(&quot;△ &quot;#,##0\)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38" fontId="10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5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right" vertical="center"/>
    </xf>
    <xf numFmtId="0" fontId="8" fillId="0" borderId="0" xfId="1" applyNumberFormat="1" applyFont="1" applyFill="1" applyBorder="1" applyAlignment="1">
      <alignment horizontal="right" vertical="center" wrapText="1"/>
    </xf>
    <xf numFmtId="0" fontId="8" fillId="0" borderId="0" xfId="1" applyNumberFormat="1" applyFont="1" applyFill="1" applyAlignment="1">
      <alignment horizontal="right" vertical="center"/>
    </xf>
    <xf numFmtId="0" fontId="9" fillId="0" borderId="3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0" fontId="5" fillId="0" borderId="15" xfId="0" applyFont="1" applyBorder="1" applyAlignment="1">
      <alignment vertical="center"/>
    </xf>
    <xf numFmtId="177" fontId="5" fillId="0" borderId="13" xfId="1" applyNumberFormat="1" applyFont="1" applyFill="1" applyBorder="1" applyAlignment="1">
      <alignment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0" fontId="5" fillId="0" borderId="10" xfId="0" applyFont="1" applyBorder="1" applyAlignment="1">
      <alignment vertical="center"/>
    </xf>
    <xf numFmtId="176" fontId="5" fillId="0" borderId="12" xfId="1" applyNumberFormat="1" applyFont="1" applyFill="1" applyBorder="1" applyAlignment="1">
      <alignment vertical="center" shrinkToFit="1"/>
    </xf>
    <xf numFmtId="177" fontId="5" fillId="0" borderId="8" xfId="1" applyNumberFormat="1" applyFont="1" applyFill="1" applyBorder="1" applyAlignment="1">
      <alignment vertical="center" shrinkToFit="1"/>
    </xf>
    <xf numFmtId="176" fontId="11" fillId="0" borderId="12" xfId="1" applyNumberFormat="1" applyFont="1" applyFill="1" applyBorder="1" applyAlignment="1">
      <alignment horizontal="right" vertical="center" shrinkToFit="1"/>
    </xf>
    <xf numFmtId="176" fontId="5" fillId="0" borderId="15" xfId="1" applyNumberFormat="1" applyFont="1" applyFill="1" applyBorder="1" applyAlignment="1">
      <alignment vertical="center" shrinkToFit="1"/>
    </xf>
    <xf numFmtId="177" fontId="11" fillId="0" borderId="8" xfId="1" applyNumberFormat="1" applyFont="1" applyFill="1" applyBorder="1" applyAlignment="1">
      <alignment vertical="center" shrinkToFit="1"/>
    </xf>
    <xf numFmtId="177" fontId="5" fillId="0" borderId="10" xfId="1" applyNumberFormat="1" applyFont="1" applyFill="1" applyBorder="1" applyAlignment="1">
      <alignment vertical="center" shrinkToFit="1"/>
    </xf>
    <xf numFmtId="176" fontId="11" fillId="0" borderId="12" xfId="1" applyNumberFormat="1" applyFont="1" applyFill="1" applyBorder="1" applyAlignment="1">
      <alignment vertical="center" shrinkToFit="1"/>
    </xf>
    <xf numFmtId="178" fontId="5" fillId="0" borderId="10" xfId="1" applyNumberFormat="1" applyFont="1" applyFill="1" applyBorder="1" applyAlignment="1">
      <alignment vertical="center" shrinkToFit="1"/>
    </xf>
    <xf numFmtId="176" fontId="11" fillId="0" borderId="13" xfId="1" applyNumberFormat="1" applyFont="1" applyFill="1" applyBorder="1" applyAlignment="1">
      <alignment vertical="center" shrinkToFit="1"/>
    </xf>
    <xf numFmtId="177" fontId="11" fillId="0" borderId="13" xfId="1" applyNumberFormat="1" applyFont="1" applyFill="1" applyBorder="1" applyAlignment="1">
      <alignment vertical="center" shrinkToFit="1"/>
    </xf>
    <xf numFmtId="0" fontId="5" fillId="0" borderId="19" xfId="0" applyFont="1" applyBorder="1" applyAlignment="1">
      <alignment vertical="center"/>
    </xf>
    <xf numFmtId="38" fontId="5" fillId="0" borderId="15" xfId="2" applyFont="1" applyBorder="1" applyAlignment="1">
      <alignment vertical="center"/>
    </xf>
    <xf numFmtId="177" fontId="5" fillId="0" borderId="22" xfId="1" applyNumberFormat="1" applyFont="1" applyFill="1" applyBorder="1" applyAlignment="1">
      <alignment vertical="center" shrinkToFit="1"/>
    </xf>
    <xf numFmtId="178" fontId="5" fillId="0" borderId="22" xfId="1" applyNumberFormat="1" applyFont="1" applyFill="1" applyBorder="1" applyAlignment="1">
      <alignment vertical="center" shrinkToFit="1"/>
    </xf>
    <xf numFmtId="178" fontId="5" fillId="0" borderId="24" xfId="1" applyNumberFormat="1" applyFont="1" applyFill="1" applyBorder="1" applyAlignment="1">
      <alignment vertical="center" shrinkToFit="1"/>
    </xf>
    <xf numFmtId="0" fontId="0" fillId="0" borderId="0" xfId="0" applyFont="1" applyAlignment="1"/>
    <xf numFmtId="0" fontId="2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9" fillId="0" borderId="16" xfId="1" applyNumberFormat="1" applyFont="1" applyFill="1" applyBorder="1" applyAlignment="1">
      <alignment horizontal="center" vertical="center"/>
    </xf>
    <xf numFmtId="0" fontId="9" fillId="0" borderId="17" xfId="1" applyNumberFormat="1" applyFont="1" applyFill="1" applyBorder="1" applyAlignment="1">
      <alignment horizontal="center" vertical="center"/>
    </xf>
    <xf numFmtId="0" fontId="9" fillId="0" borderId="20" xfId="1" applyNumberFormat="1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9" fillId="0" borderId="11" xfId="1" applyNumberFormat="1" applyFont="1" applyFill="1" applyBorder="1" applyAlignment="1">
      <alignment horizontal="left" vertical="center" wrapText="1"/>
    </xf>
    <xf numFmtId="0" fontId="9" fillId="0" borderId="7" xfId="1" applyNumberFormat="1" applyFont="1" applyFill="1" applyBorder="1" applyAlignment="1">
      <alignment horizontal="left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8" fillId="0" borderId="1" xfId="1" applyNumberFormat="1" applyFont="1" applyFill="1" applyBorder="1" applyAlignment="1">
      <alignment horizontal="right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  <xf numFmtId="0" fontId="12" fillId="0" borderId="11" xfId="3" applyNumberFormat="1" applyFill="1" applyBorder="1" applyAlignment="1">
      <alignment horizontal="left" vertical="center" wrapText="1"/>
    </xf>
    <xf numFmtId="0" fontId="12" fillId="0" borderId="7" xfId="3" applyNumberFormat="1" applyFill="1" applyBorder="1" applyAlignment="1">
      <alignment horizontal="left" vertical="center" wrapText="1"/>
    </xf>
    <xf numFmtId="0" fontId="12" fillId="0" borderId="25" xfId="3" applyNumberFormat="1" applyFill="1" applyBorder="1" applyAlignment="1">
      <alignment horizontal="left" vertical="center" wrapText="1"/>
    </xf>
  </cellXfs>
  <cellStyles count="4">
    <cellStyle name="ハイパーリンク" xfId="3" builtinId="8"/>
    <cellStyle name="桁区切り 2" xfId="2"/>
    <cellStyle name="標準" xfId="0" builtinId="0"/>
    <cellStyle name="標準_③予算事業別調書(目次様式)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nishi/cmsfiles/contents/0000587/587473/8aratana.xlsx" TargetMode="External"/><Relationship Id="rId13" Type="http://schemas.openxmlformats.org/officeDocument/2006/relationships/hyperlink" Target="https://www.city.osaka.lg.jp/nishi/cmsfiles/contents/0000587/587473/13fukusisien.xlsx" TargetMode="External"/><Relationship Id="rId18" Type="http://schemas.openxmlformats.org/officeDocument/2006/relationships/hyperlink" Target="https://www.city.osaka.lg.jp/nishi/cmsfiles/contents/0000587/587473/18peatore.xlsx" TargetMode="External"/><Relationship Id="rId26" Type="http://schemas.openxmlformats.org/officeDocument/2006/relationships/hyperlink" Target="https://www.city.osaka.lg.jp/nishi/cmsfiles/contents/0000587/587473/26syougaigakusyuu.xls" TargetMode="External"/><Relationship Id="rId3" Type="http://schemas.openxmlformats.org/officeDocument/2006/relationships/hyperlink" Target="https://www.city.osaka.lg.jp/nishi/cmsfiles/contents/0000587/587473/3bouhan.xlsx" TargetMode="External"/><Relationship Id="rId21" Type="http://schemas.openxmlformats.org/officeDocument/2006/relationships/hyperlink" Target="https://www.city.osaka.lg.jp/nishi/cmsfiles/contents/0000587/587473/21jinken.xls" TargetMode="External"/><Relationship Id="rId7" Type="http://schemas.openxmlformats.org/officeDocument/2006/relationships/hyperlink" Target="https://www.city.osaka.lg.jp/nishi/cmsfiles/contents/0000587/587473/7chikatu.xlsx" TargetMode="External"/><Relationship Id="rId12" Type="http://schemas.openxmlformats.org/officeDocument/2006/relationships/hyperlink" Target="https://www.city.osaka.lg.jp/nishi/cmsfiles/contents/0000587/587473/12mimamori.xlsx" TargetMode="External"/><Relationship Id="rId17" Type="http://schemas.openxmlformats.org/officeDocument/2006/relationships/hyperlink" Target="https://www.city.osaka.lg.jp/nishi/cmsfiles/contents/0000587/587473/17mankomikosaodate.xlsx" TargetMode="External"/><Relationship Id="rId25" Type="http://schemas.openxmlformats.org/officeDocument/2006/relationships/hyperlink" Target="https://www.city.osaka.lg.jp/nishi/cmsfiles/contents/0000587/587473/25kouhou.xlsx" TargetMode="External"/><Relationship Id="rId2" Type="http://schemas.openxmlformats.org/officeDocument/2006/relationships/hyperlink" Target="https://www.city.osaka.lg.jp/nishi/cmsfiles/contents/0000587/587473/2koutuu.xlsx" TargetMode="External"/><Relationship Id="rId16" Type="http://schemas.openxmlformats.org/officeDocument/2006/relationships/hyperlink" Target="https://www.city.osaka.lg.jp/nishi/cmsfiles/contents/0000587/587473/16byoujihoiku.xlsx" TargetMode="External"/><Relationship Id="rId20" Type="http://schemas.openxmlformats.org/officeDocument/2006/relationships/hyperlink" Target="https://www.city.osaka.lg.jp/nishi/cmsfiles/contents/0000587/587473/20senmonteki.xlsx" TargetMode="External"/><Relationship Id="rId29" Type="http://schemas.openxmlformats.org/officeDocument/2006/relationships/hyperlink" Target="https://www.city.osaka.lg.jp/nishi/cmsfiles/contents/0000587/587473/28kannri.xlsx" TargetMode="External"/><Relationship Id="rId1" Type="http://schemas.openxmlformats.org/officeDocument/2006/relationships/hyperlink" Target="https://www.city.osaka.lg.jp/nishi/cmsfiles/contents/0000587/587473/1bousai.xlsx" TargetMode="External"/><Relationship Id="rId6" Type="http://schemas.openxmlformats.org/officeDocument/2006/relationships/hyperlink" Target="https://www.city.osaka.lg.jp/nishi/cmsfiles/contents/0000587/587473/6tanehana.xlsx" TargetMode="External"/><Relationship Id="rId11" Type="http://schemas.openxmlformats.org/officeDocument/2006/relationships/hyperlink" Target="https://www.city.osaka.lg.jp/nishi/cmsfiles/contents/0000587/587473/11fusetukaikan.xlsx" TargetMode="External"/><Relationship Id="rId24" Type="http://schemas.openxmlformats.org/officeDocument/2006/relationships/hyperlink" Target="https://www.city.osaka.lg.jp/nishi/cmsfiles/contents/0000587/587473/24kouchou.xlsx" TargetMode="External"/><Relationship Id="rId5" Type="http://schemas.openxmlformats.org/officeDocument/2006/relationships/hyperlink" Target="https://www.city.osaka.lg.jp/nishi/cmsfiles/contents/0000587/587473/5hatachi.xlsx" TargetMode="External"/><Relationship Id="rId15" Type="http://schemas.openxmlformats.org/officeDocument/2006/relationships/hyperlink" Target="https://www.city.osaka.lg.jp/nishi/cmsfiles/contents/0000587/587473/15hattatu.xlsx" TargetMode="External"/><Relationship Id="rId23" Type="http://schemas.openxmlformats.org/officeDocument/2006/relationships/hyperlink" Target="https://www.city.osaka.lg.jp/nishi/cmsfiles/contents/0000587/587473/23mansyon.xlsx" TargetMode="External"/><Relationship Id="rId28" Type="http://schemas.openxmlformats.org/officeDocument/2006/relationships/hyperlink" Target="https://www.city.osaka.lg.jp/nishi/cmsfiles/contents/0000587/587473/28kannri.xlsx" TargetMode="External"/><Relationship Id="rId10" Type="http://schemas.openxmlformats.org/officeDocument/2006/relationships/hyperlink" Target="https://www.city.osaka.lg.jp/nishi/cmsfiles/contents/0000587/587473/10seisi.xlsx" TargetMode="External"/><Relationship Id="rId19" Type="http://schemas.openxmlformats.org/officeDocument/2006/relationships/hyperlink" Target="https://www.city.osaka.lg.jp/nishi/cmsfiles/contents/0000587/587473/19kenkou.xlsx" TargetMode="External"/><Relationship Id="rId4" Type="http://schemas.openxmlformats.org/officeDocument/2006/relationships/hyperlink" Target="https://www.city.osaka.lg.jp/nishi/cmsfiles/contents/0000587/587473/4komiiku.xlsx" TargetMode="External"/><Relationship Id="rId9" Type="http://schemas.openxmlformats.org/officeDocument/2006/relationships/hyperlink" Target="https://www.city.osaka.lg.jp/nishi/cmsfiles/contents/0000587/587473/9seifuku.xlsx" TargetMode="External"/><Relationship Id="rId14" Type="http://schemas.openxmlformats.org/officeDocument/2006/relationships/hyperlink" Target="https://www.city.osaka.lg.jp/nishi/cmsfiles/contents/0000587/587473/14fukusisuisin.xlsx" TargetMode="External"/><Relationship Id="rId22" Type="http://schemas.openxmlformats.org/officeDocument/2006/relationships/hyperlink" Target="https://www.city.osaka.lg.jp/nishi/cmsfiles/contents/0000587/587473/22netwa-ku.xlsx" TargetMode="External"/><Relationship Id="rId27" Type="http://schemas.openxmlformats.org/officeDocument/2006/relationships/hyperlink" Target="https://www.city.osaka.lg.jp/nishi/cmsfiles/contents/0000587/587473/27kuseikaigi.xls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3"/>
  <sheetViews>
    <sheetView showGridLines="0" tabSelected="1" view="pageBreakPreview" zoomScale="85" zoomScaleNormal="100" zoomScaleSheetLayoutView="85" workbookViewId="0">
      <selection activeCell="C62" sqref="C62"/>
    </sheetView>
  </sheetViews>
  <sheetFormatPr defaultColWidth="8.625" defaultRowHeight="12.75"/>
  <cols>
    <col min="1" max="1" width="23.75" style="1" customWidth="1"/>
    <col min="2" max="2" width="17.5" style="1" customWidth="1"/>
    <col min="3" max="3" width="12.5" style="1" customWidth="1"/>
    <col min="4" max="5" width="12.5" style="2" customWidth="1"/>
    <col min="6" max="6" width="6.25" style="3" customWidth="1"/>
    <col min="7" max="7" width="9.375" style="3" customWidth="1"/>
    <col min="8" max="8" width="3.25" style="3" bestFit="1" customWidth="1"/>
    <col min="9" max="9" width="7.375" style="3" bestFit="1" customWidth="1"/>
    <col min="10" max="202" width="8.625" style="3" customWidth="1"/>
    <col min="203" max="16384" width="8.625" style="3"/>
  </cols>
  <sheetData>
    <row r="1" spans="1:7" ht="18" customHeight="1">
      <c r="A1" s="31" t="s">
        <v>0</v>
      </c>
      <c r="F1" s="48" t="s">
        <v>1</v>
      </c>
      <c r="G1" s="48"/>
    </row>
    <row r="2" spans="1:7" ht="15" customHeight="1"/>
    <row r="3" spans="1:7" ht="18" customHeight="1">
      <c r="A3" s="32" t="s">
        <v>2</v>
      </c>
      <c r="B3" s="3"/>
      <c r="C3" s="3"/>
      <c r="E3" s="4"/>
      <c r="G3" s="5" t="s">
        <v>3</v>
      </c>
    </row>
    <row r="4" spans="1:7" ht="10.5" customHeight="1">
      <c r="B4" s="3"/>
      <c r="C4" s="3"/>
      <c r="D4" s="4"/>
      <c r="E4" s="4"/>
    </row>
    <row r="5" spans="1:7" ht="27" customHeight="1" thickBot="1">
      <c r="C5" s="49" t="s">
        <v>4</v>
      </c>
      <c r="D5" s="49"/>
      <c r="E5" s="6"/>
      <c r="G5" s="7" t="s">
        <v>5</v>
      </c>
    </row>
    <row r="6" spans="1:7" ht="15" customHeight="1">
      <c r="A6" s="50" t="s">
        <v>6</v>
      </c>
      <c r="B6" s="52" t="s">
        <v>7</v>
      </c>
      <c r="C6" s="33" t="s">
        <v>8</v>
      </c>
      <c r="D6" s="8" t="s">
        <v>9</v>
      </c>
      <c r="E6" s="33" t="s">
        <v>10</v>
      </c>
      <c r="F6" s="54" t="s">
        <v>11</v>
      </c>
      <c r="G6" s="55"/>
    </row>
    <row r="7" spans="1:7" ht="15" customHeight="1">
      <c r="A7" s="51"/>
      <c r="B7" s="53"/>
      <c r="C7" s="34" t="s">
        <v>12</v>
      </c>
      <c r="D7" s="34" t="s">
        <v>13</v>
      </c>
      <c r="E7" s="34" t="s">
        <v>14</v>
      </c>
      <c r="F7" s="56"/>
      <c r="G7" s="57"/>
    </row>
    <row r="8" spans="1:7" ht="15" customHeight="1">
      <c r="A8" s="58" t="s">
        <v>16</v>
      </c>
      <c r="B8" s="44" t="s">
        <v>17</v>
      </c>
      <c r="C8" s="17">
        <v>7818</v>
      </c>
      <c r="D8" s="17">
        <v>6471</v>
      </c>
      <c r="E8" s="9">
        <f t="shared" ref="E8:E39" si="0">+D8-C8</f>
        <v>-1347</v>
      </c>
      <c r="F8" s="40"/>
      <c r="G8" s="18"/>
    </row>
    <row r="9" spans="1:7" ht="15" customHeight="1">
      <c r="A9" s="59"/>
      <c r="B9" s="45"/>
      <c r="C9" s="19">
        <v>7818</v>
      </c>
      <c r="D9" s="19">
        <v>6471</v>
      </c>
      <c r="E9" s="13">
        <f t="shared" si="0"/>
        <v>-1347</v>
      </c>
      <c r="F9" s="46"/>
      <c r="G9" s="20"/>
    </row>
    <row r="10" spans="1:7" ht="15" customHeight="1">
      <c r="A10" s="58" t="s">
        <v>18</v>
      </c>
      <c r="B10" s="44" t="s">
        <v>17</v>
      </c>
      <c r="C10" s="21">
        <v>152</v>
      </c>
      <c r="D10" s="17">
        <v>88</v>
      </c>
      <c r="E10" s="9">
        <f t="shared" si="0"/>
        <v>-64</v>
      </c>
      <c r="F10" s="40"/>
      <c r="G10" s="11"/>
    </row>
    <row r="11" spans="1:7" ht="15" customHeight="1">
      <c r="A11" s="59"/>
      <c r="B11" s="45"/>
      <c r="C11" s="19">
        <v>152</v>
      </c>
      <c r="D11" s="19">
        <v>88</v>
      </c>
      <c r="E11" s="13">
        <f t="shared" si="0"/>
        <v>-64</v>
      </c>
      <c r="F11" s="46"/>
      <c r="G11" s="22"/>
    </row>
    <row r="12" spans="1:7" ht="15" customHeight="1">
      <c r="A12" s="58" t="s">
        <v>19</v>
      </c>
      <c r="B12" s="44" t="s">
        <v>17</v>
      </c>
      <c r="C12" s="15">
        <v>584</v>
      </c>
      <c r="D12" s="17">
        <v>584</v>
      </c>
      <c r="E12" s="9">
        <f t="shared" si="0"/>
        <v>0</v>
      </c>
      <c r="F12" s="40"/>
      <c r="G12" s="18"/>
    </row>
    <row r="13" spans="1:7" ht="15" customHeight="1">
      <c r="A13" s="59"/>
      <c r="B13" s="45"/>
      <c r="C13" s="16">
        <v>584</v>
      </c>
      <c r="D13" s="19">
        <v>584</v>
      </c>
      <c r="E13" s="13">
        <f t="shared" si="0"/>
        <v>0</v>
      </c>
      <c r="F13" s="46"/>
      <c r="G13" s="20"/>
    </row>
    <row r="14" spans="1:7" ht="15" customHeight="1">
      <c r="A14" s="60" t="s">
        <v>20</v>
      </c>
      <c r="B14" s="44" t="s">
        <v>17</v>
      </c>
      <c r="C14" s="9">
        <v>9606</v>
      </c>
      <c r="D14" s="17">
        <v>10209</v>
      </c>
      <c r="E14" s="9">
        <f t="shared" si="0"/>
        <v>603</v>
      </c>
      <c r="F14" s="40"/>
      <c r="G14" s="11"/>
    </row>
    <row r="15" spans="1:7" ht="15" customHeight="1">
      <c r="A15" s="60"/>
      <c r="B15" s="45"/>
      <c r="C15" s="12">
        <v>9606</v>
      </c>
      <c r="D15" s="19">
        <v>10209</v>
      </c>
      <c r="E15" s="13">
        <f t="shared" si="0"/>
        <v>603</v>
      </c>
      <c r="F15" s="46"/>
      <c r="G15" s="14"/>
    </row>
    <row r="16" spans="1:7" ht="15" customHeight="1">
      <c r="A16" s="58" t="s">
        <v>21</v>
      </c>
      <c r="B16" s="44" t="s">
        <v>17</v>
      </c>
      <c r="C16" s="10">
        <v>239</v>
      </c>
      <c r="D16" s="17">
        <v>239</v>
      </c>
      <c r="E16" s="9">
        <f t="shared" si="0"/>
        <v>0</v>
      </c>
      <c r="F16" s="40"/>
      <c r="G16" s="18"/>
    </row>
    <row r="17" spans="1:7" ht="15" customHeight="1">
      <c r="A17" s="59"/>
      <c r="B17" s="45"/>
      <c r="C17" s="16">
        <v>239</v>
      </c>
      <c r="D17" s="19">
        <v>239</v>
      </c>
      <c r="E17" s="13">
        <f t="shared" si="0"/>
        <v>0</v>
      </c>
      <c r="F17" s="46"/>
      <c r="G17" s="20"/>
    </row>
    <row r="18" spans="1:7" ht="15" customHeight="1">
      <c r="A18" s="58" t="s">
        <v>22</v>
      </c>
      <c r="B18" s="44" t="s">
        <v>17</v>
      </c>
      <c r="C18" s="15">
        <v>629</v>
      </c>
      <c r="D18" s="17">
        <v>809</v>
      </c>
      <c r="E18" s="9">
        <f t="shared" si="0"/>
        <v>180</v>
      </c>
      <c r="F18" s="40"/>
      <c r="G18" s="11"/>
    </row>
    <row r="19" spans="1:7" ht="15" customHeight="1">
      <c r="A19" s="59"/>
      <c r="B19" s="45"/>
      <c r="C19" s="16">
        <v>629</v>
      </c>
      <c r="D19" s="19">
        <v>809</v>
      </c>
      <c r="E19" s="13">
        <f t="shared" si="0"/>
        <v>180</v>
      </c>
      <c r="F19" s="46"/>
      <c r="G19" s="22"/>
    </row>
    <row r="20" spans="1:7" ht="15" customHeight="1">
      <c r="A20" s="58" t="s">
        <v>23</v>
      </c>
      <c r="B20" s="44" t="s">
        <v>17</v>
      </c>
      <c r="C20" s="15">
        <v>24964</v>
      </c>
      <c r="D20" s="17">
        <v>24963</v>
      </c>
      <c r="E20" s="9">
        <f t="shared" si="0"/>
        <v>-1</v>
      </c>
      <c r="F20" s="40"/>
      <c r="G20" s="18"/>
    </row>
    <row r="21" spans="1:7" ht="15" customHeight="1">
      <c r="A21" s="59"/>
      <c r="B21" s="45"/>
      <c r="C21" s="16">
        <v>24964</v>
      </c>
      <c r="D21" s="19">
        <v>24963</v>
      </c>
      <c r="E21" s="13">
        <f t="shared" si="0"/>
        <v>-1</v>
      </c>
      <c r="F21" s="46"/>
      <c r="G21" s="20"/>
    </row>
    <row r="22" spans="1:7" ht="15" customHeight="1">
      <c r="A22" s="60" t="s">
        <v>24</v>
      </c>
      <c r="B22" s="44" t="s">
        <v>17</v>
      </c>
      <c r="C22" s="23">
        <v>16115</v>
      </c>
      <c r="D22" s="17">
        <v>14942</v>
      </c>
      <c r="E22" s="9">
        <f t="shared" si="0"/>
        <v>-1173</v>
      </c>
      <c r="F22" s="40" t="s">
        <v>15</v>
      </c>
      <c r="G22" s="11"/>
    </row>
    <row r="23" spans="1:7" ht="15" customHeight="1">
      <c r="A23" s="60"/>
      <c r="B23" s="45"/>
      <c r="C23" s="24">
        <v>16115</v>
      </c>
      <c r="D23" s="19">
        <v>14942</v>
      </c>
      <c r="E23" s="13">
        <f t="shared" si="0"/>
        <v>-1173</v>
      </c>
      <c r="F23" s="46"/>
      <c r="G23" s="14"/>
    </row>
    <row r="24" spans="1:7" ht="15" customHeight="1">
      <c r="A24" s="58" t="s">
        <v>25</v>
      </c>
      <c r="B24" s="44" t="s">
        <v>17</v>
      </c>
      <c r="C24" s="10">
        <v>95</v>
      </c>
      <c r="D24" s="17">
        <v>95</v>
      </c>
      <c r="E24" s="9">
        <f t="shared" si="0"/>
        <v>0</v>
      </c>
      <c r="F24" s="40"/>
      <c r="G24" s="18"/>
    </row>
    <row r="25" spans="1:7" ht="15" customHeight="1">
      <c r="A25" s="59"/>
      <c r="B25" s="45"/>
      <c r="C25" s="16">
        <v>95</v>
      </c>
      <c r="D25" s="19">
        <v>95</v>
      </c>
      <c r="E25" s="13">
        <f t="shared" si="0"/>
        <v>0</v>
      </c>
      <c r="F25" s="46"/>
      <c r="G25" s="20"/>
    </row>
    <row r="26" spans="1:7" ht="15" customHeight="1">
      <c r="A26" s="58" t="s">
        <v>26</v>
      </c>
      <c r="B26" s="44" t="s">
        <v>17</v>
      </c>
      <c r="C26" s="21">
        <v>1422</v>
      </c>
      <c r="D26" s="17">
        <v>1422</v>
      </c>
      <c r="E26" s="9">
        <f t="shared" si="0"/>
        <v>0</v>
      </c>
      <c r="F26" s="40"/>
      <c r="G26" s="11"/>
    </row>
    <row r="27" spans="1:7" ht="15" customHeight="1">
      <c r="A27" s="59"/>
      <c r="B27" s="45"/>
      <c r="C27" s="19">
        <v>1422</v>
      </c>
      <c r="D27" s="19">
        <v>1422</v>
      </c>
      <c r="E27" s="13">
        <f t="shared" si="0"/>
        <v>0</v>
      </c>
      <c r="F27" s="46"/>
      <c r="G27" s="22"/>
    </row>
    <row r="28" spans="1:7" ht="15" customHeight="1">
      <c r="A28" s="58" t="s">
        <v>27</v>
      </c>
      <c r="B28" s="44" t="s">
        <v>17</v>
      </c>
      <c r="C28" s="10">
        <v>35010</v>
      </c>
      <c r="D28" s="17">
        <v>38530</v>
      </c>
      <c r="E28" s="9">
        <f t="shared" si="0"/>
        <v>3520</v>
      </c>
      <c r="F28" s="40"/>
      <c r="G28" s="18"/>
    </row>
    <row r="29" spans="1:7" ht="15" customHeight="1">
      <c r="A29" s="59"/>
      <c r="B29" s="45"/>
      <c r="C29" s="16">
        <v>34851</v>
      </c>
      <c r="D29" s="19">
        <v>38371</v>
      </c>
      <c r="E29" s="13">
        <f t="shared" si="0"/>
        <v>3520</v>
      </c>
      <c r="F29" s="46"/>
      <c r="G29" s="20"/>
    </row>
    <row r="30" spans="1:7" ht="15" customHeight="1">
      <c r="A30" s="58" t="s">
        <v>28</v>
      </c>
      <c r="B30" s="44" t="s">
        <v>29</v>
      </c>
      <c r="C30" s="15">
        <v>11951</v>
      </c>
      <c r="D30" s="17">
        <v>12304</v>
      </c>
      <c r="E30" s="9">
        <f t="shared" si="0"/>
        <v>353</v>
      </c>
      <c r="F30" s="40"/>
      <c r="G30" s="18"/>
    </row>
    <row r="31" spans="1:7" ht="15" customHeight="1">
      <c r="A31" s="59"/>
      <c r="B31" s="45"/>
      <c r="C31" s="16">
        <v>11951</v>
      </c>
      <c r="D31" s="19">
        <v>12304</v>
      </c>
      <c r="E31" s="13">
        <f t="shared" si="0"/>
        <v>353</v>
      </c>
      <c r="F31" s="46"/>
      <c r="G31" s="20"/>
    </row>
    <row r="32" spans="1:7" ht="15" customHeight="1">
      <c r="A32" s="60" t="s">
        <v>30</v>
      </c>
      <c r="B32" s="44" t="s">
        <v>29</v>
      </c>
      <c r="C32" s="23">
        <v>202</v>
      </c>
      <c r="D32" s="17">
        <v>238</v>
      </c>
      <c r="E32" s="9">
        <f t="shared" si="0"/>
        <v>36</v>
      </c>
      <c r="F32" s="40" t="s">
        <v>15</v>
      </c>
      <c r="G32" s="11"/>
    </row>
    <row r="33" spans="1:7" ht="15" customHeight="1">
      <c r="A33" s="60"/>
      <c r="B33" s="45"/>
      <c r="C33" s="24">
        <v>202</v>
      </c>
      <c r="D33" s="19">
        <v>238</v>
      </c>
      <c r="E33" s="13">
        <f t="shared" si="0"/>
        <v>36</v>
      </c>
      <c r="F33" s="46"/>
      <c r="G33" s="14"/>
    </row>
    <row r="34" spans="1:7" ht="15" customHeight="1">
      <c r="A34" s="58" t="s">
        <v>31</v>
      </c>
      <c r="B34" s="44" t="s">
        <v>29</v>
      </c>
      <c r="C34" s="21">
        <v>0</v>
      </c>
      <c r="D34" s="17">
        <v>527</v>
      </c>
      <c r="E34" s="9">
        <f t="shared" si="0"/>
        <v>527</v>
      </c>
      <c r="F34" s="35"/>
      <c r="G34" s="25"/>
    </row>
    <row r="35" spans="1:7" ht="15" customHeight="1">
      <c r="A35" s="59"/>
      <c r="B35" s="45"/>
      <c r="C35" s="24">
        <v>0</v>
      </c>
      <c r="D35" s="19">
        <v>264</v>
      </c>
      <c r="E35" s="13">
        <f t="shared" si="0"/>
        <v>264</v>
      </c>
      <c r="F35" s="35"/>
      <c r="G35" s="25"/>
    </row>
    <row r="36" spans="1:7" ht="15" customHeight="1">
      <c r="A36" s="58" t="s">
        <v>32</v>
      </c>
      <c r="B36" s="44" t="s">
        <v>29</v>
      </c>
      <c r="C36" s="10">
        <v>3326</v>
      </c>
      <c r="D36" s="17">
        <v>3444</v>
      </c>
      <c r="E36" s="9">
        <f t="shared" si="0"/>
        <v>118</v>
      </c>
      <c r="F36" s="40"/>
      <c r="G36" s="18"/>
    </row>
    <row r="37" spans="1:7" ht="15" customHeight="1">
      <c r="A37" s="59"/>
      <c r="B37" s="45"/>
      <c r="C37" s="16">
        <v>3326</v>
      </c>
      <c r="D37" s="19">
        <v>3444</v>
      </c>
      <c r="E37" s="13">
        <f t="shared" si="0"/>
        <v>118</v>
      </c>
      <c r="F37" s="46"/>
      <c r="G37" s="20"/>
    </row>
    <row r="38" spans="1:7" ht="15" customHeight="1">
      <c r="A38" s="58" t="s">
        <v>33</v>
      </c>
      <c r="B38" s="44" t="s">
        <v>29</v>
      </c>
      <c r="C38" s="15">
        <v>5876</v>
      </c>
      <c r="D38" s="17">
        <v>5873</v>
      </c>
      <c r="E38" s="9">
        <f t="shared" si="0"/>
        <v>-3</v>
      </c>
      <c r="F38" s="40"/>
      <c r="G38" s="11"/>
    </row>
    <row r="39" spans="1:7" ht="15" customHeight="1">
      <c r="A39" s="59"/>
      <c r="B39" s="45"/>
      <c r="C39" s="16">
        <f>5868-3842</f>
        <v>2026</v>
      </c>
      <c r="D39" s="19">
        <v>2027</v>
      </c>
      <c r="E39" s="13">
        <f t="shared" si="0"/>
        <v>1</v>
      </c>
      <c r="F39" s="46"/>
      <c r="G39" s="22"/>
    </row>
    <row r="40" spans="1:7" ht="15" customHeight="1">
      <c r="A40" s="58" t="s">
        <v>34</v>
      </c>
      <c r="B40" s="44" t="s">
        <v>29</v>
      </c>
      <c r="C40" s="15">
        <v>2472</v>
      </c>
      <c r="D40" s="17">
        <v>1914</v>
      </c>
      <c r="E40" s="9">
        <f t="shared" ref="E40:E69" si="1">+D40-C40</f>
        <v>-558</v>
      </c>
      <c r="F40" s="40"/>
      <c r="G40" s="18"/>
    </row>
    <row r="41" spans="1:7" ht="15" customHeight="1">
      <c r="A41" s="59"/>
      <c r="B41" s="45"/>
      <c r="C41" s="16">
        <v>2472</v>
      </c>
      <c r="D41" s="19">
        <v>1914</v>
      </c>
      <c r="E41" s="13">
        <f t="shared" si="1"/>
        <v>-558</v>
      </c>
      <c r="F41" s="46"/>
      <c r="G41" s="20"/>
    </row>
    <row r="42" spans="1:7" ht="15" customHeight="1">
      <c r="A42" s="60" t="s">
        <v>35</v>
      </c>
      <c r="B42" s="44" t="s">
        <v>29</v>
      </c>
      <c r="C42" s="23">
        <v>204</v>
      </c>
      <c r="D42" s="17">
        <v>204</v>
      </c>
      <c r="E42" s="9">
        <f t="shared" si="1"/>
        <v>0</v>
      </c>
      <c r="F42" s="40" t="s">
        <v>15</v>
      </c>
      <c r="G42" s="11"/>
    </row>
    <row r="43" spans="1:7" ht="15" customHeight="1">
      <c r="A43" s="60"/>
      <c r="B43" s="45"/>
      <c r="C43" s="24">
        <v>204</v>
      </c>
      <c r="D43" s="19">
        <v>204</v>
      </c>
      <c r="E43" s="13">
        <f t="shared" si="1"/>
        <v>0</v>
      </c>
      <c r="F43" s="46"/>
      <c r="G43" s="14"/>
    </row>
    <row r="44" spans="1:7" ht="15" customHeight="1">
      <c r="A44" s="58" t="s">
        <v>36</v>
      </c>
      <c r="B44" s="44" t="s">
        <v>29</v>
      </c>
      <c r="C44" s="10">
        <v>58</v>
      </c>
      <c r="D44" s="17">
        <v>58</v>
      </c>
      <c r="E44" s="9">
        <f t="shared" si="1"/>
        <v>0</v>
      </c>
      <c r="F44" s="40"/>
      <c r="G44" s="18"/>
    </row>
    <row r="45" spans="1:7" ht="15" customHeight="1">
      <c r="A45" s="59"/>
      <c r="B45" s="45"/>
      <c r="C45" s="16">
        <v>58</v>
      </c>
      <c r="D45" s="19">
        <v>58</v>
      </c>
      <c r="E45" s="13">
        <f t="shared" si="1"/>
        <v>0</v>
      </c>
      <c r="F45" s="46"/>
      <c r="G45" s="20"/>
    </row>
    <row r="46" spans="1:7" ht="15" customHeight="1">
      <c r="A46" s="58" t="s">
        <v>37</v>
      </c>
      <c r="B46" s="44" t="s">
        <v>29</v>
      </c>
      <c r="C46" s="15">
        <v>1678</v>
      </c>
      <c r="D46" s="17">
        <v>1678</v>
      </c>
      <c r="E46" s="9">
        <f t="shared" si="1"/>
        <v>0</v>
      </c>
      <c r="F46" s="40"/>
      <c r="G46" s="11"/>
    </row>
    <row r="47" spans="1:7" ht="15" customHeight="1">
      <c r="A47" s="59"/>
      <c r="B47" s="45"/>
      <c r="C47" s="16">
        <v>560</v>
      </c>
      <c r="D47" s="19">
        <v>560</v>
      </c>
      <c r="E47" s="13">
        <f t="shared" si="1"/>
        <v>0</v>
      </c>
      <c r="F47" s="46"/>
      <c r="G47" s="22"/>
    </row>
    <row r="48" spans="1:7" ht="15" customHeight="1">
      <c r="A48" s="58" t="s">
        <v>38</v>
      </c>
      <c r="B48" s="44" t="s">
        <v>39</v>
      </c>
      <c r="C48" s="15">
        <v>1115</v>
      </c>
      <c r="D48" s="17">
        <v>1012</v>
      </c>
      <c r="E48" s="9">
        <f t="shared" si="1"/>
        <v>-103</v>
      </c>
      <c r="F48" s="40"/>
      <c r="G48" s="18"/>
    </row>
    <row r="49" spans="1:7" ht="15" customHeight="1">
      <c r="A49" s="59"/>
      <c r="B49" s="45"/>
      <c r="C49" s="16">
        <v>1115</v>
      </c>
      <c r="D49" s="19">
        <v>1012</v>
      </c>
      <c r="E49" s="13">
        <f t="shared" si="1"/>
        <v>-103</v>
      </c>
      <c r="F49" s="46"/>
      <c r="G49" s="20"/>
    </row>
    <row r="50" spans="1:7" ht="15" customHeight="1">
      <c r="A50" s="58" t="s">
        <v>40</v>
      </c>
      <c r="B50" s="44" t="s">
        <v>17</v>
      </c>
      <c r="C50" s="23">
        <v>455</v>
      </c>
      <c r="D50" s="17">
        <v>614</v>
      </c>
      <c r="E50" s="9">
        <f t="shared" si="1"/>
        <v>159</v>
      </c>
      <c r="F50" s="40" t="s">
        <v>15</v>
      </c>
      <c r="G50" s="11"/>
    </row>
    <row r="51" spans="1:7" ht="15" customHeight="1">
      <c r="A51" s="59"/>
      <c r="B51" s="45"/>
      <c r="C51" s="24">
        <v>455</v>
      </c>
      <c r="D51" s="19">
        <v>614</v>
      </c>
      <c r="E51" s="13">
        <f t="shared" si="1"/>
        <v>159</v>
      </c>
      <c r="F51" s="46"/>
      <c r="G51" s="14"/>
    </row>
    <row r="52" spans="1:7" ht="15" customHeight="1">
      <c r="A52" s="58" t="s">
        <v>41</v>
      </c>
      <c r="B52" s="44" t="s">
        <v>17</v>
      </c>
      <c r="C52" s="10">
        <v>385</v>
      </c>
      <c r="D52" s="17">
        <v>385</v>
      </c>
      <c r="E52" s="9">
        <f t="shared" si="1"/>
        <v>0</v>
      </c>
      <c r="F52" s="40"/>
      <c r="G52" s="18"/>
    </row>
    <row r="53" spans="1:7" ht="15" customHeight="1">
      <c r="A53" s="59"/>
      <c r="B53" s="45"/>
      <c r="C53" s="16">
        <v>285</v>
      </c>
      <c r="D53" s="19">
        <v>285</v>
      </c>
      <c r="E53" s="13">
        <f t="shared" si="1"/>
        <v>0</v>
      </c>
      <c r="F53" s="46"/>
      <c r="G53" s="20"/>
    </row>
    <row r="54" spans="1:7" ht="15" customHeight="1">
      <c r="A54" s="58" t="s">
        <v>42</v>
      </c>
      <c r="B54" s="44" t="s">
        <v>17</v>
      </c>
      <c r="C54" s="21">
        <v>810</v>
      </c>
      <c r="D54" s="17">
        <v>918</v>
      </c>
      <c r="E54" s="9">
        <f t="shared" si="1"/>
        <v>108</v>
      </c>
      <c r="F54" s="40"/>
      <c r="G54" s="11"/>
    </row>
    <row r="55" spans="1:7" ht="15" customHeight="1">
      <c r="A55" s="59"/>
      <c r="B55" s="45"/>
      <c r="C55" s="19">
        <v>810</v>
      </c>
      <c r="D55" s="19">
        <v>918</v>
      </c>
      <c r="E55" s="13">
        <f t="shared" si="1"/>
        <v>108</v>
      </c>
      <c r="F55" s="46"/>
      <c r="G55" s="22"/>
    </row>
    <row r="56" spans="1:7" ht="15" customHeight="1">
      <c r="A56" s="58" t="s">
        <v>43</v>
      </c>
      <c r="B56" s="44" t="s">
        <v>39</v>
      </c>
      <c r="C56" s="9">
        <v>12106</v>
      </c>
      <c r="D56" s="17">
        <v>12158</v>
      </c>
      <c r="E56" s="9">
        <f t="shared" si="1"/>
        <v>52</v>
      </c>
      <c r="F56" s="40" t="s">
        <v>15</v>
      </c>
      <c r="G56" s="11"/>
    </row>
    <row r="57" spans="1:7" ht="15" customHeight="1">
      <c r="A57" s="59"/>
      <c r="B57" s="45"/>
      <c r="C57" s="12">
        <v>12106</v>
      </c>
      <c r="D57" s="19">
        <v>12158</v>
      </c>
      <c r="E57" s="13">
        <f t="shared" si="1"/>
        <v>52</v>
      </c>
      <c r="F57" s="46"/>
      <c r="G57" s="14"/>
    </row>
    <row r="58" spans="1:7" ht="15" customHeight="1">
      <c r="A58" s="58" t="s">
        <v>44</v>
      </c>
      <c r="B58" s="44" t="s">
        <v>39</v>
      </c>
      <c r="C58" s="10">
        <v>2382</v>
      </c>
      <c r="D58" s="17">
        <v>2300</v>
      </c>
      <c r="E58" s="9">
        <f t="shared" si="1"/>
        <v>-82</v>
      </c>
      <c r="F58" s="40"/>
      <c r="G58" s="18"/>
    </row>
    <row r="59" spans="1:7" ht="15" customHeight="1">
      <c r="A59" s="59"/>
      <c r="B59" s="45"/>
      <c r="C59" s="16">
        <v>2301</v>
      </c>
      <c r="D59" s="19">
        <v>2300</v>
      </c>
      <c r="E59" s="13">
        <f t="shared" si="1"/>
        <v>-1</v>
      </c>
      <c r="F59" s="46"/>
      <c r="G59" s="20"/>
    </row>
    <row r="60" spans="1:7" ht="15" customHeight="1">
      <c r="A60" s="58" t="s">
        <v>45</v>
      </c>
      <c r="B60" s="44" t="s">
        <v>39</v>
      </c>
      <c r="C60" s="15">
        <v>169</v>
      </c>
      <c r="D60" s="17">
        <v>240</v>
      </c>
      <c r="E60" s="9">
        <f t="shared" si="1"/>
        <v>71</v>
      </c>
      <c r="F60" s="40"/>
      <c r="G60" s="11"/>
    </row>
    <row r="61" spans="1:7" ht="15" customHeight="1">
      <c r="A61" s="59"/>
      <c r="B61" s="45"/>
      <c r="C61" s="16">
        <v>169</v>
      </c>
      <c r="D61" s="19">
        <v>240</v>
      </c>
      <c r="E61" s="13">
        <f t="shared" si="1"/>
        <v>71</v>
      </c>
      <c r="F61" s="46"/>
      <c r="G61" s="22"/>
    </row>
    <row r="62" spans="1:7" ht="15" customHeight="1">
      <c r="A62" s="58" t="s">
        <v>46</v>
      </c>
      <c r="B62" s="44" t="s">
        <v>39</v>
      </c>
      <c r="C62" s="15">
        <v>141426</v>
      </c>
      <c r="D62" s="17">
        <v>145710</v>
      </c>
      <c r="E62" s="9">
        <f t="shared" si="1"/>
        <v>4284</v>
      </c>
      <c r="F62" s="40"/>
      <c r="G62" s="18"/>
    </row>
    <row r="63" spans="1:7" ht="15" customHeight="1">
      <c r="A63" s="59"/>
      <c r="B63" s="45"/>
      <c r="C63" s="16">
        <v>141419</v>
      </c>
      <c r="D63" s="19">
        <v>145703</v>
      </c>
      <c r="E63" s="13">
        <f t="shared" si="1"/>
        <v>4284</v>
      </c>
      <c r="F63" s="46"/>
      <c r="G63" s="20"/>
    </row>
    <row r="64" spans="1:7" ht="15" customHeight="1">
      <c r="A64" s="60" t="s">
        <v>47</v>
      </c>
      <c r="B64" s="44" t="s">
        <v>39</v>
      </c>
      <c r="C64" s="9">
        <v>62446</v>
      </c>
      <c r="D64" s="17">
        <v>82645</v>
      </c>
      <c r="E64" s="15">
        <f t="shared" si="1"/>
        <v>20199</v>
      </c>
      <c r="F64" s="40" t="s">
        <v>15</v>
      </c>
      <c r="G64" s="11"/>
    </row>
    <row r="65" spans="1:7" ht="15" customHeight="1">
      <c r="A65" s="60"/>
      <c r="B65" s="45"/>
      <c r="C65" s="12">
        <v>60031</v>
      </c>
      <c r="D65" s="24">
        <v>80112</v>
      </c>
      <c r="E65" s="13">
        <f t="shared" si="1"/>
        <v>20081</v>
      </c>
      <c r="F65" s="47"/>
      <c r="G65" s="25"/>
    </row>
    <row r="66" spans="1:7" ht="15" customHeight="1">
      <c r="A66" s="42" t="s">
        <v>48</v>
      </c>
      <c r="B66" s="44" t="s">
        <v>49</v>
      </c>
      <c r="C66" s="21">
        <v>30</v>
      </c>
      <c r="D66" s="21">
        <v>0</v>
      </c>
      <c r="E66" s="9">
        <f t="shared" si="1"/>
        <v>-30</v>
      </c>
      <c r="F66" s="40"/>
      <c r="G66" s="11"/>
    </row>
    <row r="67" spans="1:7" ht="15" customHeight="1">
      <c r="A67" s="43"/>
      <c r="B67" s="45"/>
      <c r="C67" s="19">
        <v>30</v>
      </c>
      <c r="D67" s="19">
        <v>0</v>
      </c>
      <c r="E67" s="13">
        <f t="shared" si="1"/>
        <v>-30</v>
      </c>
      <c r="F67" s="46"/>
      <c r="G67" s="22"/>
    </row>
    <row r="68" spans="1:7" ht="15" customHeight="1">
      <c r="A68" s="36" t="s">
        <v>50</v>
      </c>
      <c r="B68" s="37"/>
      <c r="C68" s="15">
        <f>+C8+C10+C12+C14+C16+C18+C20+C22+C24+C26+C28+C30+C32+C34+C36+C38+C40+C42+C44+C46+C48+C50+C52+C54+C56+C58+C60+C62+C64+C66</f>
        <v>343725</v>
      </c>
      <c r="D68" s="15">
        <f>+D8+D10+D12+D14+D16+D18+D20+D22+D24+D26+D28+D30+D32+D34+D36+D38+D40+D42+D44+D46+D48+D50+D52+D54+D56+D58+D60+D62+D64+D66</f>
        <v>370574</v>
      </c>
      <c r="E68" s="15">
        <f t="shared" si="1"/>
        <v>26849</v>
      </c>
      <c r="F68" s="40" t="str">
        <f>IF(G68="　","　","区CM")</f>
        <v>　</v>
      </c>
      <c r="G68" s="26" t="str">
        <f>IF(SUMIF(I8:I67,I68,G8:G67)=0,"　",SUMIF(I8:I67,I68,G8:G67))</f>
        <v>　</v>
      </c>
    </row>
    <row r="69" spans="1:7" ht="15" customHeight="1" thickBot="1">
      <c r="A69" s="38"/>
      <c r="B69" s="39"/>
      <c r="C69" s="27">
        <f>+C9+C11+C13+C15+C17+C19+C21+C23+C25+C27+C29+C31+C33+C35+C37+C39+C41+C43+C45+C47+C49+C51+C53+C55+C57+C59+C61+C63+C65+C67</f>
        <v>335995</v>
      </c>
      <c r="D69" s="27">
        <f>+D9+D11+D13+D15+D17+D19+D21+D23+D25+D27+D29+D31+D33+D35+D37+D39+D41+D43+D45+D47+D49+D51+D53+D55+D57+D59+D61+D63+D65+D67</f>
        <v>362548</v>
      </c>
      <c r="E69" s="28">
        <f t="shared" si="1"/>
        <v>26553</v>
      </c>
      <c r="F69" s="41"/>
      <c r="G69" s="29" t="str">
        <f>IF(SUMIF(I8:I67,I69,G8:G67)=0,"　",SUMIF(I8:I67,I69,G8:G67))</f>
        <v>　</v>
      </c>
    </row>
    <row r="70" spans="1:7" ht="15" customHeight="1">
      <c r="A70" s="3"/>
      <c r="B70" s="3"/>
      <c r="C70" s="3"/>
      <c r="D70" s="3"/>
      <c r="E70" s="3"/>
    </row>
    <row r="71" spans="1:7" ht="15" customHeight="1">
      <c r="A71" s="3"/>
      <c r="B71" s="3"/>
      <c r="C71" s="3"/>
      <c r="D71" s="3"/>
      <c r="E71" s="3"/>
    </row>
    <row r="72" spans="1:7" ht="15" customHeight="1">
      <c r="A72" s="3"/>
      <c r="B72" s="3"/>
      <c r="C72" s="3"/>
      <c r="D72" s="3"/>
      <c r="E72" s="3"/>
    </row>
    <row r="73" spans="1:7" ht="15" customHeight="1">
      <c r="A73" s="3"/>
      <c r="B73" s="3"/>
      <c r="C73" s="3"/>
      <c r="D73" s="3"/>
      <c r="E73" s="3"/>
    </row>
    <row r="74" spans="1:7" ht="15" customHeight="1">
      <c r="A74" s="3"/>
      <c r="B74" s="3"/>
      <c r="C74" s="3"/>
      <c r="D74" s="3"/>
      <c r="E74" s="3"/>
    </row>
    <row r="75" spans="1:7" ht="15" customHeight="1">
      <c r="A75" s="3"/>
      <c r="B75" s="3"/>
      <c r="C75" s="3"/>
      <c r="D75" s="3"/>
      <c r="E75" s="3"/>
    </row>
    <row r="76" spans="1:7" ht="15" customHeight="1">
      <c r="A76" s="3"/>
      <c r="B76" s="3"/>
      <c r="C76" s="3"/>
      <c r="D76" s="3"/>
      <c r="E76" s="3"/>
    </row>
    <row r="77" spans="1:7" ht="15" customHeight="1">
      <c r="A77" s="3"/>
      <c r="B77" s="3"/>
      <c r="C77" s="3"/>
      <c r="D77" s="3"/>
      <c r="E77" s="3"/>
    </row>
    <row r="78" spans="1:7" ht="15" customHeight="1">
      <c r="A78" s="3"/>
      <c r="B78" s="3"/>
      <c r="C78" s="3"/>
      <c r="D78" s="3"/>
      <c r="E78" s="3"/>
    </row>
    <row r="79" spans="1:7" ht="15" customHeight="1">
      <c r="A79" s="3"/>
      <c r="B79" s="3"/>
      <c r="C79" s="3"/>
      <c r="D79" s="3"/>
      <c r="E79" s="3"/>
    </row>
    <row r="80" spans="1:7" ht="15" customHeight="1">
      <c r="A80" s="3"/>
      <c r="B80" s="3"/>
      <c r="C80" s="3"/>
      <c r="D80" s="3"/>
      <c r="E80" s="3"/>
    </row>
    <row r="81" spans="1:5" ht="15" customHeight="1">
      <c r="A81" s="3"/>
      <c r="B81" s="3"/>
      <c r="C81" s="3"/>
      <c r="D81" s="3"/>
      <c r="E81" s="3"/>
    </row>
    <row r="82" spans="1:5" ht="15" customHeight="1">
      <c r="A82" s="3"/>
      <c r="B82" s="3"/>
      <c r="C82" s="3"/>
      <c r="D82" s="3"/>
      <c r="E82" s="3"/>
    </row>
    <row r="83" spans="1:5" ht="15" customHeight="1">
      <c r="A83" s="3"/>
      <c r="B83" s="3"/>
      <c r="C83" s="3"/>
      <c r="D83" s="3"/>
      <c r="E83" s="3"/>
    </row>
    <row r="84" spans="1:5" ht="15" customHeight="1">
      <c r="A84" s="3"/>
      <c r="B84" s="3"/>
      <c r="C84" s="3"/>
      <c r="D84" s="3"/>
      <c r="E84" s="3"/>
    </row>
    <row r="85" spans="1:5" ht="15" customHeight="1">
      <c r="A85" s="3"/>
      <c r="B85" s="3"/>
      <c r="C85" s="3"/>
      <c r="D85" s="3"/>
      <c r="E85" s="3"/>
    </row>
    <row r="86" spans="1:5" ht="15" customHeight="1">
      <c r="A86" s="3"/>
      <c r="B86" s="3"/>
      <c r="C86" s="3"/>
      <c r="D86" s="3"/>
      <c r="E86" s="3"/>
    </row>
    <row r="87" spans="1:5" ht="15" customHeight="1">
      <c r="A87" s="3"/>
      <c r="B87" s="3"/>
      <c r="C87" s="3"/>
      <c r="D87" s="3"/>
      <c r="E87" s="3"/>
    </row>
    <row r="88" spans="1:5" ht="15" customHeight="1">
      <c r="A88" s="3"/>
      <c r="B88" s="3"/>
      <c r="C88" s="3"/>
      <c r="D88" s="3"/>
      <c r="E88" s="3"/>
    </row>
    <row r="89" spans="1:5" ht="15" customHeight="1">
      <c r="A89" s="3"/>
      <c r="B89" s="3"/>
      <c r="C89" s="3"/>
      <c r="D89" s="3"/>
      <c r="E89" s="3"/>
    </row>
    <row r="90" spans="1:5">
      <c r="A90" s="3"/>
      <c r="B90" s="3"/>
      <c r="C90" s="3"/>
      <c r="D90" s="3"/>
      <c r="E90" s="3"/>
    </row>
    <row r="91" spans="1:5" ht="18" customHeight="1">
      <c r="A91" s="3"/>
      <c r="B91" s="3"/>
      <c r="C91" s="3"/>
      <c r="D91" s="3"/>
      <c r="E91" s="3"/>
    </row>
    <row r="92" spans="1:5" ht="18" customHeight="1">
      <c r="A92" s="3"/>
      <c r="B92" s="3"/>
      <c r="C92" s="3"/>
      <c r="D92" s="3"/>
      <c r="E92" s="3"/>
    </row>
    <row r="93" spans="1:5" ht="18" customHeight="1">
      <c r="A93" s="3"/>
      <c r="B93" s="3"/>
      <c r="C93" s="3"/>
      <c r="D93" s="3"/>
      <c r="E93" s="3"/>
    </row>
    <row r="94" spans="1:5" ht="18" customHeight="1">
      <c r="A94" s="3"/>
      <c r="B94" s="3"/>
      <c r="C94" s="3"/>
      <c r="D94" s="3"/>
      <c r="E94" s="3"/>
    </row>
    <row r="95" spans="1:5" ht="18" customHeight="1">
      <c r="A95" s="3"/>
      <c r="B95" s="3"/>
      <c r="C95" s="3"/>
      <c r="D95" s="3"/>
      <c r="E95" s="3"/>
    </row>
    <row r="96" spans="1:5" ht="18" customHeight="1">
      <c r="A96" s="3"/>
      <c r="B96" s="3"/>
      <c r="C96" s="3"/>
      <c r="D96" s="3"/>
      <c r="E96" s="3"/>
    </row>
    <row r="97" spans="1:5" ht="18" customHeight="1">
      <c r="A97" s="3"/>
      <c r="B97" s="3"/>
      <c r="C97" s="3"/>
      <c r="D97" s="3"/>
      <c r="E97" s="3"/>
    </row>
    <row r="98" spans="1:5" ht="18" customHeight="1">
      <c r="A98" s="3"/>
      <c r="B98" s="3"/>
      <c r="C98" s="3"/>
      <c r="D98" s="3"/>
      <c r="E98" s="3"/>
    </row>
    <row r="99" spans="1:5" ht="18" customHeight="1">
      <c r="A99" s="3"/>
      <c r="B99" s="3"/>
      <c r="C99" s="3"/>
      <c r="D99" s="3"/>
      <c r="E99" s="3"/>
    </row>
    <row r="100" spans="1:5" ht="15.75" customHeight="1">
      <c r="A100" s="3"/>
      <c r="B100" s="3"/>
      <c r="C100" s="3"/>
      <c r="D100" s="3"/>
      <c r="E100" s="3"/>
    </row>
    <row r="101" spans="1:5" ht="6" customHeight="1">
      <c r="A101" s="3"/>
      <c r="B101" s="3"/>
      <c r="C101" s="3"/>
      <c r="D101" s="3"/>
      <c r="E101" s="3"/>
    </row>
    <row r="102" spans="1:5" ht="15.75" customHeight="1">
      <c r="A102" s="3"/>
      <c r="B102" s="3"/>
      <c r="C102" s="3"/>
      <c r="D102" s="3"/>
      <c r="E102" s="3"/>
    </row>
    <row r="103" spans="1:5" ht="15.75" customHeight="1">
      <c r="A103" s="3"/>
      <c r="B103" s="3"/>
      <c r="C103" s="3"/>
      <c r="D103" s="3"/>
      <c r="E103" s="3"/>
    </row>
    <row r="104" spans="1:5" ht="6" customHeight="1">
      <c r="A104" s="3"/>
      <c r="B104" s="3"/>
      <c r="C104" s="3"/>
      <c r="D104" s="3"/>
      <c r="E104" s="3"/>
    </row>
    <row r="105" spans="1:5" ht="15.75" customHeight="1">
      <c r="A105" s="3"/>
      <c r="B105" s="3"/>
      <c r="C105" s="3"/>
      <c r="D105" s="3"/>
      <c r="E105" s="3"/>
    </row>
    <row r="106" spans="1:5" ht="6" customHeight="1">
      <c r="A106" s="3"/>
      <c r="B106" s="3"/>
      <c r="C106" s="3"/>
      <c r="D106" s="3"/>
      <c r="E106" s="3"/>
    </row>
    <row r="107" spans="1:5" ht="15.75" customHeight="1">
      <c r="A107" s="3"/>
      <c r="B107" s="3"/>
      <c r="C107" s="3"/>
      <c r="D107" s="3"/>
      <c r="E107" s="3"/>
    </row>
    <row r="108" spans="1:5" ht="15.75" customHeight="1">
      <c r="A108" s="3"/>
      <c r="B108" s="3"/>
      <c r="C108" s="3"/>
      <c r="D108" s="3"/>
      <c r="E108" s="3"/>
    </row>
    <row r="109" spans="1:5" ht="15.75" customHeight="1">
      <c r="A109" s="3"/>
      <c r="B109" s="3"/>
      <c r="C109" s="3"/>
      <c r="D109" s="3"/>
      <c r="E109" s="3"/>
    </row>
    <row r="110" spans="1:5" ht="15.75" customHeight="1">
      <c r="A110" s="3"/>
      <c r="B110" s="3"/>
      <c r="C110" s="3"/>
      <c r="D110" s="3"/>
      <c r="E110" s="3"/>
    </row>
    <row r="111" spans="1:5" ht="15.75" customHeight="1">
      <c r="A111" s="3"/>
      <c r="B111" s="3"/>
      <c r="C111" s="3"/>
      <c r="D111" s="3"/>
      <c r="E111" s="3"/>
    </row>
    <row r="112" spans="1:5" ht="15.75" customHeight="1">
      <c r="A112" s="3"/>
      <c r="B112" s="3"/>
      <c r="C112" s="3"/>
      <c r="D112" s="3"/>
      <c r="E112" s="3"/>
    </row>
    <row r="113" spans="1:5" ht="15.75" customHeight="1">
      <c r="A113" s="3"/>
      <c r="B113" s="3"/>
      <c r="C113" s="3"/>
      <c r="D113" s="3"/>
      <c r="E113" s="3"/>
    </row>
    <row r="114" spans="1:5" ht="15.75" customHeight="1">
      <c r="A114" s="3"/>
      <c r="B114" s="3"/>
      <c r="C114" s="3"/>
      <c r="D114" s="3"/>
      <c r="E114" s="3"/>
    </row>
    <row r="115" spans="1:5" ht="15.75" customHeight="1">
      <c r="A115" s="3"/>
      <c r="B115" s="3"/>
      <c r="C115" s="3"/>
      <c r="D115" s="3"/>
      <c r="E115" s="3"/>
    </row>
    <row r="116" spans="1:5" ht="15.75" customHeight="1">
      <c r="A116" s="3"/>
      <c r="B116" s="3"/>
      <c r="C116" s="3"/>
      <c r="D116" s="3"/>
      <c r="E116" s="3"/>
    </row>
    <row r="117" spans="1:5" ht="15.75" customHeight="1">
      <c r="A117" s="3"/>
      <c r="B117" s="3"/>
      <c r="C117" s="3"/>
      <c r="D117" s="3"/>
      <c r="E117" s="3"/>
    </row>
    <row r="118" spans="1:5" ht="15.75" customHeight="1">
      <c r="A118" s="3"/>
      <c r="B118" s="3"/>
      <c r="C118" s="3"/>
      <c r="D118" s="3"/>
      <c r="E118" s="3"/>
    </row>
    <row r="119" spans="1:5" ht="15.75" customHeight="1">
      <c r="A119" s="3"/>
      <c r="B119" s="3"/>
      <c r="C119" s="3"/>
      <c r="D119" s="3"/>
      <c r="E119" s="3"/>
    </row>
    <row r="120" spans="1:5" ht="15.75" customHeight="1">
      <c r="A120" s="3"/>
      <c r="B120" s="3"/>
      <c r="C120" s="3"/>
      <c r="D120" s="3"/>
      <c r="E120" s="3"/>
    </row>
    <row r="121" spans="1:5" ht="6" customHeight="1">
      <c r="A121" s="3"/>
      <c r="B121" s="3"/>
      <c r="C121" s="3"/>
      <c r="D121" s="3"/>
      <c r="E121" s="3"/>
    </row>
    <row r="122" spans="1:5" ht="15.75" customHeight="1">
      <c r="A122" s="3"/>
      <c r="B122" s="3"/>
      <c r="C122" s="3"/>
      <c r="D122" s="3"/>
      <c r="E122" s="3"/>
    </row>
    <row r="123" spans="1:5" ht="6" customHeight="1">
      <c r="A123" s="3"/>
      <c r="B123" s="3"/>
      <c r="C123" s="3"/>
      <c r="D123" s="3"/>
      <c r="E123" s="3"/>
    </row>
    <row r="124" spans="1:5" ht="15.75" customHeight="1">
      <c r="A124" s="3"/>
      <c r="B124" s="3"/>
      <c r="C124" s="3"/>
      <c r="D124" s="3"/>
      <c r="E124" s="3"/>
    </row>
    <row r="125" spans="1:5" ht="6" customHeight="1">
      <c r="A125" s="3"/>
      <c r="B125" s="3"/>
      <c r="C125" s="3"/>
      <c r="D125" s="3"/>
      <c r="E125" s="3"/>
    </row>
    <row r="126" spans="1:5" ht="15.75" customHeight="1">
      <c r="A126" s="3"/>
      <c r="B126" s="3"/>
      <c r="C126" s="3"/>
      <c r="D126" s="3"/>
      <c r="E126" s="3"/>
    </row>
    <row r="127" spans="1:5" ht="15.75" customHeight="1">
      <c r="A127" s="3"/>
      <c r="B127" s="3"/>
      <c r="C127" s="3"/>
      <c r="D127" s="3"/>
      <c r="E127" s="3"/>
    </row>
    <row r="128" spans="1:5" ht="6" customHeight="1">
      <c r="A128" s="3"/>
      <c r="B128" s="3"/>
      <c r="C128" s="3"/>
      <c r="D128" s="3"/>
      <c r="E128" s="3"/>
    </row>
    <row r="129" spans="1:5" ht="15.75" customHeight="1">
      <c r="A129" s="3"/>
      <c r="B129" s="3"/>
      <c r="C129" s="3"/>
      <c r="D129" s="3"/>
      <c r="E129" s="3"/>
    </row>
    <row r="130" spans="1:5" ht="15.75" customHeight="1">
      <c r="A130" s="3"/>
      <c r="B130" s="3"/>
      <c r="C130" s="3"/>
      <c r="D130" s="3"/>
      <c r="E130" s="3"/>
    </row>
    <row r="131" spans="1:5" ht="6" customHeight="1">
      <c r="A131" s="3"/>
      <c r="B131" s="3"/>
      <c r="C131" s="3"/>
      <c r="D131" s="3"/>
      <c r="E131" s="3"/>
    </row>
    <row r="132" spans="1:5" ht="15.75" customHeight="1">
      <c r="A132" s="3"/>
      <c r="B132" s="3"/>
      <c r="C132" s="3"/>
      <c r="D132" s="3"/>
      <c r="E132" s="3"/>
    </row>
    <row r="133" spans="1:5" ht="15.75" customHeight="1">
      <c r="A133" s="3"/>
      <c r="B133" s="3"/>
      <c r="C133" s="3"/>
      <c r="D133" s="3"/>
      <c r="E133" s="3"/>
    </row>
    <row r="134" spans="1:5" ht="6" customHeight="1">
      <c r="A134" s="3"/>
      <c r="B134" s="3"/>
      <c r="C134" s="3"/>
      <c r="D134" s="3"/>
      <c r="E134" s="3"/>
    </row>
    <row r="135" spans="1:5" ht="15.75" customHeight="1">
      <c r="A135" s="30"/>
    </row>
    <row r="136" spans="1:5" ht="6" customHeight="1"/>
    <row r="137" spans="1:5" ht="15.75" customHeight="1"/>
    <row r="138" spans="1:5" ht="15" customHeight="1"/>
    <row r="139" spans="1:5" ht="15" customHeight="1"/>
    <row r="140" spans="1:5" ht="15" customHeight="1"/>
    <row r="141" spans="1:5" ht="15" customHeight="1"/>
    <row r="142" spans="1:5" ht="15" customHeight="1"/>
    <row r="143" spans="1:5" ht="15" customHeight="1"/>
    <row r="144" spans="1:5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</sheetData>
  <mergeCells count="96">
    <mergeCell ref="F1:G1"/>
    <mergeCell ref="C5:D5"/>
    <mergeCell ref="A6:A7"/>
    <mergeCell ref="B6:B7"/>
    <mergeCell ref="F6:G7"/>
    <mergeCell ref="A8:A9"/>
    <mergeCell ref="B8:B9"/>
    <mergeCell ref="F8:F9"/>
    <mergeCell ref="A10:A11"/>
    <mergeCell ref="B10:B11"/>
    <mergeCell ref="F10:F11"/>
    <mergeCell ref="A12:A13"/>
    <mergeCell ref="B12:B13"/>
    <mergeCell ref="F12:F13"/>
    <mergeCell ref="A14:A15"/>
    <mergeCell ref="B14:B15"/>
    <mergeCell ref="F14:F15"/>
    <mergeCell ref="A16:A17"/>
    <mergeCell ref="B16:B17"/>
    <mergeCell ref="F16:F17"/>
    <mergeCell ref="A18:A19"/>
    <mergeCell ref="B18:B19"/>
    <mergeCell ref="F18:F19"/>
    <mergeCell ref="A20:A21"/>
    <mergeCell ref="B20:B21"/>
    <mergeCell ref="F20:F21"/>
    <mergeCell ref="A22:A23"/>
    <mergeCell ref="B22:B23"/>
    <mergeCell ref="F22:F23"/>
    <mergeCell ref="A24:A25"/>
    <mergeCell ref="B24:B25"/>
    <mergeCell ref="F24:F25"/>
    <mergeCell ref="A26:A27"/>
    <mergeCell ref="B26:B27"/>
    <mergeCell ref="F26:F27"/>
    <mergeCell ref="A28:A29"/>
    <mergeCell ref="B28:B29"/>
    <mergeCell ref="F28:F29"/>
    <mergeCell ref="A30:A31"/>
    <mergeCell ref="B30:B31"/>
    <mergeCell ref="F30:F31"/>
    <mergeCell ref="A32:A33"/>
    <mergeCell ref="B32:B33"/>
    <mergeCell ref="F32:F33"/>
    <mergeCell ref="A34:A35"/>
    <mergeCell ref="B34:B35"/>
    <mergeCell ref="A36:A37"/>
    <mergeCell ref="B36:B37"/>
    <mergeCell ref="F36:F37"/>
    <mergeCell ref="A38:A39"/>
    <mergeCell ref="B38:B39"/>
    <mergeCell ref="F38:F39"/>
    <mergeCell ref="A40:A41"/>
    <mergeCell ref="B40:B41"/>
    <mergeCell ref="F40:F41"/>
    <mergeCell ref="A42:A43"/>
    <mergeCell ref="B42:B43"/>
    <mergeCell ref="F42:F43"/>
    <mergeCell ref="A44:A45"/>
    <mergeCell ref="B44:B45"/>
    <mergeCell ref="F44:F45"/>
    <mergeCell ref="A46:A47"/>
    <mergeCell ref="B46:B47"/>
    <mergeCell ref="F46:F47"/>
    <mergeCell ref="A48:A49"/>
    <mergeCell ref="B48:B49"/>
    <mergeCell ref="F48:F49"/>
    <mergeCell ref="A50:A51"/>
    <mergeCell ref="B50:B51"/>
    <mergeCell ref="F50:F51"/>
    <mergeCell ref="A52:A53"/>
    <mergeCell ref="B52:B53"/>
    <mergeCell ref="F52:F53"/>
    <mergeCell ref="A54:A55"/>
    <mergeCell ref="B54:B55"/>
    <mergeCell ref="F54:F55"/>
    <mergeCell ref="A56:A57"/>
    <mergeCell ref="B56:B57"/>
    <mergeCell ref="F56:F57"/>
    <mergeCell ref="A58:A59"/>
    <mergeCell ref="B58:B59"/>
    <mergeCell ref="F58:F59"/>
    <mergeCell ref="A64:A65"/>
    <mergeCell ref="B64:B65"/>
    <mergeCell ref="F64:F65"/>
    <mergeCell ref="A60:A61"/>
    <mergeCell ref="B60:B61"/>
    <mergeCell ref="F60:F61"/>
    <mergeCell ref="A62:A63"/>
    <mergeCell ref="B62:B63"/>
    <mergeCell ref="F62:F63"/>
    <mergeCell ref="A68:B69"/>
    <mergeCell ref="F68:F69"/>
    <mergeCell ref="A66:A67"/>
    <mergeCell ref="B66:B67"/>
    <mergeCell ref="F66:F67"/>
  </mergeCells>
  <phoneticPr fontId="3"/>
  <conditionalFormatting sqref="G68">
    <cfRule type="cellIs" dxfId="0" priority="1" stopIfTrue="1" operator="equal">
      <formula>0</formula>
    </cfRule>
  </conditionalFormatting>
  <dataValidations count="1">
    <dataValidation type="list" allowBlank="1" showInputMessage="1" showErrorMessage="1" sqref="F8:F67">
      <formula1>"　　,区ＣＭ"</formula1>
    </dataValidation>
  </dataValidations>
  <hyperlinks>
    <hyperlink ref="A8:A9" r:id="rId1" display="防災対策事業"/>
    <hyperlink ref="A10:A11" r:id="rId2" display="交通安全運動推進事業"/>
    <hyperlink ref="A12:A13" r:id="rId3" display="防犯対策事業"/>
    <hyperlink ref="A14:A15" r:id="rId4" display="コミュニティ育成事業"/>
    <hyperlink ref="A16:A17" r:id="rId5" display="西区二十歳のつどい"/>
    <hyperlink ref="A18:A19" r:id="rId6" display="種から育てる地域の花づくり支援事業"/>
    <hyperlink ref="A20:A21" r:id="rId7" display="地域活動協議会事業"/>
    <hyperlink ref="A22:A23" r:id="rId8" display="新たな地域コミュニティ支援事業"/>
    <hyperlink ref="A24:A25" r:id="rId9" display="青少年福祉委員活動推進事業"/>
    <hyperlink ref="A26:A27" r:id="rId10" display="青少年指導員活動推進事業"/>
    <hyperlink ref="A28:A29" r:id="rId11" display="区役所附設会館管理運営"/>
    <hyperlink ref="A30:A31" r:id="rId12" display="西区地域福祉見守り活動応援事業"/>
    <hyperlink ref="A32:A33" r:id="rId13" display="地域福祉活動支援事業"/>
    <hyperlink ref="A34:A35" r:id="rId14" display="地域福祉活動推進事業"/>
    <hyperlink ref="A36:A37" r:id="rId15" display="乳幼児発達相談等援助事業"/>
    <hyperlink ref="A38:A39" r:id="rId16" display="訪問型病児保育（共済型）推進事業"/>
    <hyperlink ref="A40:A41" r:id="rId17" display="マンションコミュニティづくり等における子育て支援事業"/>
    <hyperlink ref="A42:A43" r:id="rId18" display="ペアレント・トレーニングにおける子育て支援事業"/>
    <hyperlink ref="A44:A45" r:id="rId19" display="区民の健康づくり推進事業"/>
    <hyperlink ref="A46:A47" r:id="rId20" display="専門的家庭訪問支援事業の延長事業"/>
    <hyperlink ref="A48:A49" r:id="rId21" display="区における人権啓発推進事業"/>
    <hyperlink ref="A50:A51" r:id="rId22" display="多様な活動主体のネットワークづくり事業"/>
    <hyperlink ref="A52:A53" r:id="rId23" display="マンションコミュニティづくり事業"/>
    <hyperlink ref="A54:A55" r:id="rId24" display="広聴事業"/>
    <hyperlink ref="A56:A57" r:id="rId25" display="広報事業"/>
    <hyperlink ref="A58:A59" r:id="rId26" display="生涯学習による西区まちづくり事業"/>
    <hyperlink ref="A60:A61" r:id="rId27" display="区政会議"/>
    <hyperlink ref="A62:A63" r:id="rId28" display="区役所管理運営費"/>
    <hyperlink ref="A64:A65" r:id="rId29" display="区庁舎設備維持費"/>
  </hyperlinks>
  <pageMargins left="0.62992125984251968" right="0.51181102362204722" top="0.62992125984251968" bottom="0.51181102362204722" header="0.31496062992125984" footer="0.31496062992125984"/>
  <pageSetup paperSize="9" scale="80" orientation="portrait" cellComments="asDisplayed" r:id="rId3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2022-12-15T07:53:25Z</dcterms:created>
  <dcterms:modified xsi:type="dcterms:W3CDTF">2022-12-16T06:42:23Z</dcterms:modified>
</cp:coreProperties>
</file>