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xr:revisionPtr revIDLastSave="0" documentId="13_ncr:1_{A834BD4D-EF48-487A-BD29-5D6B11CD1143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一般会計" sheetId="77" r:id="rId1"/>
  </sheets>
  <definedNames>
    <definedName name="_xlnm.Print_Area" localSheetId="0">一般会計!$A$5:$I$80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77" l="1"/>
  <c r="G79" i="77" s="1"/>
  <c r="E79" i="77"/>
  <c r="F78" i="77"/>
  <c r="E78" i="77"/>
  <c r="G78" i="77" l="1"/>
  <c r="F14" i="77" l="1"/>
  <c r="F15" i="77"/>
  <c r="F76" i="77"/>
  <c r="F77" i="77"/>
  <c r="E77" i="77"/>
  <c r="E76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71" i="77"/>
  <c r="G70" i="77"/>
  <c r="G69" i="77"/>
  <c r="G68" i="77"/>
  <c r="G67" i="77"/>
  <c r="G66" i="77"/>
  <c r="G65" i="77"/>
  <c r="G64" i="77"/>
  <c r="G77" i="77" l="1"/>
  <c r="G76" i="77"/>
  <c r="G75" i="77"/>
  <c r="G74" i="77"/>
  <c r="G73" i="77"/>
  <c r="G72" i="77"/>
  <c r="G13" i="77"/>
  <c r="G12" i="77"/>
  <c r="E15" i="77" l="1"/>
  <c r="E14" i="77"/>
  <c r="G14" i="77" l="1"/>
  <c r="G15" i="77"/>
</calcChain>
</file>

<file path=xl/sharedStrings.xml><?xml version="1.0" encoding="utf-8"?>
<sst xmlns="http://schemas.openxmlformats.org/spreadsheetml/2006/main" count="180" uniqueCount="64">
  <si>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</si>
  <si>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</si>
  <si>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</si>
  <si>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</si>
  <si>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</si>
  <si>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</si>
  <si>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</si>
  <si>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</si>
  <si>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</si>
  <si>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</si>
  <si>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</si>
  <si>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</si>
  <si>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</si>
  <si>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</si>
  <si>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</si>
  <si>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</si>
  <si>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</si>
  <si>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</si>
  <si>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</si>
  <si>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</si>
  <si>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所属名　西区役所　</t>
    <rPh sb="0" eb="2">
      <t>ショゾク</t>
    </rPh>
    <rPh sb="2" eb="3">
      <t>メイ</t>
    </rPh>
    <rPh sb="4" eb="5">
      <t>ニシ</t>
    </rPh>
    <rPh sb="5" eb="8">
      <t>クヤクショ</t>
    </rPh>
    <phoneticPr fontId="3"/>
  </si>
  <si>
    <t>2-3-1</t>
    <phoneticPr fontId="3"/>
  </si>
  <si>
    <t>西区役所職員の人件費</t>
    <rPh sb="0" eb="1">
      <t>ニシ</t>
    </rPh>
    <rPh sb="1" eb="4">
      <t>クヤクショ</t>
    </rPh>
    <rPh sb="4" eb="6">
      <t>ショクイン</t>
    </rPh>
    <rPh sb="7" eb="10">
      <t>ジンケンヒ</t>
    </rPh>
    <phoneticPr fontId="4"/>
  </si>
  <si>
    <t>総務課</t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</si>
  <si>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</si>
  <si>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2-3-3</t>
    <phoneticPr fontId="3"/>
  </si>
  <si>
    <t>防災対策事業</t>
    <phoneticPr fontId="3"/>
  </si>
  <si>
    <t>交通安全運動推進事業</t>
    <phoneticPr fontId="3"/>
  </si>
  <si>
    <t>防犯対策事業</t>
    <phoneticPr fontId="3"/>
  </si>
  <si>
    <t>コミュニティ育成事業</t>
    <rPh sb="6" eb="8">
      <t>イクセイ</t>
    </rPh>
    <rPh sb="8" eb="10">
      <t>ジギョウ</t>
    </rPh>
    <phoneticPr fontId="3"/>
  </si>
  <si>
    <t>西区二十歳のつどい</t>
    <phoneticPr fontId="3"/>
  </si>
  <si>
    <t>種から育てる地域の花づくり支援事業</t>
    <phoneticPr fontId="3"/>
  </si>
  <si>
    <t>地域活動協議会事業</t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</si>
  <si>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</si>
  <si>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青少年福祉委員活動推進事業</t>
    <phoneticPr fontId="3"/>
  </si>
  <si>
    <t>青少年指導員活動推進事業</t>
    <phoneticPr fontId="3"/>
  </si>
  <si>
    <t>区役所附設会館管理運営</t>
    <phoneticPr fontId="3"/>
  </si>
  <si>
    <t>西区地域福祉見守り活動応援事業</t>
    <rPh sb="0" eb="1">
      <t>ニシ</t>
    </rPh>
    <rPh sb="1" eb="2">
      <t>ク</t>
    </rPh>
    <rPh sb="2" eb="4">
      <t>チイキ</t>
    </rPh>
    <rPh sb="4" eb="6">
      <t>フクシ</t>
    </rPh>
    <rPh sb="6" eb="8">
      <t>ミマモ</t>
    </rPh>
    <rPh sb="9" eb="11">
      <t>カツドウ</t>
    </rPh>
    <rPh sb="11" eb="13">
      <t>オウエン</t>
    </rPh>
    <rPh sb="13" eb="15">
      <t>ジギョウ</t>
    </rPh>
    <phoneticPr fontId="3"/>
  </si>
  <si>
    <t>地域福祉活動支援事業</t>
    <phoneticPr fontId="3"/>
  </si>
  <si>
    <t>地域福祉活動推進事業</t>
    <phoneticPr fontId="3"/>
  </si>
  <si>
    <t>乳幼児発達相談等援助事業</t>
    <phoneticPr fontId="3"/>
  </si>
  <si>
    <t>訪問型病児保育（共済型）推進事業</t>
    <rPh sb="0" eb="2">
      <t>ホウモン</t>
    </rPh>
    <rPh sb="2" eb="3">
      <t>ガタ</t>
    </rPh>
    <rPh sb="3" eb="5">
      <t>ビョウジ</t>
    </rPh>
    <rPh sb="5" eb="7">
      <t>ホイク</t>
    </rPh>
    <rPh sb="8" eb="10">
      <t>キョウサイ</t>
    </rPh>
    <rPh sb="10" eb="11">
      <t>ガタ</t>
    </rPh>
    <rPh sb="12" eb="14">
      <t>スイシン</t>
    </rPh>
    <rPh sb="14" eb="16">
      <t>ジギョウ</t>
    </rPh>
    <phoneticPr fontId="3"/>
  </si>
  <si>
    <t>マンションコミュニティづくり等における子育て支援事業</t>
    <phoneticPr fontId="3"/>
  </si>
  <si>
    <t>ペアレント・トレーニングにおける子育て支援事業</t>
    <phoneticPr fontId="3"/>
  </si>
  <si>
    <t>区民の健康づくり推進事業</t>
    <phoneticPr fontId="3"/>
  </si>
  <si>
    <t>専門的家庭訪問支援事業の延長事業</t>
    <rPh sb="0" eb="2">
      <t>センモン</t>
    </rPh>
    <rPh sb="2" eb="3">
      <t>テキ</t>
    </rPh>
    <rPh sb="3" eb="5">
      <t>カテイ</t>
    </rPh>
    <rPh sb="5" eb="7">
      <t>ホウモン</t>
    </rPh>
    <rPh sb="7" eb="9">
      <t>シエン</t>
    </rPh>
    <rPh sb="9" eb="11">
      <t>ジギョウ</t>
    </rPh>
    <rPh sb="12" eb="14">
      <t>エンチョウ</t>
    </rPh>
    <rPh sb="14" eb="16">
      <t>ジギョウ</t>
    </rPh>
    <phoneticPr fontId="3"/>
  </si>
  <si>
    <t>区における人権啓発推進事業</t>
    <phoneticPr fontId="3"/>
  </si>
  <si>
    <t>多様な活動主体のネットワークづくり事業</t>
    <phoneticPr fontId="3"/>
  </si>
  <si>
    <t>マンションコミュニティづくり事業</t>
    <phoneticPr fontId="3"/>
  </si>
  <si>
    <t>広聴事業</t>
    <rPh sb="0" eb="2">
      <t>コウチョウ</t>
    </rPh>
    <rPh sb="2" eb="4">
      <t>ジギョウ</t>
    </rPh>
    <phoneticPr fontId="3"/>
  </si>
  <si>
    <t>広報事業</t>
    <phoneticPr fontId="3"/>
  </si>
  <si>
    <t>生涯学習による西区まちづくり事業</t>
    <phoneticPr fontId="3"/>
  </si>
  <si>
    <t>区政会議</t>
    <phoneticPr fontId="3"/>
  </si>
  <si>
    <t>区役所管理運営費</t>
    <rPh sb="0" eb="3">
      <t>クヤクショ</t>
    </rPh>
    <rPh sb="3" eb="5">
      <t>カンリ</t>
    </rPh>
    <rPh sb="5" eb="8">
      <t>ウンエイヒ</t>
    </rPh>
    <phoneticPr fontId="3"/>
  </si>
  <si>
    <t>区庁舎設備維持費</t>
    <phoneticPr fontId="3"/>
  </si>
  <si>
    <t>使用料の還付金</t>
    <phoneticPr fontId="3"/>
  </si>
  <si>
    <t>地域支援課</t>
    <rPh sb="0" eb="2">
      <t>チイキ</t>
    </rPh>
    <rPh sb="2" eb="4">
      <t>シエン</t>
    </rPh>
    <rPh sb="4" eb="5">
      <t>カ</t>
    </rPh>
    <phoneticPr fontId="3"/>
  </si>
  <si>
    <t>地域支援課</t>
    <phoneticPr fontId="3"/>
  </si>
  <si>
    <t>保健福祉課</t>
    <phoneticPr fontId="3"/>
  </si>
  <si>
    <t>保健福祉課</t>
    <rPh sb="0" eb="2">
      <t>ホケン</t>
    </rPh>
    <rPh sb="2" eb="4">
      <t>フクシ</t>
    </rPh>
    <rPh sb="4" eb="5">
      <t>カ</t>
    </rPh>
    <phoneticPr fontId="3"/>
  </si>
  <si>
    <t>総務課</t>
    <phoneticPr fontId="3"/>
  </si>
  <si>
    <t>総務課</t>
    <rPh sb="0" eb="3">
      <t>ソウムカ</t>
    </rPh>
    <phoneticPr fontId="3"/>
  </si>
  <si>
    <t>出</t>
    <rPh sb="0" eb="1">
      <t>デ</t>
    </rPh>
    <phoneticPr fontId="3"/>
  </si>
  <si>
    <t>税</t>
    <rPh sb="0" eb="1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</si>
</sst>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77" fontId="6" fillId="0" borderId="10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horizontal="right" vertical="center" shrinkToFit="1"/>
    </xf>
    <xf numFmtId="179" fontId="6" fillId="0" borderId="10" xfId="3" applyNumberFormat="1" applyFont="1" applyBorder="1" applyAlignment="1">
      <alignment vertical="center" shrinkToFit="1"/>
    </xf>
    <xf numFmtId="178" fontId="6" fillId="0" borderId="9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9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horizontal="right" vertical="center" shrinkToFit="1"/>
    </xf>
    <xf numFmtId="178" fontId="6" fillId="0" borderId="13" xfId="3" applyNumberFormat="1" applyFont="1" applyBorder="1" applyAlignment="1">
      <alignment vertical="center" shrinkToFit="1"/>
    </xf>
    <xf numFmtId="179" fontId="6" fillId="0" borderId="14" xfId="3" applyNumberFormat="1" applyFont="1" applyBorder="1" applyAlignment="1">
      <alignment vertical="center" shrinkToFit="1"/>
    </xf>
    <xf numFmtId="178" fontId="6" fillId="0" borderId="14" xfId="3" applyNumberFormat="1" applyFont="1" applyBorder="1" applyAlignment="1">
      <alignment vertical="center" shrinkToFit="1"/>
    </xf>
    <xf numFmtId="178" fontId="6" fillId="0" borderId="15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Border="1" applyAlignment="1">
      <alignment vertical="center" shrinkToFit="1"/>
    </xf>
    <xf numFmtId="177" fontId="6" fillId="0" borderId="27" xfId="3" applyNumberFormat="1" applyFont="1" applyBorder="1" applyAlignment="1">
      <alignment vertical="center" shrinkToFit="1"/>
    </xf>
    <xf numFmtId="177" fontId="7" fillId="0" borderId="25" xfId="3" applyNumberFormat="1" applyFont="1" applyBorder="1" applyAlignment="1">
      <alignment horizontal="center" vertical="center" wrapText="1"/>
    </xf>
    <xf numFmtId="177" fontId="7" fillId="0" borderId="8" xfId="3" applyNumberFormat="1" applyFont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12" fillId="0" borderId="11" xfId="8" applyBorder="1" applyAlignment="1">
      <alignment horizontal="left" vertical="center" wrapText="1"/>
    </xf>
    <xf numFmtId="0" fontId="12" fillId="0" borderId="9" xfId="8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10" fillId="0" borderId="18" xfId="3" applyFont="1" applyBorder="1" applyAlignment="1">
      <alignment horizontal="right" vertical="center" wrapText="1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76" fontId="7" fillId="0" borderId="19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2" fillId="0" borderId="10" xfId="8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/cmsfiles/contents/0000592/592082/7chikatu.xlsx" TargetMode="External"/><Relationship Id="rId13" Type="http://schemas.openxmlformats.org/officeDocument/2006/relationships/hyperlink" Target="https://www.city.osaka.lg.jp/nishi/cmsfiles/contents/0000592/592082/12mimamori.xlsx" TargetMode="External"/><Relationship Id="rId18" Type="http://schemas.openxmlformats.org/officeDocument/2006/relationships/hyperlink" Target="https://www.city.osaka.lg.jp/nishi/cmsfiles/contents/0000592/592082/17mankomikosaodate.xlsx" TargetMode="External"/><Relationship Id="rId26" Type="http://schemas.openxmlformats.org/officeDocument/2006/relationships/hyperlink" Target="https://www.city.osaka.lg.jp/nishi/cmsfiles/contents/0000592/592082/25kouhou.xlsx" TargetMode="External"/><Relationship Id="rId3" Type="http://schemas.openxmlformats.org/officeDocument/2006/relationships/hyperlink" Target="https://www.city.osaka.lg.jp/nishi/cmsfiles/contents/0000592/592082/2koutuu.xlsx" TargetMode="External"/><Relationship Id="rId21" Type="http://schemas.openxmlformats.org/officeDocument/2006/relationships/hyperlink" Target="https://www.city.osaka.lg.jp/nishi/cmsfiles/contents/0000592/592082/20senmonteki.xlsx" TargetMode="External"/><Relationship Id="rId7" Type="http://schemas.openxmlformats.org/officeDocument/2006/relationships/hyperlink" Target="https://www.city.osaka.lg.jp/nishi/cmsfiles/contents/0000592/592082/6tanehana.xlsx" TargetMode="External"/><Relationship Id="rId12" Type="http://schemas.openxmlformats.org/officeDocument/2006/relationships/hyperlink" Target="https://www.city.osaka.lg.jp/nishi/cmsfiles/contents/0000592/592082/11fusetukaikan.xlsx" TargetMode="External"/><Relationship Id="rId17" Type="http://schemas.openxmlformats.org/officeDocument/2006/relationships/hyperlink" Target="https://www.city.osaka.lg.jp/nishi/cmsfiles/contents/0000592/592082/16byoujihoiku.xlsx" TargetMode="External"/><Relationship Id="rId25" Type="http://schemas.openxmlformats.org/officeDocument/2006/relationships/hyperlink" Target="https://www.city.osaka.lg.jp/nishi/cmsfiles/contents/0000592/592082/24kouchou.xlsx" TargetMode="External"/><Relationship Id="rId2" Type="http://schemas.openxmlformats.org/officeDocument/2006/relationships/hyperlink" Target="https://www.city.osaka.lg.jp/nishi/cmsfiles/contents/0000592/592082/1bousai.xlsx" TargetMode="External"/><Relationship Id="rId16" Type="http://schemas.openxmlformats.org/officeDocument/2006/relationships/hyperlink" Target="https://www.city.osaka.lg.jp/nishi/cmsfiles/contents/0000592/592082/15hattatu.xlsx" TargetMode="External"/><Relationship Id="rId20" Type="http://schemas.openxmlformats.org/officeDocument/2006/relationships/hyperlink" Target="https://www.city.osaka.lg.jp/nishi/cmsfiles/contents/0000592/592082/19kenkou.xlsx" TargetMode="External"/><Relationship Id="rId29" Type="http://schemas.openxmlformats.org/officeDocument/2006/relationships/hyperlink" Target="https://www.city.osaka.lg.jp/nishi/cmsfiles/contents/0000592/592082/28kannri.xlsx" TargetMode="External"/><Relationship Id="rId1" Type="http://schemas.openxmlformats.org/officeDocument/2006/relationships/hyperlink" Target="https://www.city.osaka.lg.jp/nishi/cmsfiles/contents/0000592/592082/00jinnkennhi.xlsx" TargetMode="External"/><Relationship Id="rId6" Type="http://schemas.openxmlformats.org/officeDocument/2006/relationships/hyperlink" Target="https://www.city.osaka.lg.jp/nishi/cmsfiles/contents/0000592/592082/5hatachi.xlsx" TargetMode="External"/><Relationship Id="rId11" Type="http://schemas.openxmlformats.org/officeDocument/2006/relationships/hyperlink" Target="https://www.city.osaka.lg.jp/nishi/cmsfiles/contents/0000592/592082/10seisi.xlsx" TargetMode="External"/><Relationship Id="rId24" Type="http://schemas.openxmlformats.org/officeDocument/2006/relationships/hyperlink" Target="https://www.city.osaka.lg.jp/nishi/cmsfiles/contents/0000592/592082/23mansyon.xlsx" TargetMode="External"/><Relationship Id="rId5" Type="http://schemas.openxmlformats.org/officeDocument/2006/relationships/hyperlink" Target="https://www.city.osaka.lg.jp/nishi/cmsfiles/contents/0000592/592082/4komiiku.xlsx" TargetMode="External"/><Relationship Id="rId15" Type="http://schemas.openxmlformats.org/officeDocument/2006/relationships/hyperlink" Target="https://www.city.osaka.lg.jp/nishi/cmsfiles/contents/0000592/592082/14fukusisuisin.xlsx" TargetMode="External"/><Relationship Id="rId23" Type="http://schemas.openxmlformats.org/officeDocument/2006/relationships/hyperlink" Target="https://www.city.osaka.lg.jp/nishi/cmsfiles/contents/0000592/592082/22netwa-ku.xlsx" TargetMode="External"/><Relationship Id="rId28" Type="http://schemas.openxmlformats.org/officeDocument/2006/relationships/hyperlink" Target="https://www.city.osaka.lg.jp/nishi/cmsfiles/contents/0000592/592082/27kuseikaigi.xlsx" TargetMode="External"/><Relationship Id="rId10" Type="http://schemas.openxmlformats.org/officeDocument/2006/relationships/hyperlink" Target="https://www.city.osaka.lg.jp/nishi/cmsfiles/contents/0000592/592082/9seifuku.xlsx" TargetMode="External"/><Relationship Id="rId19" Type="http://schemas.openxmlformats.org/officeDocument/2006/relationships/hyperlink" Target="https://www.city.osaka.lg.jp/nishi/cmsfiles/contents/0000592/592082/18peatore.xls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nishi/cmsfiles/contents/0000592/592082/3bouhan.xlsx" TargetMode="External"/><Relationship Id="rId9" Type="http://schemas.openxmlformats.org/officeDocument/2006/relationships/hyperlink" Target="https://www.city.osaka.lg.jp/nishi/cmsfiles/contents/0000592/592082/8aratana.xlsx" TargetMode="External"/><Relationship Id="rId14" Type="http://schemas.openxmlformats.org/officeDocument/2006/relationships/hyperlink" Target="https://www.city.osaka.lg.jp/nishi/cmsfiles/contents/0000592/592082/13fukusisien.xlsx" TargetMode="External"/><Relationship Id="rId22" Type="http://schemas.openxmlformats.org/officeDocument/2006/relationships/hyperlink" Target="https://www.city.osaka.lg.jp/nishi/cmsfiles/contents/0000592/592082/21jinken.xls" TargetMode="External"/><Relationship Id="rId27" Type="http://schemas.openxmlformats.org/officeDocument/2006/relationships/hyperlink" Target="https://www.city.osaka.lg.jp/nishi/cmsfiles/contents/0000592/592082/26syougaigakusyuu.xls" TargetMode="External"/><Relationship Id="rId30" Type="http://schemas.openxmlformats.org/officeDocument/2006/relationships/hyperlink" Target="https://www.city.osaka.lg.jp/nishi/cmsfiles/contents/0000592/592082/28kannr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85"/>
  <sheetViews>
    <sheetView tabSelected="1" view="pageBreakPreview" zoomScaleNormal="100" zoomScaleSheetLayoutView="100" workbookViewId="0">
      <selection activeCell="L86" sqref="L86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2" customWidth="1"/>
    <col min="9" max="9" width="9.375" style="2" customWidth="1"/>
    <col min="10" max="10" width="2.875" style="2" customWidth="1"/>
    <col min="11" max="219" width="8.625" style="2" customWidth="1"/>
    <col min="220" max="16384" width="8.625" style="2"/>
  </cols>
  <sheetData>
    <row r="1" spans="1:10" ht="17.25" customHeight="1">
      <c r="G1" s="29"/>
    </row>
    <row r="2" spans="1:10" ht="17.25" customHeight="1">
      <c r="A2" s="1"/>
      <c r="B2" s="1"/>
      <c r="G2" s="28"/>
      <c r="I2" s="6"/>
    </row>
    <row r="3" spans="1:10" ht="17.25" customHeight="1">
      <c r="A3" s="1"/>
      <c r="B3" s="1"/>
      <c r="G3" s="28"/>
      <c r="I3" s="6"/>
    </row>
    <row r="4" spans="1:10" ht="17.25" customHeight="1">
      <c r="G4" s="28"/>
    </row>
    <row r="5" spans="1:10" ht="18" customHeight="1">
      <c r="A5" s="1" t="s">
        <v>16</v>
      </c>
      <c r="B5" s="1"/>
      <c r="G5" s="2"/>
      <c r="H5" s="30"/>
      <c r="I5" s="30"/>
    </row>
    <row r="6" spans="1:10" ht="15" customHeight="1">
      <c r="G6" s="2"/>
    </row>
    <row r="7" spans="1:10" ht="18" customHeight="1">
      <c r="A7" s="4" t="s">
        <v>17</v>
      </c>
      <c r="B7" s="4"/>
      <c r="F7" s="4"/>
      <c r="G7" s="4"/>
      <c r="I7" s="27" t="s">
        <v>20</v>
      </c>
    </row>
    <row r="8" spans="1:10" ht="10.5" customHeight="1">
      <c r="F8" s="4"/>
      <c r="G8" s="4"/>
    </row>
    <row r="9" spans="1:10" ht="27" customHeight="1" thickBot="1">
      <c r="E9" s="43" t="s">
        <v>0</v>
      </c>
      <c r="F9" s="43"/>
      <c r="G9" s="5"/>
      <c r="I9" s="7" t="s">
        <v>1</v>
      </c>
    </row>
    <row r="10" spans="1:10" ht="15" customHeight="1">
      <c r="A10" s="8" t="s">
        <v>2</v>
      </c>
      <c r="B10" s="9" t="s">
        <v>12</v>
      </c>
      <c r="C10" s="59" t="s">
        <v>10</v>
      </c>
      <c r="D10" s="61" t="s">
        <v>13</v>
      </c>
      <c r="E10" s="25" t="s">
        <v>18</v>
      </c>
      <c r="F10" s="9" t="s">
        <v>19</v>
      </c>
      <c r="G10" s="25" t="s">
        <v>8</v>
      </c>
      <c r="H10" s="62" t="s">
        <v>11</v>
      </c>
      <c r="I10" s="63"/>
    </row>
    <row r="11" spans="1:10" ht="15" customHeight="1">
      <c r="A11" s="10" t="s">
        <v>3</v>
      </c>
      <c r="B11" s="11" t="s">
        <v>7</v>
      </c>
      <c r="C11" s="60"/>
      <c r="D11" s="60"/>
      <c r="E11" s="26" t="s">
        <v>14</v>
      </c>
      <c r="F11" s="26" t="s">
        <v>15</v>
      </c>
      <c r="G11" s="26" t="s">
        <v>9</v>
      </c>
      <c r="H11" s="42"/>
      <c r="I11" s="64"/>
    </row>
    <row r="12" spans="1:10" ht="15" customHeight="1">
      <c r="A12" s="33">
        <v>1</v>
      </c>
      <c r="B12" s="35" t="s">
        <v>21</v>
      </c>
      <c r="C12" s="37" t="s">
        <v>22</v>
      </c>
      <c r="D12" s="39" t="s">
        <v>23</v>
      </c>
      <c r="E12" s="12">
        <v>1018170</v>
      </c>
      <c r="F12" s="12">
        <v>1026144</v>
      </c>
      <c r="G12" s="12">
        <f t="shared" ref="G12:G77" si="0">+F12-E12</f>
        <v>7974</v>
      </c>
      <c r="H12" s="41" t="s">
        <v>4</v>
      </c>
      <c r="I12" s="31"/>
      <c r="J12" s="2" t="s">
        <v>62</v>
      </c>
    </row>
    <row r="13" spans="1:10" ht="15" customHeight="1">
      <c r="A13" s="34"/>
      <c r="B13" s="36"/>
      <c r="C13" s="38"/>
      <c r="D13" s="40"/>
      <c r="E13" s="14">
        <v>1018170</v>
      </c>
      <c r="F13" s="14">
        <v>1026144</v>
      </c>
      <c r="G13" s="15">
        <f t="shared" si="0"/>
        <v>7974</v>
      </c>
      <c r="H13" s="42"/>
      <c r="I13" s="19"/>
      <c r="J13" s="2" t="s">
        <v>63</v>
      </c>
    </row>
    <row r="14" spans="1:10" ht="15" customHeight="1">
      <c r="A14" s="51" t="s">
        <v>5</v>
      </c>
      <c r="B14" s="52"/>
      <c r="C14" s="52"/>
      <c r="D14" s="53"/>
      <c r="E14" s="16">
        <f>+E12</f>
        <v>1018170</v>
      </c>
      <c r="F14" s="16">
        <f>+F12</f>
        <v>1026144</v>
      </c>
      <c r="G14" s="12">
        <f t="shared" si="0"/>
        <v>7974</v>
      </c>
      <c r="H14" s="41"/>
      <c r="I14" s="32"/>
    </row>
    <row r="15" spans="1:10" ht="15" customHeight="1">
      <c r="A15" s="54"/>
      <c r="B15" s="55"/>
      <c r="C15" s="55"/>
      <c r="D15" s="56"/>
      <c r="E15" s="17">
        <f>+E13</f>
        <v>1018170</v>
      </c>
      <c r="F15" s="17">
        <f>+F13</f>
        <v>1026144</v>
      </c>
      <c r="G15" s="15">
        <f t="shared" si="0"/>
        <v>7974</v>
      </c>
      <c r="H15" s="42"/>
      <c r="I15" s="19"/>
    </row>
    <row r="16" spans="1:10" ht="15" customHeight="1">
      <c r="A16" s="33">
        <v>2</v>
      </c>
      <c r="B16" s="35" t="s">
        <v>25</v>
      </c>
      <c r="C16" s="37" t="s">
        <v>26</v>
      </c>
      <c r="D16" s="39" t="s">
        <v>56</v>
      </c>
      <c r="E16" s="13">
        <v>7818</v>
      </c>
      <c r="F16" s="13">
        <v>6471</v>
      </c>
      <c r="G16" s="12">
        <f t="shared" ref="G16:G47" si="1">+F16-E16</f>
        <v>-1347</v>
      </c>
      <c r="H16" s="41"/>
      <c r="I16" s="32"/>
      <c r="J16" s="2" t="s">
        <v>62</v>
      </c>
    </row>
    <row r="17" spans="1:10" ht="15" customHeight="1">
      <c r="A17" s="34"/>
      <c r="B17" s="36"/>
      <c r="C17" s="38"/>
      <c r="D17" s="40"/>
      <c r="E17" s="17">
        <v>7818</v>
      </c>
      <c r="F17" s="17">
        <v>6471</v>
      </c>
      <c r="G17" s="15">
        <f t="shared" si="1"/>
        <v>-1347</v>
      </c>
      <c r="H17" s="42"/>
      <c r="I17" s="19"/>
      <c r="J17" s="2" t="s">
        <v>63</v>
      </c>
    </row>
    <row r="18" spans="1:10" ht="15" customHeight="1">
      <c r="A18" s="33">
        <v>3</v>
      </c>
      <c r="B18" s="35" t="s">
        <v>25</v>
      </c>
      <c r="C18" s="37" t="s">
        <v>27</v>
      </c>
      <c r="D18" s="39" t="s">
        <v>56</v>
      </c>
      <c r="E18" s="16">
        <v>152</v>
      </c>
      <c r="F18" s="16">
        <v>88</v>
      </c>
      <c r="G18" s="12">
        <f t="shared" si="1"/>
        <v>-64</v>
      </c>
      <c r="H18" s="41"/>
      <c r="I18" s="32"/>
      <c r="J18" s="2" t="s">
        <v>62</v>
      </c>
    </row>
    <row r="19" spans="1:10" ht="15" customHeight="1">
      <c r="A19" s="34"/>
      <c r="B19" s="36"/>
      <c r="C19" s="38"/>
      <c r="D19" s="40"/>
      <c r="E19" s="17">
        <v>152</v>
      </c>
      <c r="F19" s="17">
        <v>88</v>
      </c>
      <c r="G19" s="15">
        <f t="shared" si="1"/>
        <v>-64</v>
      </c>
      <c r="H19" s="42"/>
      <c r="I19" s="19"/>
      <c r="J19" s="2" t="s">
        <v>63</v>
      </c>
    </row>
    <row r="20" spans="1:10" ht="15" customHeight="1">
      <c r="A20" s="33">
        <v>4</v>
      </c>
      <c r="B20" s="35" t="s">
        <v>25</v>
      </c>
      <c r="C20" s="37" t="s">
        <v>28</v>
      </c>
      <c r="D20" s="39" t="s">
        <v>56</v>
      </c>
      <c r="E20" s="16">
        <v>584</v>
      </c>
      <c r="F20" s="16">
        <v>584</v>
      </c>
      <c r="G20" s="12">
        <f t="shared" si="1"/>
        <v>0</v>
      </c>
      <c r="H20" s="41"/>
      <c r="I20" s="32"/>
      <c r="J20" s="2" t="s">
        <v>62</v>
      </c>
    </row>
    <row r="21" spans="1:10" ht="15" customHeight="1">
      <c r="A21" s="34"/>
      <c r="B21" s="36"/>
      <c r="C21" s="38"/>
      <c r="D21" s="40"/>
      <c r="E21" s="17">
        <v>584</v>
      </c>
      <c r="F21" s="17">
        <v>584</v>
      </c>
      <c r="G21" s="15">
        <f t="shared" si="1"/>
        <v>0</v>
      </c>
      <c r="H21" s="42"/>
      <c r="I21" s="19"/>
      <c r="J21" s="2" t="s">
        <v>63</v>
      </c>
    </row>
    <row r="22" spans="1:10" ht="15" customHeight="1">
      <c r="A22" s="33">
        <v>5</v>
      </c>
      <c r="B22" s="35" t="s">
        <v>25</v>
      </c>
      <c r="C22" s="65" t="s">
        <v>29</v>
      </c>
      <c r="D22" s="39" t="s">
        <v>57</v>
      </c>
      <c r="E22" s="12">
        <v>9606</v>
      </c>
      <c r="F22" s="12">
        <v>10209</v>
      </c>
      <c r="G22" s="12">
        <f t="shared" si="1"/>
        <v>603</v>
      </c>
      <c r="H22" s="41"/>
      <c r="I22" s="32"/>
      <c r="J22" s="2" t="s">
        <v>62</v>
      </c>
    </row>
    <row r="23" spans="1:10" ht="15" customHeight="1">
      <c r="A23" s="34"/>
      <c r="B23" s="36"/>
      <c r="C23" s="65"/>
      <c r="D23" s="40"/>
      <c r="E23" s="14">
        <v>9606</v>
      </c>
      <c r="F23" s="14">
        <v>10209</v>
      </c>
      <c r="G23" s="15">
        <f t="shared" si="1"/>
        <v>603</v>
      </c>
      <c r="H23" s="42"/>
      <c r="I23" s="19"/>
      <c r="J23" s="2" t="s">
        <v>63</v>
      </c>
    </row>
    <row r="24" spans="1:10" ht="15" customHeight="1">
      <c r="A24" s="33">
        <v>6</v>
      </c>
      <c r="B24" s="35" t="s">
        <v>25</v>
      </c>
      <c r="C24" s="37" t="s">
        <v>30</v>
      </c>
      <c r="D24" s="39" t="s">
        <v>56</v>
      </c>
      <c r="E24" s="13">
        <v>239</v>
      </c>
      <c r="F24" s="13">
        <v>239</v>
      </c>
      <c r="G24" s="12">
        <f t="shared" si="1"/>
        <v>0</v>
      </c>
      <c r="H24" s="41"/>
      <c r="I24" s="32"/>
      <c r="J24" s="2" t="s">
        <v>62</v>
      </c>
    </row>
    <row r="25" spans="1:10" ht="15" customHeight="1">
      <c r="A25" s="34"/>
      <c r="B25" s="36"/>
      <c r="C25" s="38"/>
      <c r="D25" s="40"/>
      <c r="E25" s="17">
        <v>239</v>
      </c>
      <c r="F25" s="17">
        <v>239</v>
      </c>
      <c r="G25" s="15">
        <f t="shared" si="1"/>
        <v>0</v>
      </c>
      <c r="H25" s="42"/>
      <c r="I25" s="19"/>
      <c r="J25" s="2" t="s">
        <v>63</v>
      </c>
    </row>
    <row r="26" spans="1:10" ht="15" customHeight="1">
      <c r="A26" s="33">
        <v>7</v>
      </c>
      <c r="B26" s="35" t="s">
        <v>25</v>
      </c>
      <c r="C26" s="37" t="s">
        <v>31</v>
      </c>
      <c r="D26" s="39" t="s">
        <v>56</v>
      </c>
      <c r="E26" s="16">
        <v>629</v>
      </c>
      <c r="F26" s="16">
        <v>809</v>
      </c>
      <c r="G26" s="12">
        <f t="shared" si="1"/>
        <v>180</v>
      </c>
      <c r="H26" s="41"/>
      <c r="I26" s="32"/>
      <c r="J26" s="2" t="s">
        <v>62</v>
      </c>
    </row>
    <row r="27" spans="1:10" ht="15" customHeight="1">
      <c r="A27" s="34"/>
      <c r="B27" s="36"/>
      <c r="C27" s="38"/>
      <c r="D27" s="40"/>
      <c r="E27" s="17">
        <v>629</v>
      </c>
      <c r="F27" s="17">
        <v>809</v>
      </c>
      <c r="G27" s="15">
        <f t="shared" si="1"/>
        <v>180</v>
      </c>
      <c r="H27" s="42"/>
      <c r="I27" s="19"/>
      <c r="J27" s="2" t="s">
        <v>63</v>
      </c>
    </row>
    <row r="28" spans="1:10" ht="15" customHeight="1">
      <c r="A28" s="33">
        <v>8</v>
      </c>
      <c r="B28" s="35" t="s">
        <v>25</v>
      </c>
      <c r="C28" s="37" t="s">
        <v>32</v>
      </c>
      <c r="D28" s="39" t="s">
        <v>56</v>
      </c>
      <c r="E28" s="16">
        <v>24964</v>
      </c>
      <c r="F28" s="16">
        <v>24963</v>
      </c>
      <c r="G28" s="12">
        <f t="shared" si="1"/>
        <v>-1</v>
      </c>
      <c r="H28" s="41"/>
      <c r="I28" s="32"/>
      <c r="J28" s="2" t="s">
        <v>62</v>
      </c>
    </row>
    <row r="29" spans="1:10" ht="15" customHeight="1">
      <c r="A29" s="34"/>
      <c r="B29" s="36"/>
      <c r="C29" s="38"/>
      <c r="D29" s="40"/>
      <c r="E29" s="17">
        <v>24964</v>
      </c>
      <c r="F29" s="17">
        <v>24963</v>
      </c>
      <c r="G29" s="15">
        <f t="shared" si="1"/>
        <v>-1</v>
      </c>
      <c r="H29" s="42"/>
      <c r="I29" s="19"/>
      <c r="J29" s="2" t="s">
        <v>63</v>
      </c>
    </row>
    <row r="30" spans="1:10" ht="15" customHeight="1">
      <c r="A30" s="33">
        <v>9</v>
      </c>
      <c r="B30" s="35" t="s">
        <v>25</v>
      </c>
      <c r="C30" s="65" t="s">
        <v>33</v>
      </c>
      <c r="D30" s="39" t="s">
        <v>57</v>
      </c>
      <c r="E30" s="12">
        <v>16115</v>
      </c>
      <c r="F30" s="12">
        <v>14942</v>
      </c>
      <c r="G30" s="12">
        <f t="shared" si="1"/>
        <v>-1173</v>
      </c>
      <c r="H30" s="41"/>
      <c r="I30" s="32"/>
      <c r="J30" s="2" t="s">
        <v>62</v>
      </c>
    </row>
    <row r="31" spans="1:10" ht="15" customHeight="1">
      <c r="A31" s="34"/>
      <c r="B31" s="36"/>
      <c r="C31" s="65"/>
      <c r="D31" s="40"/>
      <c r="E31" s="14">
        <v>16115</v>
      </c>
      <c r="F31" s="14">
        <v>14942</v>
      </c>
      <c r="G31" s="15">
        <f t="shared" si="1"/>
        <v>-1173</v>
      </c>
      <c r="H31" s="42"/>
      <c r="I31" s="19"/>
      <c r="J31" s="2" t="s">
        <v>63</v>
      </c>
    </row>
    <row r="32" spans="1:10" ht="15" customHeight="1">
      <c r="A32" s="33">
        <v>10</v>
      </c>
      <c r="B32" s="35" t="s">
        <v>25</v>
      </c>
      <c r="C32" s="37" t="s">
        <v>34</v>
      </c>
      <c r="D32" s="39" t="s">
        <v>56</v>
      </c>
      <c r="E32" s="13">
        <v>95</v>
      </c>
      <c r="F32" s="13">
        <v>95</v>
      </c>
      <c r="G32" s="12">
        <f t="shared" si="1"/>
        <v>0</v>
      </c>
      <c r="H32" s="41"/>
      <c r="I32" s="32"/>
      <c r="J32" s="2" t="s">
        <v>62</v>
      </c>
    </row>
    <row r="33" spans="1:10" ht="15" customHeight="1">
      <c r="A33" s="34"/>
      <c r="B33" s="36"/>
      <c r="C33" s="38"/>
      <c r="D33" s="40"/>
      <c r="E33" s="17">
        <v>95</v>
      </c>
      <c r="F33" s="17">
        <v>95</v>
      </c>
      <c r="G33" s="15">
        <f t="shared" si="1"/>
        <v>0</v>
      </c>
      <c r="H33" s="42"/>
      <c r="I33" s="19"/>
      <c r="J33" s="2" t="s">
        <v>63</v>
      </c>
    </row>
    <row r="34" spans="1:10" ht="15" customHeight="1">
      <c r="A34" s="33">
        <v>11</v>
      </c>
      <c r="B34" s="35" t="s">
        <v>25</v>
      </c>
      <c r="C34" s="37" t="s">
        <v>35</v>
      </c>
      <c r="D34" s="39" t="s">
        <v>56</v>
      </c>
      <c r="E34" s="16">
        <v>1422</v>
      </c>
      <c r="F34" s="16">
        <v>1422</v>
      </c>
      <c r="G34" s="12">
        <f t="shared" si="1"/>
        <v>0</v>
      </c>
      <c r="H34" s="41"/>
      <c r="I34" s="32"/>
      <c r="J34" s="2" t="s">
        <v>62</v>
      </c>
    </row>
    <row r="35" spans="1:10" ht="15" customHeight="1">
      <c r="A35" s="34"/>
      <c r="B35" s="36"/>
      <c r="C35" s="38"/>
      <c r="D35" s="40"/>
      <c r="E35" s="17">
        <v>1422</v>
      </c>
      <c r="F35" s="17">
        <v>1422</v>
      </c>
      <c r="G35" s="15">
        <f t="shared" si="1"/>
        <v>0</v>
      </c>
      <c r="H35" s="42"/>
      <c r="I35" s="19"/>
      <c r="J35" s="2" t="s">
        <v>63</v>
      </c>
    </row>
    <row r="36" spans="1:10" ht="15" customHeight="1">
      <c r="A36" s="33">
        <v>12</v>
      </c>
      <c r="B36" s="35" t="s">
        <v>25</v>
      </c>
      <c r="C36" s="37" t="s">
        <v>36</v>
      </c>
      <c r="D36" s="39" t="s">
        <v>56</v>
      </c>
      <c r="E36" s="16">
        <v>35010</v>
      </c>
      <c r="F36" s="16">
        <v>38530</v>
      </c>
      <c r="G36" s="12">
        <f t="shared" si="1"/>
        <v>3520</v>
      </c>
      <c r="H36" s="41"/>
      <c r="I36" s="32"/>
      <c r="J36" s="2" t="s">
        <v>62</v>
      </c>
    </row>
    <row r="37" spans="1:10" ht="15" customHeight="1">
      <c r="A37" s="34"/>
      <c r="B37" s="36"/>
      <c r="C37" s="38"/>
      <c r="D37" s="40"/>
      <c r="E37" s="17">
        <v>34851</v>
      </c>
      <c r="F37" s="17">
        <v>38371</v>
      </c>
      <c r="G37" s="15">
        <f t="shared" si="1"/>
        <v>3520</v>
      </c>
      <c r="H37" s="42"/>
      <c r="I37" s="19"/>
      <c r="J37" s="2" t="s">
        <v>63</v>
      </c>
    </row>
    <row r="38" spans="1:10" ht="15" customHeight="1">
      <c r="A38" s="33">
        <v>13</v>
      </c>
      <c r="B38" s="35" t="s">
        <v>25</v>
      </c>
      <c r="C38" s="65" t="s">
        <v>37</v>
      </c>
      <c r="D38" s="39" t="s">
        <v>58</v>
      </c>
      <c r="E38" s="12">
        <v>11951</v>
      </c>
      <c r="F38" s="12">
        <v>12304</v>
      </c>
      <c r="G38" s="12">
        <f t="shared" si="1"/>
        <v>353</v>
      </c>
      <c r="H38" s="41"/>
      <c r="I38" s="32"/>
      <c r="J38" s="2" t="s">
        <v>62</v>
      </c>
    </row>
    <row r="39" spans="1:10" ht="15" customHeight="1">
      <c r="A39" s="34"/>
      <c r="B39" s="36"/>
      <c r="C39" s="65"/>
      <c r="D39" s="40"/>
      <c r="E39" s="14">
        <v>11951</v>
      </c>
      <c r="F39" s="14">
        <v>12304</v>
      </c>
      <c r="G39" s="15">
        <f t="shared" si="1"/>
        <v>353</v>
      </c>
      <c r="H39" s="42"/>
      <c r="I39" s="19"/>
      <c r="J39" s="2" t="s">
        <v>63</v>
      </c>
    </row>
    <row r="40" spans="1:10" ht="15" customHeight="1">
      <c r="A40" s="33">
        <v>14</v>
      </c>
      <c r="B40" s="35" t="s">
        <v>25</v>
      </c>
      <c r="C40" s="37" t="s">
        <v>38</v>
      </c>
      <c r="D40" s="39" t="s">
        <v>59</v>
      </c>
      <c r="E40" s="13">
        <v>202</v>
      </c>
      <c r="F40" s="13">
        <v>238</v>
      </c>
      <c r="G40" s="12">
        <f t="shared" si="1"/>
        <v>36</v>
      </c>
      <c r="H40" s="41"/>
      <c r="I40" s="32"/>
      <c r="J40" s="2" t="s">
        <v>62</v>
      </c>
    </row>
    <row r="41" spans="1:10" ht="15" customHeight="1">
      <c r="A41" s="34"/>
      <c r="B41" s="36"/>
      <c r="C41" s="38"/>
      <c r="D41" s="40"/>
      <c r="E41" s="17">
        <v>202</v>
      </c>
      <c r="F41" s="17">
        <v>238</v>
      </c>
      <c r="G41" s="15">
        <f t="shared" si="1"/>
        <v>36</v>
      </c>
      <c r="H41" s="42"/>
      <c r="I41" s="19"/>
      <c r="J41" s="2" t="s">
        <v>63</v>
      </c>
    </row>
    <row r="42" spans="1:10" ht="15" customHeight="1">
      <c r="A42" s="33">
        <v>15</v>
      </c>
      <c r="B42" s="35" t="s">
        <v>25</v>
      </c>
      <c r="C42" s="37" t="s">
        <v>39</v>
      </c>
      <c r="D42" s="39" t="s">
        <v>59</v>
      </c>
      <c r="E42" s="16">
        <v>0</v>
      </c>
      <c r="F42" s="16">
        <v>527</v>
      </c>
      <c r="G42" s="12">
        <f t="shared" si="1"/>
        <v>527</v>
      </c>
      <c r="H42" s="41"/>
      <c r="I42" s="32"/>
      <c r="J42" s="2" t="s">
        <v>62</v>
      </c>
    </row>
    <row r="43" spans="1:10" ht="15" customHeight="1">
      <c r="A43" s="34"/>
      <c r="B43" s="36"/>
      <c r="C43" s="38"/>
      <c r="D43" s="40"/>
      <c r="E43" s="17">
        <v>0</v>
      </c>
      <c r="F43" s="17">
        <v>264</v>
      </c>
      <c r="G43" s="15">
        <f t="shared" si="1"/>
        <v>264</v>
      </c>
      <c r="H43" s="42"/>
      <c r="I43" s="19"/>
      <c r="J43" s="2" t="s">
        <v>63</v>
      </c>
    </row>
    <row r="44" spans="1:10" ht="15" customHeight="1">
      <c r="A44" s="33">
        <v>16</v>
      </c>
      <c r="B44" s="35" t="s">
        <v>25</v>
      </c>
      <c r="C44" s="37" t="s">
        <v>40</v>
      </c>
      <c r="D44" s="39" t="s">
        <v>59</v>
      </c>
      <c r="E44" s="16">
        <v>3326</v>
      </c>
      <c r="F44" s="16">
        <v>3444</v>
      </c>
      <c r="G44" s="12">
        <f t="shared" si="1"/>
        <v>118</v>
      </c>
      <c r="H44" s="41"/>
      <c r="I44" s="32"/>
      <c r="J44" s="2" t="s">
        <v>62</v>
      </c>
    </row>
    <row r="45" spans="1:10" ht="15" customHeight="1">
      <c r="A45" s="34"/>
      <c r="B45" s="36"/>
      <c r="C45" s="38"/>
      <c r="D45" s="40"/>
      <c r="E45" s="17">
        <v>3326</v>
      </c>
      <c r="F45" s="17">
        <v>3444</v>
      </c>
      <c r="G45" s="15">
        <f t="shared" si="1"/>
        <v>118</v>
      </c>
      <c r="H45" s="42"/>
      <c r="I45" s="19"/>
      <c r="J45" s="2" t="s">
        <v>63</v>
      </c>
    </row>
    <row r="46" spans="1:10" ht="15" customHeight="1">
      <c r="A46" s="33">
        <v>17</v>
      </c>
      <c r="B46" s="35" t="s">
        <v>25</v>
      </c>
      <c r="C46" s="65" t="s">
        <v>41</v>
      </c>
      <c r="D46" s="39" t="s">
        <v>58</v>
      </c>
      <c r="E46" s="12">
        <v>5876</v>
      </c>
      <c r="F46" s="12">
        <v>5873</v>
      </c>
      <c r="G46" s="12">
        <f t="shared" si="1"/>
        <v>-3</v>
      </c>
      <c r="H46" s="41"/>
      <c r="I46" s="32"/>
      <c r="J46" s="2" t="s">
        <v>62</v>
      </c>
    </row>
    <row r="47" spans="1:10" ht="15" customHeight="1">
      <c r="A47" s="34"/>
      <c r="B47" s="36"/>
      <c r="C47" s="65"/>
      <c r="D47" s="40"/>
      <c r="E47" s="14">
        <v>2026</v>
      </c>
      <c r="F47" s="14">
        <v>2027</v>
      </c>
      <c r="G47" s="15">
        <f t="shared" si="1"/>
        <v>1</v>
      </c>
      <c r="H47" s="42"/>
      <c r="I47" s="19"/>
      <c r="J47" s="2" t="s">
        <v>63</v>
      </c>
    </row>
    <row r="48" spans="1:10" ht="15" customHeight="1">
      <c r="A48" s="33">
        <v>18</v>
      </c>
      <c r="B48" s="35" t="s">
        <v>25</v>
      </c>
      <c r="C48" s="37" t="s">
        <v>42</v>
      </c>
      <c r="D48" s="39" t="s">
        <v>59</v>
      </c>
      <c r="E48" s="13">
        <v>2472</v>
      </c>
      <c r="F48" s="13">
        <v>1914</v>
      </c>
      <c r="G48" s="12">
        <f t="shared" si="0"/>
        <v>-558</v>
      </c>
      <c r="H48" s="41"/>
      <c r="I48" s="32"/>
      <c r="J48" s="2" t="s">
        <v>62</v>
      </c>
    </row>
    <row r="49" spans="1:10" ht="15" customHeight="1">
      <c r="A49" s="34"/>
      <c r="B49" s="36"/>
      <c r="C49" s="38"/>
      <c r="D49" s="40"/>
      <c r="E49" s="17">
        <v>2472</v>
      </c>
      <c r="F49" s="17">
        <v>1914</v>
      </c>
      <c r="G49" s="15">
        <f t="shared" si="0"/>
        <v>-558</v>
      </c>
      <c r="H49" s="42"/>
      <c r="I49" s="19"/>
      <c r="J49" s="2" t="s">
        <v>63</v>
      </c>
    </row>
    <row r="50" spans="1:10" ht="15" customHeight="1">
      <c r="A50" s="33">
        <v>19</v>
      </c>
      <c r="B50" s="35" t="s">
        <v>25</v>
      </c>
      <c r="C50" s="37" t="s">
        <v>43</v>
      </c>
      <c r="D50" s="39" t="s">
        <v>59</v>
      </c>
      <c r="E50" s="16">
        <v>204</v>
      </c>
      <c r="F50" s="16">
        <v>204</v>
      </c>
      <c r="G50" s="12">
        <f t="shared" si="0"/>
        <v>0</v>
      </c>
      <c r="H50" s="41"/>
      <c r="I50" s="32"/>
      <c r="J50" s="2" t="s">
        <v>62</v>
      </c>
    </row>
    <row r="51" spans="1:10" ht="15" customHeight="1">
      <c r="A51" s="34"/>
      <c r="B51" s="36"/>
      <c r="C51" s="38"/>
      <c r="D51" s="40"/>
      <c r="E51" s="17">
        <v>204</v>
      </c>
      <c r="F51" s="17">
        <v>204</v>
      </c>
      <c r="G51" s="15">
        <f t="shared" si="0"/>
        <v>0</v>
      </c>
      <c r="H51" s="42"/>
      <c r="I51" s="19"/>
      <c r="J51" s="2" t="s">
        <v>63</v>
      </c>
    </row>
    <row r="52" spans="1:10" ht="15" customHeight="1">
      <c r="A52" s="33">
        <v>20</v>
      </c>
      <c r="B52" s="35" t="s">
        <v>25</v>
      </c>
      <c r="C52" s="37" t="s">
        <v>44</v>
      </c>
      <c r="D52" s="39" t="s">
        <v>59</v>
      </c>
      <c r="E52" s="16">
        <v>58</v>
      </c>
      <c r="F52" s="16">
        <v>58</v>
      </c>
      <c r="G52" s="12">
        <f t="shared" si="0"/>
        <v>0</v>
      </c>
      <c r="H52" s="41"/>
      <c r="I52" s="32"/>
      <c r="J52" s="2" t="s">
        <v>62</v>
      </c>
    </row>
    <row r="53" spans="1:10" ht="15" customHeight="1">
      <c r="A53" s="34"/>
      <c r="B53" s="36"/>
      <c r="C53" s="38"/>
      <c r="D53" s="40"/>
      <c r="E53" s="17">
        <v>58</v>
      </c>
      <c r="F53" s="17">
        <v>58</v>
      </c>
      <c r="G53" s="15">
        <f t="shared" si="0"/>
        <v>0</v>
      </c>
      <c r="H53" s="42"/>
      <c r="I53" s="19"/>
      <c r="J53" s="2" t="s">
        <v>63</v>
      </c>
    </row>
    <row r="54" spans="1:10" ht="15" customHeight="1">
      <c r="A54" s="33">
        <v>21</v>
      </c>
      <c r="B54" s="35" t="s">
        <v>25</v>
      </c>
      <c r="C54" s="65" t="s">
        <v>45</v>
      </c>
      <c r="D54" s="39" t="s">
        <v>58</v>
      </c>
      <c r="E54" s="12">
        <v>1678</v>
      </c>
      <c r="F54" s="12">
        <v>1678</v>
      </c>
      <c r="G54" s="12">
        <f t="shared" si="0"/>
        <v>0</v>
      </c>
      <c r="H54" s="41"/>
      <c r="I54" s="32"/>
      <c r="J54" s="2" t="s">
        <v>62</v>
      </c>
    </row>
    <row r="55" spans="1:10" ht="15" customHeight="1">
      <c r="A55" s="34"/>
      <c r="B55" s="36"/>
      <c r="C55" s="65"/>
      <c r="D55" s="40"/>
      <c r="E55" s="14">
        <v>560</v>
      </c>
      <c r="F55" s="14">
        <v>560</v>
      </c>
      <c r="G55" s="15">
        <f t="shared" si="0"/>
        <v>0</v>
      </c>
      <c r="H55" s="42"/>
      <c r="I55" s="19"/>
      <c r="J55" s="2" t="s">
        <v>63</v>
      </c>
    </row>
    <row r="56" spans="1:10" ht="15" customHeight="1">
      <c r="A56" s="33">
        <v>22</v>
      </c>
      <c r="B56" s="35" t="s">
        <v>25</v>
      </c>
      <c r="C56" s="37" t="s">
        <v>46</v>
      </c>
      <c r="D56" s="39" t="s">
        <v>60</v>
      </c>
      <c r="E56" s="13">
        <v>1115</v>
      </c>
      <c r="F56" s="13">
        <v>1012</v>
      </c>
      <c r="G56" s="12">
        <f t="shared" ref="G56:G63" si="2">+F56-E56</f>
        <v>-103</v>
      </c>
      <c r="H56" s="41"/>
      <c r="I56" s="32"/>
      <c r="J56" s="2" t="s">
        <v>62</v>
      </c>
    </row>
    <row r="57" spans="1:10" ht="15" customHeight="1">
      <c r="A57" s="34"/>
      <c r="B57" s="36"/>
      <c r="C57" s="38"/>
      <c r="D57" s="40"/>
      <c r="E57" s="17">
        <v>1115</v>
      </c>
      <c r="F57" s="17">
        <v>1012</v>
      </c>
      <c r="G57" s="15">
        <f t="shared" si="2"/>
        <v>-103</v>
      </c>
      <c r="H57" s="42"/>
      <c r="I57" s="19"/>
      <c r="J57" s="2" t="s">
        <v>63</v>
      </c>
    </row>
    <row r="58" spans="1:10" ht="15" customHeight="1">
      <c r="A58" s="33">
        <v>23</v>
      </c>
      <c r="B58" s="35" t="s">
        <v>25</v>
      </c>
      <c r="C58" s="37" t="s">
        <v>47</v>
      </c>
      <c r="D58" s="39" t="s">
        <v>56</v>
      </c>
      <c r="E58" s="16">
        <v>455</v>
      </c>
      <c r="F58" s="16">
        <v>614</v>
      </c>
      <c r="G58" s="12">
        <f t="shared" si="2"/>
        <v>159</v>
      </c>
      <c r="H58" s="41"/>
      <c r="I58" s="32"/>
      <c r="J58" s="2" t="s">
        <v>62</v>
      </c>
    </row>
    <row r="59" spans="1:10" ht="15" customHeight="1">
      <c r="A59" s="34"/>
      <c r="B59" s="36"/>
      <c r="C59" s="38"/>
      <c r="D59" s="40"/>
      <c r="E59" s="17">
        <v>455</v>
      </c>
      <c r="F59" s="17">
        <v>614</v>
      </c>
      <c r="G59" s="15">
        <f t="shared" si="2"/>
        <v>159</v>
      </c>
      <c r="H59" s="42"/>
      <c r="I59" s="19"/>
      <c r="J59" s="2" t="s">
        <v>63</v>
      </c>
    </row>
    <row r="60" spans="1:10" ht="15" customHeight="1">
      <c r="A60" s="33">
        <v>24</v>
      </c>
      <c r="B60" s="35" t="s">
        <v>25</v>
      </c>
      <c r="C60" s="37" t="s">
        <v>48</v>
      </c>
      <c r="D60" s="39" t="s">
        <v>56</v>
      </c>
      <c r="E60" s="16">
        <v>385</v>
      </c>
      <c r="F60" s="16">
        <v>385</v>
      </c>
      <c r="G60" s="12">
        <f t="shared" si="2"/>
        <v>0</v>
      </c>
      <c r="H60" s="41"/>
      <c r="I60" s="32"/>
      <c r="J60" s="2" t="s">
        <v>62</v>
      </c>
    </row>
    <row r="61" spans="1:10" ht="15" customHeight="1">
      <c r="A61" s="34"/>
      <c r="B61" s="36"/>
      <c r="C61" s="38"/>
      <c r="D61" s="40"/>
      <c r="E61" s="17">
        <v>285</v>
      </c>
      <c r="F61" s="17">
        <v>285</v>
      </c>
      <c r="G61" s="15">
        <f t="shared" si="2"/>
        <v>0</v>
      </c>
      <c r="H61" s="42"/>
      <c r="I61" s="19"/>
      <c r="J61" s="2" t="s">
        <v>63</v>
      </c>
    </row>
    <row r="62" spans="1:10" ht="15" customHeight="1">
      <c r="A62" s="33">
        <v>25</v>
      </c>
      <c r="B62" s="35" t="s">
        <v>25</v>
      </c>
      <c r="C62" s="65" t="s">
        <v>49</v>
      </c>
      <c r="D62" s="39" t="s">
        <v>56</v>
      </c>
      <c r="E62" s="12">
        <v>810</v>
      </c>
      <c r="F62" s="12">
        <v>918</v>
      </c>
      <c r="G62" s="12">
        <f t="shared" si="2"/>
        <v>108</v>
      </c>
      <c r="H62" s="41"/>
      <c r="I62" s="32"/>
      <c r="J62" s="2" t="s">
        <v>62</v>
      </c>
    </row>
    <row r="63" spans="1:10" ht="15" customHeight="1">
      <c r="A63" s="34"/>
      <c r="B63" s="36"/>
      <c r="C63" s="65"/>
      <c r="D63" s="40"/>
      <c r="E63" s="14">
        <v>810</v>
      </c>
      <c r="F63" s="14">
        <v>918</v>
      </c>
      <c r="G63" s="15">
        <f t="shared" si="2"/>
        <v>108</v>
      </c>
      <c r="H63" s="42"/>
      <c r="I63" s="19"/>
      <c r="J63" s="2" t="s">
        <v>63</v>
      </c>
    </row>
    <row r="64" spans="1:10" ht="15" customHeight="1">
      <c r="A64" s="33">
        <v>26</v>
      </c>
      <c r="B64" s="35" t="s">
        <v>25</v>
      </c>
      <c r="C64" s="37" t="s">
        <v>50</v>
      </c>
      <c r="D64" s="39" t="s">
        <v>60</v>
      </c>
      <c r="E64" s="13">
        <v>12106</v>
      </c>
      <c r="F64" s="13">
        <v>12158</v>
      </c>
      <c r="G64" s="12">
        <f t="shared" ref="G64:G71" si="3">+F64-E64</f>
        <v>52</v>
      </c>
      <c r="H64" s="41"/>
      <c r="I64" s="32"/>
      <c r="J64" s="2" t="s">
        <v>62</v>
      </c>
    </row>
    <row r="65" spans="1:10" ht="15" customHeight="1">
      <c r="A65" s="34"/>
      <c r="B65" s="36"/>
      <c r="C65" s="38"/>
      <c r="D65" s="40"/>
      <c r="E65" s="17">
        <v>12106</v>
      </c>
      <c r="F65" s="17">
        <v>12158</v>
      </c>
      <c r="G65" s="15">
        <f t="shared" si="3"/>
        <v>52</v>
      </c>
      <c r="H65" s="42"/>
      <c r="I65" s="19"/>
      <c r="J65" s="2" t="s">
        <v>63</v>
      </c>
    </row>
    <row r="66" spans="1:10" ht="15" customHeight="1">
      <c r="A66" s="33">
        <v>27</v>
      </c>
      <c r="B66" s="35" t="s">
        <v>25</v>
      </c>
      <c r="C66" s="37" t="s">
        <v>51</v>
      </c>
      <c r="D66" s="39" t="s">
        <v>60</v>
      </c>
      <c r="E66" s="16">
        <v>2382</v>
      </c>
      <c r="F66" s="16">
        <v>2300</v>
      </c>
      <c r="G66" s="12">
        <f t="shared" si="3"/>
        <v>-82</v>
      </c>
      <c r="H66" s="41"/>
      <c r="I66" s="32"/>
      <c r="J66" s="2" t="s">
        <v>62</v>
      </c>
    </row>
    <row r="67" spans="1:10" ht="15" customHeight="1">
      <c r="A67" s="34"/>
      <c r="B67" s="36"/>
      <c r="C67" s="38"/>
      <c r="D67" s="40"/>
      <c r="E67" s="17">
        <v>2301</v>
      </c>
      <c r="F67" s="17">
        <v>2300</v>
      </c>
      <c r="G67" s="15">
        <f t="shared" si="3"/>
        <v>-1</v>
      </c>
      <c r="H67" s="42"/>
      <c r="I67" s="19"/>
      <c r="J67" s="2" t="s">
        <v>63</v>
      </c>
    </row>
    <row r="68" spans="1:10" ht="15" customHeight="1">
      <c r="A68" s="33">
        <v>28</v>
      </c>
      <c r="B68" s="35" t="s">
        <v>25</v>
      </c>
      <c r="C68" s="37" t="s">
        <v>52</v>
      </c>
      <c r="D68" s="39" t="s">
        <v>60</v>
      </c>
      <c r="E68" s="16">
        <v>169</v>
      </c>
      <c r="F68" s="16">
        <v>240</v>
      </c>
      <c r="G68" s="12">
        <f t="shared" si="3"/>
        <v>71</v>
      </c>
      <c r="H68" s="41"/>
      <c r="I68" s="32"/>
      <c r="J68" s="2" t="s">
        <v>62</v>
      </c>
    </row>
    <row r="69" spans="1:10" ht="15" customHeight="1">
      <c r="A69" s="34"/>
      <c r="B69" s="36"/>
      <c r="C69" s="38"/>
      <c r="D69" s="40"/>
      <c r="E69" s="17">
        <v>169</v>
      </c>
      <c r="F69" s="17">
        <v>240</v>
      </c>
      <c r="G69" s="15">
        <f t="shared" si="3"/>
        <v>71</v>
      </c>
      <c r="H69" s="42"/>
      <c r="I69" s="19"/>
      <c r="J69" s="2" t="s">
        <v>63</v>
      </c>
    </row>
    <row r="70" spans="1:10" ht="15" customHeight="1">
      <c r="A70" s="33">
        <v>29</v>
      </c>
      <c r="B70" s="35" t="s">
        <v>25</v>
      </c>
      <c r="C70" s="37" t="s">
        <v>53</v>
      </c>
      <c r="D70" s="39" t="s">
        <v>61</v>
      </c>
      <c r="E70" s="16">
        <v>141426</v>
      </c>
      <c r="F70" s="16">
        <v>145710</v>
      </c>
      <c r="G70" s="16">
        <f t="shared" si="3"/>
        <v>4284</v>
      </c>
      <c r="H70" s="41" t="s">
        <v>4</v>
      </c>
      <c r="I70" s="31"/>
      <c r="J70" s="2" t="s">
        <v>62</v>
      </c>
    </row>
    <row r="71" spans="1:10" ht="15" customHeight="1">
      <c r="A71" s="34"/>
      <c r="B71" s="36"/>
      <c r="C71" s="38"/>
      <c r="D71" s="40"/>
      <c r="E71" s="17">
        <v>141419</v>
      </c>
      <c r="F71" s="17">
        <v>145703</v>
      </c>
      <c r="G71" s="15">
        <f t="shared" si="3"/>
        <v>4284</v>
      </c>
      <c r="H71" s="42"/>
      <c r="I71" s="19"/>
      <c r="J71" s="2" t="s">
        <v>63</v>
      </c>
    </row>
    <row r="72" spans="1:10" ht="15" customHeight="1">
      <c r="A72" s="33">
        <v>30</v>
      </c>
      <c r="B72" s="35" t="s">
        <v>25</v>
      </c>
      <c r="C72" s="37" t="s">
        <v>54</v>
      </c>
      <c r="D72" s="39" t="s">
        <v>60</v>
      </c>
      <c r="E72" s="13">
        <v>62446</v>
      </c>
      <c r="F72" s="13">
        <v>82645</v>
      </c>
      <c r="G72" s="12">
        <f t="shared" si="0"/>
        <v>20199</v>
      </c>
      <c r="H72" s="41"/>
      <c r="I72" s="32"/>
      <c r="J72" s="2" t="s">
        <v>62</v>
      </c>
    </row>
    <row r="73" spans="1:10" ht="15" customHeight="1">
      <c r="A73" s="34"/>
      <c r="B73" s="36"/>
      <c r="C73" s="38"/>
      <c r="D73" s="40"/>
      <c r="E73" s="17">
        <v>60031</v>
      </c>
      <c r="F73" s="17">
        <v>80112</v>
      </c>
      <c r="G73" s="15">
        <f t="shared" si="0"/>
        <v>20081</v>
      </c>
      <c r="H73" s="42"/>
      <c r="I73" s="19"/>
      <c r="J73" s="2" t="s">
        <v>63</v>
      </c>
    </row>
    <row r="74" spans="1:10" ht="15" customHeight="1">
      <c r="A74" s="33">
        <v>31</v>
      </c>
      <c r="B74" s="35" t="s">
        <v>25</v>
      </c>
      <c r="C74" s="57" t="s">
        <v>55</v>
      </c>
      <c r="D74" s="39" t="s">
        <v>56</v>
      </c>
      <c r="E74" s="16">
        <v>30</v>
      </c>
      <c r="F74" s="16">
        <v>0</v>
      </c>
      <c r="G74" s="12">
        <f t="shared" si="0"/>
        <v>-30</v>
      </c>
      <c r="H74" s="41"/>
      <c r="I74" s="32"/>
      <c r="J74" s="2" t="s">
        <v>62</v>
      </c>
    </row>
    <row r="75" spans="1:10" ht="15" customHeight="1">
      <c r="A75" s="34"/>
      <c r="B75" s="36"/>
      <c r="C75" s="58"/>
      <c r="D75" s="40"/>
      <c r="E75" s="17">
        <v>30</v>
      </c>
      <c r="F75" s="17">
        <v>0</v>
      </c>
      <c r="G75" s="15">
        <f t="shared" si="0"/>
        <v>-30</v>
      </c>
      <c r="H75" s="42"/>
      <c r="I75" s="19"/>
      <c r="J75" s="2" t="s">
        <v>63</v>
      </c>
    </row>
    <row r="76" spans="1:10" ht="15" customHeight="1">
      <c r="A76" s="51" t="s">
        <v>24</v>
      </c>
      <c r="B76" s="52"/>
      <c r="C76" s="52"/>
      <c r="D76" s="53"/>
      <c r="E76" s="16">
        <f>+E16+E18+E20+E22+E24+E26+E28+E30+E32+E34+E36+E38+E40+E42+E44+E46+E48+E50+E52+E54+E56+E58+E60+E62+E64+E66+E68+E70+E72+E74</f>
        <v>343725</v>
      </c>
      <c r="F76" s="16">
        <f>+F16+F18+F20+F22+F24+F26+F28+F30+F32+F34+F36+F38+F40+F42+F44+F46+F48+F50+F52+F54+F56+F58+F60+F62+F64+F66+F68+F70+F72+F74</f>
        <v>370574</v>
      </c>
      <c r="G76" s="12">
        <f t="shared" si="0"/>
        <v>26849</v>
      </c>
      <c r="H76" s="41"/>
      <c r="I76" s="32"/>
    </row>
    <row r="77" spans="1:10" ht="15" customHeight="1">
      <c r="A77" s="54"/>
      <c r="B77" s="55"/>
      <c r="C77" s="55"/>
      <c r="D77" s="56"/>
      <c r="E77" s="15">
        <f>+E17+E19+E21+E23+E25+E27+E29+E31+E33+E35+E37+E39+E41+E43+E45+E47+E49+E51+E53+E55+E57+E59+E61+E63+E65+E67+E69+E71+E73+E75</f>
        <v>335995</v>
      </c>
      <c r="F77" s="15">
        <f>+F17+F19+F21+F23+F25+F27+F29+F31+F33+F35+F37+F39+F41+F43+F45+F47+F49+F51+F53+F55+F57+F59+F61+F63+F65+F67+F69+F71+F73+F75</f>
        <v>362548</v>
      </c>
      <c r="G77" s="15">
        <f t="shared" si="0"/>
        <v>26553</v>
      </c>
      <c r="H77" s="42"/>
      <c r="I77" s="19"/>
    </row>
    <row r="78" spans="1:10" ht="15" customHeight="1">
      <c r="A78" s="44" t="s">
        <v>6</v>
      </c>
      <c r="B78" s="45"/>
      <c r="C78" s="45"/>
      <c r="D78" s="46"/>
      <c r="E78" s="16">
        <f>+SUMIF($J12:$J77,$J78,E12:E77)</f>
        <v>1361895</v>
      </c>
      <c r="F78" s="16">
        <f>+SUMIF($J12:$J77,$J78,F12:F77)</f>
        <v>1396718</v>
      </c>
      <c r="G78" s="13">
        <f t="shared" ref="G78:G79" si="4">+F78-E78</f>
        <v>34823</v>
      </c>
      <c r="H78" s="41"/>
      <c r="I78" s="18"/>
      <c r="J78" s="2" t="s">
        <v>62</v>
      </c>
    </row>
    <row r="79" spans="1:10" ht="15" customHeight="1" thickBot="1">
      <c r="A79" s="47"/>
      <c r="B79" s="48"/>
      <c r="C79" s="48"/>
      <c r="D79" s="49"/>
      <c r="E79" s="20">
        <f>+SUMIF($J12:$J77,$J79,E12:E77)</f>
        <v>1354165</v>
      </c>
      <c r="F79" s="20">
        <f>+SUMIF($J12:$J77,$J79,F12:F77)</f>
        <v>1388692</v>
      </c>
      <c r="G79" s="21">
        <f t="shared" si="4"/>
        <v>34527</v>
      </c>
      <c r="H79" s="50"/>
      <c r="I79" s="22"/>
      <c r="J79" s="2" t="s">
        <v>63</v>
      </c>
    </row>
    <row r="80" spans="1:10" ht="12.75">
      <c r="A80" s="24"/>
      <c r="B80" s="24"/>
      <c r="C80" s="24"/>
      <c r="D80" s="24"/>
    </row>
    <row r="81" spans="1:8" ht="18" customHeight="1">
      <c r="A81" s="24"/>
      <c r="B81" s="24"/>
      <c r="C81" s="24"/>
      <c r="D81" s="24"/>
      <c r="F81" s="6"/>
      <c r="G81" s="6"/>
    </row>
    <row r="82" spans="1:8" ht="18" customHeight="1">
      <c r="F82" s="6"/>
      <c r="G82" s="6"/>
      <c r="H82" s="23"/>
    </row>
    <row r="83" spans="1:8" ht="18" customHeight="1">
      <c r="A83" s="23"/>
      <c r="D83" s="24"/>
      <c r="F83" s="6"/>
      <c r="G83" s="6"/>
      <c r="H83" s="23"/>
    </row>
    <row r="84" spans="1:8" ht="18" customHeight="1">
      <c r="F84" s="6"/>
      <c r="G84" s="6"/>
      <c r="H84" s="23"/>
    </row>
    <row r="85" spans="1:8" ht="18" customHeight="1">
      <c r="F85" s="6"/>
      <c r="G85" s="6"/>
      <c r="H85" s="23"/>
    </row>
  </sheetData>
  <mergeCells count="165"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62:A63"/>
    <mergeCell ref="B62:B63"/>
    <mergeCell ref="C62:C63"/>
    <mergeCell ref="D62:D63"/>
    <mergeCell ref="H62:H63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D52:D53"/>
    <mergeCell ref="H52:H53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A66:A67"/>
    <mergeCell ref="B66:B67"/>
    <mergeCell ref="E9:F9"/>
    <mergeCell ref="A78:D79"/>
    <mergeCell ref="H78:H79"/>
    <mergeCell ref="A64:A65"/>
    <mergeCell ref="B64:B65"/>
    <mergeCell ref="A76:D77"/>
    <mergeCell ref="H76:H77"/>
    <mergeCell ref="A74:A75"/>
    <mergeCell ref="B74:B75"/>
    <mergeCell ref="C74:C75"/>
    <mergeCell ref="D74:D75"/>
    <mergeCell ref="H74:H75"/>
    <mergeCell ref="A14:D15"/>
    <mergeCell ref="H14:H15"/>
    <mergeCell ref="C72:C73"/>
    <mergeCell ref="D72:D73"/>
    <mergeCell ref="H72:H73"/>
    <mergeCell ref="C10:C11"/>
    <mergeCell ref="D10:D11"/>
    <mergeCell ref="H10:I11"/>
    <mergeCell ref="A12:A13"/>
    <mergeCell ref="B12:B13"/>
    <mergeCell ref="C12:C13"/>
    <mergeCell ref="D12:D13"/>
    <mergeCell ref="H12:H13"/>
    <mergeCell ref="C64:C65"/>
    <mergeCell ref="D64:D65"/>
    <mergeCell ref="H64:H65"/>
    <mergeCell ref="C66:C67"/>
    <mergeCell ref="D66:D67"/>
    <mergeCell ref="H66:H6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</mergeCells>
  <phoneticPr fontId="4"/>
  <dataValidations count="2">
    <dataValidation type="list" allowBlank="1" showInputMessage="1" showErrorMessage="1" sqref="H12:H13 H16:H75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2:C13" r:id="rId1" display="西区役所職員の人件費" xr:uid="{42DADF46-425F-4DEE-A21B-3BC0EA3B9F21}"/>
    <hyperlink ref="C16:C17" r:id="rId2" display="防災対策事業" xr:uid="{3F590FC1-F4AC-4F0A-8B46-608C6C2FA4CC}"/>
    <hyperlink ref="C18:C19" r:id="rId3" display="交通安全運動推進事業" xr:uid="{C65F2619-E383-4FFD-95E8-71C5159EFAAD}"/>
    <hyperlink ref="C20:C21" r:id="rId4" display="防犯対策事業" xr:uid="{03D52291-131C-4810-AC3E-A9C2940EB24C}"/>
    <hyperlink ref="C22:C23" r:id="rId5" display="コミュニティ育成事業" xr:uid="{95BADE27-34A9-4D65-84B5-F6903B651BE2}"/>
    <hyperlink ref="C24:C25" r:id="rId6" display="西区二十歳のつどい" xr:uid="{FEDDA8D0-AAA4-468A-AD3A-CA303788D879}"/>
    <hyperlink ref="C26:C27" r:id="rId7" display="種から育てる地域の花づくり支援事業" xr:uid="{A7F43C66-A04F-4DB4-8955-61B0F73F644A}"/>
    <hyperlink ref="C28:C29" r:id="rId8" display="地域活動協議会事業" xr:uid="{E610F2B2-448F-418C-B1FC-8D06E2E76A62}"/>
    <hyperlink ref="C30:C31" r:id="rId9" display="新たな地域コミュニティ支援事業" xr:uid="{08F5037D-0000-4BD1-A2B2-807A984CA238}"/>
    <hyperlink ref="C32:C33" r:id="rId10" display="青少年福祉委員活動推進事業" xr:uid="{68944E1D-2F9A-4A1C-8C02-F0286EDB470C}"/>
    <hyperlink ref="C34:C35" r:id="rId11" display="青少年指導員活動推進事業" xr:uid="{358FBAA9-744E-4651-A392-BC8EDEE4445A}"/>
    <hyperlink ref="C36:C37" r:id="rId12" display="区役所附設会館管理運営" xr:uid="{1C1A2C81-1284-4DA8-9E26-96F0AA07EB02}"/>
    <hyperlink ref="C38:C39" r:id="rId13" display="西区地域福祉見守り活動応援事業" xr:uid="{7798FD52-92AC-40C2-83EE-5072B99D8B59}"/>
    <hyperlink ref="C40:C41" r:id="rId14" display="地域福祉活動支援事業" xr:uid="{8C958F27-7F98-4E81-8362-F7597AC50351}"/>
    <hyperlink ref="C42:C43" r:id="rId15" display="地域福祉活動推進事業" xr:uid="{A43C67FB-7143-47E9-B5F3-E4C20DA03AC4}"/>
    <hyperlink ref="C44:C45" r:id="rId16" display="乳幼児発達相談等援助事業" xr:uid="{3A28543C-6EFE-4DE6-A764-1CBC59A73E81}"/>
    <hyperlink ref="C46:C47" r:id="rId17" display="訪問型病児保育（共済型）推進事業" xr:uid="{528D7285-C726-4480-8569-622CEFC40FE1}"/>
    <hyperlink ref="C48:C49" r:id="rId18" display="マンションコミュニティづくり等における子育て支援事業" xr:uid="{0F6FA89D-DB25-409D-96B6-1205C7877E24}"/>
    <hyperlink ref="C50:C51" r:id="rId19" display="ペアレント・トレーニングにおける子育て支援事業" xr:uid="{2941C0FE-0F42-4FE7-9065-D21A2D0F4753}"/>
    <hyperlink ref="C52:C53" r:id="rId20" display="区民の健康づくり推進事業" xr:uid="{53410397-26B8-4254-9457-98CA6E2FA3DB}"/>
    <hyperlink ref="C54:C55" r:id="rId21" display="専門的家庭訪問支援事業の延長事業" xr:uid="{CC30B715-E1A3-4F3F-8FF3-AFCDBF98A414}"/>
    <hyperlink ref="C56:C57" r:id="rId22" display="区における人権啓発推進事業" xr:uid="{50AF6BCD-116A-48D9-9301-AFF045F0546D}"/>
    <hyperlink ref="C58:C59" r:id="rId23" display="多様な活動主体のネットワークづくり事業" xr:uid="{B34CBAE9-9616-478E-A27B-3C556EF3C48A}"/>
    <hyperlink ref="C60:C61" r:id="rId24" display="マンションコミュニティづくり事業" xr:uid="{8F71E67A-B63F-4434-8A67-5A11C7E9CB35}"/>
    <hyperlink ref="C62:C63" r:id="rId25" display="広聴事業" xr:uid="{8CF0D5B6-2212-4643-ABB2-482CD39F950B}"/>
    <hyperlink ref="C64:C65" r:id="rId26" display="広報事業" xr:uid="{D6F8A0A5-2BA9-4774-93A7-CEB021D6D454}"/>
    <hyperlink ref="C66:C67" r:id="rId27" display="生涯学習による西区まちづくり事業" xr:uid="{00740CF8-B697-4E3B-A8B4-FFFD69CDB60C}"/>
    <hyperlink ref="C68:C69" r:id="rId28" display="区政会議" xr:uid="{CB4CB65D-EAA8-4929-AD04-63BED6BDA179}"/>
    <hyperlink ref="C70:C71" r:id="rId29" display="区役所管理運営費" xr:uid="{03846690-AD1E-4AAF-878F-7AE910E53A06}"/>
    <hyperlink ref="C72:C73" r:id="rId30" display="区庁舎設備維持費" xr:uid="{08AE0951-A987-4350-AAFB-276A81563B7D}"/>
  </hyperlinks>
  <pageMargins left="0.70866141732283472" right="0.70866141732283472" top="0.78740157480314965" bottom="0.59055118110236227" header="0.31496062992125984" footer="0.31496062992125984"/>
  <pageSetup paperSize="9" scale="80" fitToWidth="0" fitToHeight="2" orientation="portrait" cellComments="asDisplayed" r:id="rId31"/>
  <rowBreaks count="1" manualBreakCount="1">
    <brk id="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2023-02-10T03:26:10Z</dcterms:modified>
</cp:coreProperties>
</file>