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EC655640-7FD4-44C4-B70C-871F9AA0AD8D}" xr6:coauthVersionLast="47" xr6:coauthVersionMax="47" xr10:uidLastSave="{00000000-0000-0000-0000-000000000000}"/>
  <bookViews>
    <workbookView xWindow="-120" yWindow="-120" windowWidth="20730" windowHeight="11160" xr2:uid="{1E52339B-7ABF-4AAA-A469-3B3330F64D46}"/>
  </bookViews>
  <sheets>
    <sheet name="様式4" sheetId="1" r:id="rId1"/>
  </sheets>
  <definedNames>
    <definedName name="_xlnm.Print_Area" localSheetId="0">様式4!$A$1:$H$145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9" i="1" l="1"/>
  <c r="C79" i="1"/>
  <c r="D78" i="1"/>
  <c r="C78" i="1"/>
  <c r="E102" i="1" l="1"/>
  <c r="G95" i="1"/>
  <c r="D95" i="1"/>
  <c r="C95" i="1"/>
  <c r="G94" i="1"/>
  <c r="F94" i="1" s="1"/>
  <c r="D94" i="1"/>
  <c r="C94" i="1"/>
  <c r="D89" i="1"/>
  <c r="C89" i="1"/>
  <c r="D88" i="1"/>
  <c r="C88" i="1"/>
  <c r="E87" i="1"/>
  <c r="E86" i="1"/>
  <c r="E85" i="1"/>
  <c r="E84" i="1"/>
  <c r="E83" i="1"/>
  <c r="E82" i="1"/>
  <c r="E81" i="1"/>
  <c r="E80" i="1"/>
  <c r="G79" i="1"/>
  <c r="G78" i="1"/>
  <c r="F78" i="1" s="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94" i="1" l="1"/>
  <c r="E88" i="1"/>
  <c r="E95" i="1"/>
  <c r="E89" i="1"/>
  <c r="E78" i="1" l="1"/>
  <c r="E79" i="1"/>
</calcChain>
</file>

<file path=xl/sharedStrings.xml><?xml version="1.0" encoding="utf-8"?>
<sst xmlns="http://schemas.openxmlformats.org/spreadsheetml/2006/main" count="127" uniqueCount="77">
  <si>
    <t>（様式4）</t>
    <rPh sb="1" eb="3">
      <t>ヨウシキ</t>
    </rPh>
    <phoneticPr fontId="4"/>
  </si>
  <si>
    <t>所属名　　西区役所</t>
    <rPh sb="0" eb="2">
      <t>ショゾク</t>
    </rPh>
    <rPh sb="2" eb="3">
      <t>メイ</t>
    </rPh>
    <rPh sb="5" eb="6">
      <t>ニシ</t>
    </rPh>
    <rPh sb="6" eb="9">
      <t>クヤクショ</t>
    </rPh>
    <phoneticPr fontId="7"/>
  </si>
  <si>
    <t>(単位：千円)</t>
    <phoneticPr fontId="7"/>
  </si>
  <si>
    <t>事  業  名</t>
    <phoneticPr fontId="7"/>
  </si>
  <si>
    <t>担 当 課</t>
    <rPh sb="0" eb="1">
      <t>タン</t>
    </rPh>
    <rPh sb="2" eb="3">
      <t>トウ</t>
    </rPh>
    <rPh sb="4" eb="5">
      <t>カ</t>
    </rPh>
    <phoneticPr fontId="7"/>
  </si>
  <si>
    <t>5 年 度</t>
    <phoneticPr fontId="7"/>
  </si>
  <si>
    <t>6 年 度</t>
    <rPh sb="2" eb="3">
      <t>ネン</t>
    </rPh>
    <rPh sb="4" eb="5">
      <t>ド</t>
    </rPh>
    <phoneticPr fontId="4"/>
  </si>
  <si>
    <t>増  減</t>
    <rPh sb="0" eb="1">
      <t>ゾウ</t>
    </rPh>
    <rPh sb="3" eb="4">
      <t>ゲン</t>
    </rPh>
    <phoneticPr fontId="7"/>
  </si>
  <si>
    <t>備  考</t>
    <phoneticPr fontId="7"/>
  </si>
  <si>
    <t>当 初 ①</t>
    <phoneticPr fontId="7"/>
  </si>
  <si>
    <t>算 定 ②</t>
    <rPh sb="0" eb="1">
      <t>サン</t>
    </rPh>
    <rPh sb="2" eb="3">
      <t>サダム</t>
    </rPh>
    <phoneticPr fontId="7"/>
  </si>
  <si>
    <t>（② - ①）</t>
    <phoneticPr fontId="7"/>
  </si>
  <si>
    <t>　　</t>
  </si>
  <si>
    <t>防災対策事業</t>
    <rPh sb="0" eb="2">
      <t>ボウサイ</t>
    </rPh>
    <rPh sb="2" eb="4">
      <t>タイサク</t>
    </rPh>
    <rPh sb="4" eb="6">
      <t>ジギョウ</t>
    </rPh>
    <phoneticPr fontId="7"/>
  </si>
  <si>
    <t>地域支援課</t>
    <rPh sb="0" eb="2">
      <t>チイキ</t>
    </rPh>
    <rPh sb="2" eb="4">
      <t>シエン</t>
    </rPh>
    <rPh sb="4" eb="5">
      <t>カ</t>
    </rPh>
    <phoneticPr fontId="7"/>
  </si>
  <si>
    <t>交通安全運動推進事業</t>
    <rPh sb="0" eb="2">
      <t>コウツウ</t>
    </rPh>
    <rPh sb="2" eb="4">
      <t>アンゼン</t>
    </rPh>
    <rPh sb="4" eb="6">
      <t>ウンドウ</t>
    </rPh>
    <rPh sb="6" eb="8">
      <t>スイシン</t>
    </rPh>
    <rPh sb="8" eb="10">
      <t>ジギョウ</t>
    </rPh>
    <phoneticPr fontId="7"/>
  </si>
  <si>
    <t>防犯対策事業</t>
    <rPh sb="0" eb="2">
      <t>ボウハン</t>
    </rPh>
    <rPh sb="2" eb="4">
      <t>タイサク</t>
    </rPh>
    <rPh sb="4" eb="6">
      <t>ジギョウ</t>
    </rPh>
    <phoneticPr fontId="4"/>
  </si>
  <si>
    <t>コミュニティ育成事業</t>
    <rPh sb="6" eb="8">
      <t>イクセイ</t>
    </rPh>
    <rPh sb="8" eb="10">
      <t>ジギョウ</t>
    </rPh>
    <phoneticPr fontId="7"/>
  </si>
  <si>
    <t>西区二十歳のつどい</t>
    <rPh sb="0" eb="1">
      <t>ニシ</t>
    </rPh>
    <rPh sb="1" eb="2">
      <t>ク</t>
    </rPh>
    <rPh sb="2" eb="5">
      <t>ハタチ</t>
    </rPh>
    <phoneticPr fontId="7"/>
  </si>
  <si>
    <t>種から育てる地域の花づくり支援事業</t>
    <rPh sb="0" eb="1">
      <t>タネ</t>
    </rPh>
    <rPh sb="3" eb="4">
      <t>ソダ</t>
    </rPh>
    <rPh sb="6" eb="8">
      <t>チイキ</t>
    </rPh>
    <rPh sb="9" eb="10">
      <t>ハナ</t>
    </rPh>
    <rPh sb="13" eb="15">
      <t>シエン</t>
    </rPh>
    <rPh sb="15" eb="17">
      <t>ジギョウ</t>
    </rPh>
    <phoneticPr fontId="7"/>
  </si>
  <si>
    <t>地域活動協議会事業</t>
    <rPh sb="0" eb="2">
      <t>チイキ</t>
    </rPh>
    <rPh sb="2" eb="4">
      <t>カツドウ</t>
    </rPh>
    <rPh sb="4" eb="7">
      <t>キョウギカイ</t>
    </rPh>
    <rPh sb="7" eb="9">
      <t>ジギョウ</t>
    </rPh>
    <phoneticPr fontId="4"/>
  </si>
  <si>
    <t>新たな地域コミュニティ支援事業</t>
    <rPh sb="0" eb="1">
      <t>アラ</t>
    </rPh>
    <rPh sb="3" eb="5">
      <t>チイキ</t>
    </rPh>
    <rPh sb="11" eb="13">
      <t>シエン</t>
    </rPh>
    <rPh sb="13" eb="15">
      <t>ジギョウ</t>
    </rPh>
    <phoneticPr fontId="4"/>
  </si>
  <si>
    <t>青少年福祉委員活動推進事業</t>
    <rPh sb="0" eb="3">
      <t>セイショウネン</t>
    </rPh>
    <rPh sb="3" eb="5">
      <t>フクシ</t>
    </rPh>
    <rPh sb="5" eb="7">
      <t>イイン</t>
    </rPh>
    <rPh sb="7" eb="9">
      <t>カツドウ</t>
    </rPh>
    <rPh sb="9" eb="11">
      <t>スイシン</t>
    </rPh>
    <rPh sb="11" eb="13">
      <t>ジギョウ</t>
    </rPh>
    <phoneticPr fontId="4"/>
  </si>
  <si>
    <t>青少年指導員活動推進事業</t>
    <rPh sb="0" eb="3">
      <t>セイショウネン</t>
    </rPh>
    <rPh sb="3" eb="6">
      <t>シドウイン</t>
    </rPh>
    <rPh sb="6" eb="8">
      <t>カツドウ</t>
    </rPh>
    <rPh sb="8" eb="10">
      <t>スイシン</t>
    </rPh>
    <rPh sb="10" eb="12">
      <t>ジギョウ</t>
    </rPh>
    <phoneticPr fontId="4"/>
  </si>
  <si>
    <t>区役所附設会館管理運営</t>
    <rPh sb="0" eb="3">
      <t>クヤクショ</t>
    </rPh>
    <rPh sb="3" eb="5">
      <t>フセツ</t>
    </rPh>
    <rPh sb="5" eb="7">
      <t>カイカン</t>
    </rPh>
    <rPh sb="7" eb="9">
      <t>カンリ</t>
    </rPh>
    <rPh sb="9" eb="11">
      <t>ウンエイ</t>
    </rPh>
    <phoneticPr fontId="4"/>
  </si>
  <si>
    <t>西区地域福祉見守り活動応援事業</t>
    <phoneticPr fontId="4"/>
  </si>
  <si>
    <t>保健福祉課</t>
    <rPh sb="0" eb="2">
      <t>ホケン</t>
    </rPh>
    <rPh sb="2" eb="4">
      <t>フクシ</t>
    </rPh>
    <rPh sb="4" eb="5">
      <t>カ</t>
    </rPh>
    <phoneticPr fontId="4"/>
  </si>
  <si>
    <t>地域福祉活動推進事業</t>
    <rPh sb="6" eb="8">
      <t>スイシン</t>
    </rPh>
    <phoneticPr fontId="4"/>
  </si>
  <si>
    <t>乳幼児発達相談等援助事業</t>
    <phoneticPr fontId="4"/>
  </si>
  <si>
    <t>訪問型病児保育（共済型）推進事業</t>
    <phoneticPr fontId="4"/>
  </si>
  <si>
    <t>マンションコミュニティづくり等における子育て支援事業</t>
    <rPh sb="14" eb="15">
      <t>トウ</t>
    </rPh>
    <phoneticPr fontId="4"/>
  </si>
  <si>
    <t>ペアレント・トレーニングにおける子育て支援事業</t>
    <phoneticPr fontId="4"/>
  </si>
  <si>
    <t>区民の健康づくり推進事業</t>
    <phoneticPr fontId="4"/>
  </si>
  <si>
    <t>専門的家庭訪問支援事業の延長事業</t>
    <rPh sb="0" eb="11">
      <t>センモンテキカテイホウモンシエンジギョウ</t>
    </rPh>
    <rPh sb="12" eb="16">
      <t>エンチョウジギョウ</t>
    </rPh>
    <phoneticPr fontId="4"/>
  </si>
  <si>
    <t>区における人権啓発推進事業</t>
    <phoneticPr fontId="4"/>
  </si>
  <si>
    <t>総務課</t>
    <rPh sb="0" eb="3">
      <t>ソウムカ</t>
    </rPh>
    <phoneticPr fontId="4"/>
  </si>
  <si>
    <t>不登校支援事業</t>
    <phoneticPr fontId="4"/>
  </si>
  <si>
    <t>多様な活動主体のネットワークづくり事業</t>
    <phoneticPr fontId="4"/>
  </si>
  <si>
    <t>マンションコミュニティづくり事業</t>
    <phoneticPr fontId="4"/>
  </si>
  <si>
    <t>広聴事業</t>
    <phoneticPr fontId="4"/>
  </si>
  <si>
    <t>広報事業</t>
    <phoneticPr fontId="4"/>
  </si>
  <si>
    <t>生涯学習による西区まちづくり事業</t>
    <phoneticPr fontId="4"/>
  </si>
  <si>
    <t>区政会議</t>
    <phoneticPr fontId="4"/>
  </si>
  <si>
    <t>区役所管理運営費</t>
    <phoneticPr fontId="4"/>
  </si>
  <si>
    <t>区庁舎設備維持費</t>
    <phoneticPr fontId="4"/>
  </si>
  <si>
    <t>今後の九条東小学校施設の活用方針に係る調査</t>
    <phoneticPr fontId="4"/>
  </si>
  <si>
    <t>西区万博バルイベント事業</t>
    <phoneticPr fontId="4"/>
  </si>
  <si>
    <t>西区万博イベントブース事業</t>
    <phoneticPr fontId="4"/>
  </si>
  <si>
    <t>西区万博機運醸成事業</t>
    <phoneticPr fontId="4"/>
  </si>
  <si>
    <t>住民票等発行手数料のキャッシュレス化・住民情報待合への行政キオスク端末導入による利便性向上事業</t>
    <phoneticPr fontId="4"/>
  </si>
  <si>
    <t>窓口サービス課</t>
    <rPh sb="0" eb="2">
      <t>マドグチ</t>
    </rPh>
    <rPh sb="6" eb="7">
      <t>カ</t>
    </rPh>
    <phoneticPr fontId="4"/>
  </si>
  <si>
    <t>地域福祉活動支援事業</t>
    <phoneticPr fontId="4"/>
  </si>
  <si>
    <t>○○事業</t>
    <phoneticPr fontId="7"/>
  </si>
  <si>
    <t>□□課</t>
    <rPh sb="2" eb="3">
      <t>カ</t>
    </rPh>
    <phoneticPr fontId="7"/>
  </si>
  <si>
    <t>△△事業</t>
    <phoneticPr fontId="7"/>
  </si>
  <si>
    <t>××課</t>
    <rPh sb="2" eb="3">
      <t>カ</t>
    </rPh>
    <phoneticPr fontId="7"/>
  </si>
  <si>
    <t>×××××××××××××××××事業</t>
    <phoneticPr fontId="7"/>
  </si>
  <si>
    <t>○○課</t>
    <rPh sb="2" eb="3">
      <t>カ</t>
    </rPh>
    <phoneticPr fontId="7"/>
  </si>
  <si>
    <t>区ＣＭ</t>
  </si>
  <si>
    <t>区CM出</t>
    <rPh sb="0" eb="1">
      <t>ク</t>
    </rPh>
    <rPh sb="3" eb="4">
      <t>デ</t>
    </rPh>
    <phoneticPr fontId="4"/>
  </si>
  <si>
    <t>区CM税</t>
    <rPh sb="0" eb="1">
      <t>ク</t>
    </rPh>
    <rPh sb="3" eb="4">
      <t>ゼイ</t>
    </rPh>
    <phoneticPr fontId="4"/>
  </si>
  <si>
    <t>□□□事業</t>
    <rPh sb="3" eb="5">
      <t>ジギョウ</t>
    </rPh>
    <phoneticPr fontId="7"/>
  </si>
  <si>
    <t>□□課　他</t>
    <rPh sb="2" eb="3">
      <t>カ</t>
    </rPh>
    <rPh sb="4" eb="5">
      <t>ホカ</t>
    </rPh>
    <phoneticPr fontId="7"/>
  </si>
  <si>
    <t>軽　減　内　容</t>
    <rPh sb="0" eb="1">
      <t>ケイ</t>
    </rPh>
    <rPh sb="2" eb="3">
      <t>ゲン</t>
    </rPh>
    <rPh sb="4" eb="5">
      <t>ナイ</t>
    </rPh>
    <rPh sb="6" eb="7">
      <t>カタチ</t>
    </rPh>
    <phoneticPr fontId="7"/>
  </si>
  <si>
    <t>担当課</t>
    <rPh sb="0" eb="2">
      <t>タントウ</t>
    </rPh>
    <rPh sb="2" eb="3">
      <t>カ</t>
    </rPh>
    <phoneticPr fontId="7"/>
  </si>
  <si>
    <t>3 年 度</t>
    <phoneticPr fontId="7"/>
  </si>
  <si>
    <t>4  年 度</t>
    <phoneticPr fontId="4"/>
  </si>
  <si>
    <t>当 初 ④</t>
    <phoneticPr fontId="7"/>
  </si>
  <si>
    <t>算 定 ⑤</t>
    <rPh sb="0" eb="1">
      <t>サン</t>
    </rPh>
    <rPh sb="2" eb="3">
      <t>サダム</t>
    </rPh>
    <phoneticPr fontId="7"/>
  </si>
  <si>
    <t>（⑤ - ④）</t>
    <phoneticPr fontId="7"/>
  </si>
  <si>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4"/>
  </si>
  <si>
    <t>■■課</t>
    <rPh sb="2" eb="3">
      <t>カ</t>
    </rPh>
    <phoneticPr fontId="4"/>
  </si>
  <si>
    <t>－</t>
    <phoneticPr fontId="4"/>
  </si>
  <si>
    <t>予算事業一覧</t>
    <phoneticPr fontId="3"/>
  </si>
  <si>
    <t>会計名　　一般会計</t>
    <phoneticPr fontId="3"/>
  </si>
  <si>
    <t>上段：歳  　出 　 額
(下段：所要一般財源)</t>
    <phoneticPr fontId="3"/>
  </si>
  <si>
    <t>所属計</t>
    <rPh sb="0" eb="2">
      <t>ショゾク</t>
    </rPh>
    <rPh sb="2" eb="3">
      <t>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</si>
</sst>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
    <numFmt numFmtId="178" formatCode="\(#,##0\);\(&quot;△ &quot;#,##0\)"/>
    <numFmt numFmtId="179" formatCode="0_ "/>
  </numFmts>
  <fonts count="14">
    <font>
      <sz val="11"/>
      <name val="ＭＳ Ｐゴシック"/>
      <family val="3"/>
      <charset val="128"/>
    </font>
    <font>
      <sz val="10.5"/>
      <name val="明朝体"/>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0.5"/>
      <name val="ＭＳ Ｐゴシック"/>
      <family val="3"/>
      <charset val="128"/>
    </font>
    <font>
      <u/>
      <sz val="10.5"/>
      <name val="ＭＳ Ｐゴシック"/>
      <family val="3"/>
      <charset val="128"/>
    </font>
    <font>
      <sz val="6"/>
      <name val="明朝体"/>
      <family val="3"/>
      <charset val="128"/>
    </font>
    <font>
      <sz val="9"/>
      <name val="ＭＳ Ｐゴシック"/>
      <family val="3"/>
      <charset val="128"/>
    </font>
    <font>
      <sz val="10"/>
      <name val="ＭＳ Ｐゴシック"/>
      <family val="3"/>
      <charset val="128"/>
    </font>
    <font>
      <sz val="11"/>
      <name val="ＭＳ Ｐゴシック"/>
      <family val="3"/>
      <charset val="128"/>
    </font>
    <font>
      <sz val="10.5"/>
      <color theme="1"/>
      <name val="ＭＳ Ｐゴシック"/>
      <family val="3"/>
      <charset val="128"/>
    </font>
    <font>
      <u/>
      <sz val="11"/>
      <color theme="10"/>
      <name val="ＭＳ Ｐゴシック"/>
      <family val="3"/>
      <charset val="128"/>
    </font>
    <font>
      <u/>
      <sz val="9"/>
      <color theme="10"/>
      <name val="ＭＳ Ｐゴシック"/>
      <family val="3"/>
      <charset val="128"/>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s>
  <cellStyleXfs count="4">
    <xf numFmtId="0" fontId="0" fillId="0" borderId="0"/>
    <xf numFmtId="0" fontId="1" fillId="0" borderId="0"/>
    <xf numFmtId="38" fontId="10" fillId="0" borderId="0" applyFont="0" applyFill="0" applyBorder="0" applyAlignment="0" applyProtection="0"/>
    <xf numFmtId="0" fontId="12" fillId="0" borderId="0" applyNumberFormat="0" applyFill="0" applyBorder="0" applyAlignment="0" applyProtection="0"/>
  </cellStyleXfs>
  <cellXfs count="95">
    <xf numFmtId="0" fontId="0" fillId="0" borderId="0" xfId="0"/>
    <xf numFmtId="0" fontId="2" fillId="0" borderId="0" xfId="1" applyFont="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5" fillId="0" borderId="0" xfId="1" applyFont="1" applyAlignment="1">
      <alignment horizontal="right" vertical="center"/>
    </xf>
    <xf numFmtId="0" fontId="6" fillId="0" borderId="0" xfId="1" applyFont="1" applyAlignment="1">
      <alignment vertical="center"/>
    </xf>
    <xf numFmtId="0" fontId="6" fillId="0" borderId="0" xfId="1" applyFont="1" applyAlignment="1">
      <alignment horizontal="left" vertical="center"/>
    </xf>
    <xf numFmtId="0" fontId="6" fillId="0" borderId="0" xfId="1" applyFont="1" applyAlignment="1">
      <alignment horizontal="right" vertical="center"/>
    </xf>
    <xf numFmtId="0" fontId="8" fillId="0" borderId="0" xfId="1" applyFont="1" applyAlignment="1">
      <alignment horizontal="righ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7" xfId="1" applyFont="1" applyBorder="1" applyAlignment="1">
      <alignment horizontal="center" vertical="center"/>
    </xf>
    <xf numFmtId="176" fontId="5" fillId="0" borderId="11" xfId="1" applyNumberFormat="1" applyFont="1" applyBorder="1" applyAlignment="1">
      <alignment vertical="center" shrinkToFit="1"/>
    </xf>
    <xf numFmtId="176" fontId="5" fillId="0" borderId="10" xfId="1" applyNumberFormat="1" applyFont="1" applyBorder="1" applyAlignment="1">
      <alignment horizontal="right" vertical="center" shrinkToFit="1"/>
    </xf>
    <xf numFmtId="0" fontId="5" fillId="0" borderId="13" xfId="0" applyFont="1" applyBorder="1" applyAlignment="1">
      <alignment vertical="center"/>
    </xf>
    <xf numFmtId="177" fontId="5" fillId="0" borderId="11" xfId="1" applyNumberFormat="1" applyFont="1" applyBorder="1" applyAlignment="1">
      <alignment vertical="center" shrinkToFit="1"/>
    </xf>
    <xf numFmtId="178" fontId="5" fillId="0" borderId="7" xfId="1" applyNumberFormat="1" applyFont="1" applyBorder="1" applyAlignment="1">
      <alignment vertical="center" shrinkToFit="1"/>
    </xf>
    <xf numFmtId="0" fontId="5" fillId="0" borderId="9" xfId="0" applyFont="1" applyBorder="1" applyAlignment="1">
      <alignment vertical="center"/>
    </xf>
    <xf numFmtId="176" fontId="5" fillId="0" borderId="10" xfId="1" applyNumberFormat="1" applyFont="1" applyBorder="1" applyAlignment="1">
      <alignment vertical="center" shrinkToFit="1"/>
    </xf>
    <xf numFmtId="177" fontId="5" fillId="0" borderId="7" xfId="1" applyNumberFormat="1" applyFont="1" applyBorder="1" applyAlignment="1">
      <alignment vertical="center" shrinkToFit="1"/>
    </xf>
    <xf numFmtId="176" fontId="11" fillId="0" borderId="10" xfId="1" applyNumberFormat="1" applyFont="1" applyBorder="1" applyAlignment="1">
      <alignment horizontal="right" vertical="center" shrinkToFit="1"/>
    </xf>
    <xf numFmtId="176" fontId="5" fillId="0" borderId="13" xfId="1" applyNumberFormat="1" applyFont="1" applyBorder="1" applyAlignment="1">
      <alignment vertical="center" shrinkToFit="1"/>
    </xf>
    <xf numFmtId="177" fontId="11" fillId="0" borderId="7" xfId="1" applyNumberFormat="1" applyFont="1" applyBorder="1" applyAlignment="1">
      <alignment vertical="center" shrinkToFit="1"/>
    </xf>
    <xf numFmtId="177" fontId="5" fillId="0" borderId="9" xfId="1" applyNumberFormat="1" applyFont="1" applyBorder="1" applyAlignment="1">
      <alignment vertical="center" shrinkToFit="1"/>
    </xf>
    <xf numFmtId="176" fontId="11" fillId="0" borderId="10" xfId="1" applyNumberFormat="1" applyFont="1" applyBorder="1" applyAlignment="1">
      <alignment vertical="center" shrinkToFit="1"/>
    </xf>
    <xf numFmtId="178" fontId="5" fillId="0" borderId="9" xfId="1" applyNumberFormat="1" applyFont="1" applyBorder="1" applyAlignment="1">
      <alignment vertical="center" shrinkToFit="1"/>
    </xf>
    <xf numFmtId="176" fontId="11" fillId="0" borderId="11" xfId="1" applyNumberFormat="1" applyFont="1" applyBorder="1" applyAlignment="1">
      <alignment vertical="center" shrinkToFit="1"/>
    </xf>
    <xf numFmtId="177" fontId="11" fillId="0" borderId="11" xfId="1" applyNumberFormat="1" applyFont="1" applyBorder="1" applyAlignment="1">
      <alignment vertical="center" shrinkToFit="1"/>
    </xf>
    <xf numFmtId="0" fontId="5" fillId="0" borderId="18" xfId="0" applyFont="1" applyBorder="1" applyAlignment="1">
      <alignment vertical="center"/>
    </xf>
    <xf numFmtId="38" fontId="5" fillId="0" borderId="13" xfId="2" applyFont="1" applyBorder="1" applyAlignment="1">
      <alignment vertical="center"/>
    </xf>
    <xf numFmtId="177" fontId="5" fillId="0" borderId="20" xfId="1" applyNumberFormat="1" applyFont="1" applyBorder="1" applyAlignment="1">
      <alignment vertical="center" shrinkToFit="1"/>
    </xf>
    <xf numFmtId="178" fontId="5" fillId="0" borderId="20" xfId="1" applyNumberFormat="1" applyFont="1" applyBorder="1" applyAlignment="1">
      <alignment vertical="center" shrinkToFit="1"/>
    </xf>
    <xf numFmtId="178" fontId="5" fillId="0" borderId="22" xfId="1" applyNumberFormat="1" applyFont="1" applyBorder="1" applyAlignment="1">
      <alignment vertical="center" shrinkToFit="1"/>
    </xf>
    <xf numFmtId="0" fontId="9" fillId="0" borderId="0" xfId="1" applyFont="1" applyAlignment="1">
      <alignment vertical="center"/>
    </xf>
    <xf numFmtId="0" fontId="9" fillId="0" borderId="1" xfId="1" applyFont="1" applyBorder="1" applyAlignment="1">
      <alignment vertical="center"/>
    </xf>
    <xf numFmtId="0" fontId="5" fillId="0" borderId="0" xfId="1" applyFont="1" applyAlignment="1">
      <alignment horizontal="left" vertical="center"/>
    </xf>
    <xf numFmtId="0" fontId="9" fillId="0" borderId="7" xfId="1" applyFont="1" applyBorder="1" applyAlignment="1">
      <alignment horizontal="center" vertical="center" shrinkToFit="1"/>
    </xf>
    <xf numFmtId="178" fontId="5" fillId="0" borderId="20" xfId="1" applyNumberFormat="1" applyFont="1" applyBorder="1" applyAlignment="1">
      <alignment horizontal="right" vertical="center" shrinkToFit="1"/>
    </xf>
    <xf numFmtId="0" fontId="8" fillId="0" borderId="1" xfId="1" applyFont="1" applyBorder="1" applyAlignment="1">
      <alignment vertical="center" wrapText="1"/>
    </xf>
    <xf numFmtId="0" fontId="5" fillId="0" borderId="23" xfId="1" applyFont="1" applyBorder="1" applyAlignment="1">
      <alignment vertical="center"/>
    </xf>
    <xf numFmtId="176" fontId="5" fillId="0" borderId="11" xfId="1" applyNumberFormat="1" applyFont="1" applyBorder="1" applyAlignment="1">
      <alignment horizontal="right" vertical="center" shrinkToFit="1"/>
    </xf>
    <xf numFmtId="0" fontId="9" fillId="0" borderId="3" xfId="1" applyFont="1" applyBorder="1" applyAlignment="1">
      <alignment horizontal="center" vertical="center"/>
    </xf>
    <xf numFmtId="0" fontId="9" fillId="0" borderId="7" xfId="1" applyFont="1" applyBorder="1" applyAlignment="1">
      <alignment horizontal="center" vertical="center"/>
    </xf>
    <xf numFmtId="0" fontId="5" fillId="0" borderId="17" xfId="1" applyFont="1" applyBorder="1" applyAlignment="1">
      <alignment horizontal="center" vertical="center"/>
    </xf>
    <xf numFmtId="176" fontId="5" fillId="0" borderId="18" xfId="1" applyNumberFormat="1" applyFont="1" applyBorder="1" applyAlignment="1">
      <alignment vertical="center" shrinkToFit="1"/>
    </xf>
    <xf numFmtId="0" fontId="8" fillId="0" borderId="1" xfId="1" applyFont="1" applyBorder="1" applyAlignment="1">
      <alignment horizontal="right" vertical="center" wrapText="1"/>
    </xf>
    <xf numFmtId="0" fontId="5" fillId="0" borderId="0" xfId="1" applyFont="1" applyAlignment="1">
      <alignment horizontal="right"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3" xfId="1" applyFont="1" applyBorder="1" applyAlignment="1">
      <alignment horizontal="center" vertical="center" wrapText="1"/>
    </xf>
    <xf numFmtId="0" fontId="9" fillId="0" borderId="7"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12" fillId="0" borderId="26" xfId="3" applyBorder="1" applyAlignment="1">
      <alignment horizontal="left" vertical="center" wrapText="1"/>
    </xf>
    <xf numFmtId="0" fontId="12" fillId="0" borderId="25" xfId="3" applyBorder="1" applyAlignment="1">
      <alignment horizontal="left" vertical="center" wrapText="1"/>
    </xf>
    <xf numFmtId="176" fontId="9" fillId="0" borderId="10" xfId="1" applyNumberFormat="1" applyFont="1" applyBorder="1" applyAlignment="1">
      <alignment horizontal="center" vertical="center" wrapText="1"/>
    </xf>
    <xf numFmtId="176" fontId="9" fillId="0" borderId="7" xfId="1" applyNumberFormat="1" applyFont="1" applyBorder="1" applyAlignment="1">
      <alignment horizontal="center" vertical="center" wrapText="1"/>
    </xf>
    <xf numFmtId="0" fontId="5" fillId="0" borderId="12" xfId="1" applyFont="1" applyBorder="1" applyAlignment="1">
      <alignment horizontal="center" vertical="center"/>
    </xf>
    <xf numFmtId="0" fontId="5" fillId="0" borderId="8" xfId="1" applyFont="1" applyBorder="1" applyAlignment="1">
      <alignment horizontal="center" vertical="center"/>
    </xf>
    <xf numFmtId="0" fontId="12" fillId="0" borderId="27" xfId="3" applyBorder="1" applyAlignment="1">
      <alignment horizontal="left" vertical="center" wrapText="1"/>
    </xf>
    <xf numFmtId="0" fontId="13" fillId="0" borderId="26" xfId="3" applyFont="1" applyBorder="1" applyAlignment="1">
      <alignment horizontal="left" vertical="center" wrapText="1"/>
    </xf>
    <xf numFmtId="0" fontId="13" fillId="0" borderId="25" xfId="3" applyFont="1" applyBorder="1" applyAlignment="1">
      <alignment horizontal="left" vertical="center" wrapText="1"/>
    </xf>
    <xf numFmtId="0" fontId="12" fillId="0" borderId="28" xfId="3" applyBorder="1" applyAlignment="1">
      <alignment horizontal="left" vertical="center" wrapText="1"/>
    </xf>
    <xf numFmtId="0" fontId="5" fillId="0" borderId="17" xfId="1" applyFont="1" applyBorder="1" applyAlignment="1">
      <alignment horizontal="center" vertical="center"/>
    </xf>
    <xf numFmtId="0" fontId="13" fillId="0" borderId="28" xfId="3" applyFont="1" applyBorder="1" applyAlignment="1">
      <alignment horizontal="left" vertical="center" wrapText="1"/>
    </xf>
    <xf numFmtId="0" fontId="9" fillId="0" borderId="27" xfId="1" applyFont="1" applyBorder="1" applyAlignment="1">
      <alignment horizontal="left" vertical="center" wrapText="1"/>
    </xf>
    <xf numFmtId="0" fontId="9" fillId="0" borderId="29" xfId="1" applyFont="1" applyBorder="1" applyAlignment="1">
      <alignment horizontal="center" vertical="center"/>
    </xf>
    <xf numFmtId="0" fontId="9" fillId="0" borderId="15" xfId="1" applyFont="1" applyBorder="1" applyAlignment="1">
      <alignment horizontal="center" vertical="center"/>
    </xf>
    <xf numFmtId="0" fontId="9" fillId="0" borderId="30" xfId="1" applyFont="1" applyBorder="1" applyAlignment="1">
      <alignment horizontal="center" vertical="center"/>
    </xf>
    <xf numFmtId="0" fontId="9" fillId="0" borderId="19" xfId="1" applyFont="1" applyBorder="1" applyAlignment="1">
      <alignment horizontal="center" vertical="center"/>
    </xf>
    <xf numFmtId="0" fontId="5" fillId="0" borderId="21" xfId="1" applyFont="1" applyBorder="1" applyAlignment="1">
      <alignment horizontal="center" vertical="center"/>
    </xf>
    <xf numFmtId="0" fontId="9" fillId="0" borderId="11" xfId="1" applyFont="1" applyBorder="1" applyAlignment="1">
      <alignment horizontal="left" vertical="center" wrapText="1"/>
    </xf>
    <xf numFmtId="0" fontId="9" fillId="0" borderId="7" xfId="1" applyFont="1" applyBorder="1" applyAlignment="1">
      <alignment horizontal="left" vertical="center" wrapText="1"/>
    </xf>
    <xf numFmtId="176" fontId="9" fillId="0" borderId="11" xfId="1" applyNumberFormat="1" applyFont="1" applyBorder="1" applyAlignment="1">
      <alignment horizontal="center" vertical="center" wrapText="1"/>
    </xf>
    <xf numFmtId="179" fontId="9" fillId="0" borderId="14" xfId="1" applyNumberFormat="1" applyFont="1" applyBorder="1" applyAlignment="1">
      <alignment horizontal="center" vertical="center"/>
    </xf>
    <xf numFmtId="179" fontId="9" fillId="0" borderId="15" xfId="1" applyNumberFormat="1" applyFont="1" applyBorder="1" applyAlignment="1">
      <alignment horizontal="center" vertical="center"/>
    </xf>
    <xf numFmtId="179" fontId="9" fillId="0" borderId="16" xfId="1" applyNumberFormat="1" applyFont="1" applyBorder="1" applyAlignment="1">
      <alignment horizontal="center" vertical="center"/>
    </xf>
    <xf numFmtId="179" fontId="9" fillId="0" borderId="6" xfId="1" applyNumberFormat="1" applyFont="1" applyBorder="1" applyAlignment="1">
      <alignment horizontal="center" vertical="center"/>
    </xf>
    <xf numFmtId="0" fontId="9" fillId="0" borderId="10" xfId="1" applyFont="1" applyBorder="1" applyAlignment="1">
      <alignment horizontal="left" vertical="center" wrapText="1"/>
    </xf>
    <xf numFmtId="0" fontId="9" fillId="0" borderId="20" xfId="1" applyFont="1" applyBorder="1" applyAlignment="1">
      <alignment horizontal="left" vertical="center" wrapText="1"/>
    </xf>
    <xf numFmtId="176" fontId="9" fillId="0" borderId="20" xfId="1" applyNumberFormat="1" applyFont="1" applyBorder="1" applyAlignment="1">
      <alignment horizontal="center" vertical="center" wrapText="1"/>
    </xf>
    <xf numFmtId="0" fontId="5" fillId="0" borderId="13" xfId="1" applyFont="1" applyBorder="1" applyAlignment="1">
      <alignment horizontal="center" vertical="center"/>
    </xf>
    <xf numFmtId="0" fontId="5" fillId="0" borderId="22" xfId="1" applyFont="1" applyBorder="1" applyAlignment="1">
      <alignment horizontal="center" vertical="center"/>
    </xf>
    <xf numFmtId="176" fontId="9" fillId="0" borderId="14" xfId="1" applyNumberFormat="1" applyFont="1" applyBorder="1" applyAlignment="1">
      <alignment horizontal="center" vertical="center" textRotation="255" wrapText="1"/>
    </xf>
    <xf numFmtId="176" fontId="9" fillId="0" borderId="13" xfId="1" applyNumberFormat="1" applyFont="1" applyBorder="1" applyAlignment="1">
      <alignment horizontal="center" vertical="center" textRotation="255" wrapText="1"/>
    </xf>
    <xf numFmtId="176" fontId="9" fillId="0" borderId="0" xfId="1" applyNumberFormat="1" applyFont="1" applyAlignment="1">
      <alignment horizontal="center" vertical="center" textRotation="255" wrapText="1"/>
    </xf>
    <xf numFmtId="176" fontId="9" fillId="0" borderId="18" xfId="1" applyNumberFormat="1" applyFont="1" applyBorder="1" applyAlignment="1">
      <alignment horizontal="center" vertical="center" textRotation="255" wrapText="1"/>
    </xf>
    <xf numFmtId="176" fontId="9" fillId="0" borderId="16" xfId="1" applyNumberFormat="1" applyFont="1" applyBorder="1" applyAlignment="1">
      <alignment horizontal="center" vertical="center" textRotation="255" wrapText="1"/>
    </xf>
    <xf numFmtId="176" fontId="9" fillId="0" borderId="9" xfId="1" applyNumberFormat="1" applyFont="1" applyBorder="1" applyAlignment="1">
      <alignment horizontal="center" vertical="center" textRotation="255" wrapText="1"/>
    </xf>
    <xf numFmtId="0" fontId="9" fillId="0" borderId="14" xfId="1" applyFont="1" applyBorder="1" applyAlignment="1">
      <alignment horizontal="center" vertical="center"/>
    </xf>
    <xf numFmtId="0" fontId="9" fillId="0" borderId="1" xfId="1" applyFont="1" applyBorder="1" applyAlignment="1">
      <alignment horizontal="center" vertical="center"/>
    </xf>
    <xf numFmtId="0" fontId="9" fillId="0" borderId="3" xfId="1" applyFont="1" applyBorder="1" applyAlignment="1">
      <alignment horizontal="center" vertical="center"/>
    </xf>
    <xf numFmtId="0" fontId="9" fillId="0" borderId="7" xfId="1" applyFont="1" applyBorder="1" applyAlignment="1">
      <alignment horizontal="center" vertical="center" wrapText="1"/>
    </xf>
  </cellXfs>
  <cellStyles count="4">
    <cellStyle name="ハイパーリンク" xfId="3" builtinId="8"/>
    <cellStyle name="桁区切り 2" xfId="2" xr:uid="{36BBF53C-DFB8-49AA-A69F-3A7135CD1753}"/>
    <cellStyle name="標準" xfId="0" builtinId="0"/>
    <cellStyle name="標準_③予算事業別調書(目次様式)" xfId="1" xr:uid="{4BFF4AF1-6619-43AC-AD3E-10B095AA1C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osaka.lg.jp/nishi/cmsfiles/contents/0000615/615237/08aratana.xlsx" TargetMode="External"/><Relationship Id="rId13" Type="http://schemas.openxmlformats.org/officeDocument/2006/relationships/hyperlink" Target="https://www.city.osaka.lg.jp/nishi/cmsfiles/contents/0000615/615237/13chiikifukusi.xlsx" TargetMode="External"/><Relationship Id="rId18" Type="http://schemas.openxmlformats.org/officeDocument/2006/relationships/hyperlink" Target="https://www.city.osaka.lg.jp/nishi/cmsfiles/contents/0000615/615237/18kenkou.xlsx" TargetMode="External"/><Relationship Id="rId26" Type="http://schemas.openxmlformats.org/officeDocument/2006/relationships/hyperlink" Target="https://www.city.osaka.lg.jp/nishi/cmsfiles/contents/0000615/615237/26syougaigakusyu.xlsx" TargetMode="External"/><Relationship Id="rId3" Type="http://schemas.openxmlformats.org/officeDocument/2006/relationships/hyperlink" Target="https://www.city.osaka.lg.jp/nishi/cmsfiles/contents/0000615/615237/03bouhan.xlsx" TargetMode="External"/><Relationship Id="rId21" Type="http://schemas.openxmlformats.org/officeDocument/2006/relationships/hyperlink" Target="https://www.city.osaka.lg.jp/nishi/cmsfiles/contents/0000615/615237/21futoukou.xlsx" TargetMode="External"/><Relationship Id="rId34" Type="http://schemas.openxmlformats.org/officeDocument/2006/relationships/hyperlink" Target="https://www.city.osaka.lg.jp/nishi/cmsfiles/contents/0000615/615237/33DX.xlsx" TargetMode="External"/><Relationship Id="rId7" Type="http://schemas.openxmlformats.org/officeDocument/2006/relationships/hyperlink" Target="https://www.city.osaka.lg.jp/nishi/cmsfiles/contents/0000615/615237/07chiikikatudou.xlsx" TargetMode="External"/><Relationship Id="rId12" Type="http://schemas.openxmlformats.org/officeDocument/2006/relationships/hyperlink" Target="https://www.city.osaka.lg.jp/nishi/cmsfiles/contents/0000615/615237/12mimamori.xlsx" TargetMode="External"/><Relationship Id="rId17" Type="http://schemas.openxmlformats.org/officeDocument/2006/relationships/hyperlink" Target="https://www.city.osaka.lg.jp/nishi/cmsfiles/contents/0000615/615237/17peatore.xlsx" TargetMode="External"/><Relationship Id="rId25" Type="http://schemas.openxmlformats.org/officeDocument/2006/relationships/hyperlink" Target="https://www.city.osaka.lg.jp/nishi/cmsfiles/contents/0000615/615237/25kouhou.xlsx" TargetMode="External"/><Relationship Id="rId33" Type="http://schemas.openxmlformats.org/officeDocument/2006/relationships/hyperlink" Target="https://www.city.osaka.lg.jp/nishi/cmsfiles/contents/0000615/615237/32kiunnjousei.xlsx" TargetMode="External"/><Relationship Id="rId2" Type="http://schemas.openxmlformats.org/officeDocument/2006/relationships/hyperlink" Target="https://www.city.osaka.lg.jp/nishi/cmsfiles/contents/0000615/615237/02koutuu.xlsx" TargetMode="External"/><Relationship Id="rId16" Type="http://schemas.openxmlformats.org/officeDocument/2006/relationships/hyperlink" Target="https://www.city.osaka.lg.jp/nishi/cmsfiles/contents/0000615/615237/16mankomikosodate.xlsx" TargetMode="External"/><Relationship Id="rId20" Type="http://schemas.openxmlformats.org/officeDocument/2006/relationships/hyperlink" Target="https://www.city.osaka.lg.jp/nishi/cmsfiles/contents/0000615/615237/20jinken.xlsx" TargetMode="External"/><Relationship Id="rId29" Type="http://schemas.openxmlformats.org/officeDocument/2006/relationships/hyperlink" Target="https://www.city.osaka.lg.jp/nishi/cmsfiles/contents/0000615/615237/28kanrisetubi.xlsx" TargetMode="External"/><Relationship Id="rId1" Type="http://schemas.openxmlformats.org/officeDocument/2006/relationships/hyperlink" Target="https://www.city.osaka.lg.jp/nishi/cmsfiles/contents/0000615/615237/01bousai.xlsx" TargetMode="External"/><Relationship Id="rId6" Type="http://schemas.openxmlformats.org/officeDocument/2006/relationships/hyperlink" Target="https://www.city.osaka.lg.jp/nishi/cmsfiles/contents/0000615/615237/06tanehan.xlsx" TargetMode="External"/><Relationship Id="rId11" Type="http://schemas.openxmlformats.org/officeDocument/2006/relationships/hyperlink" Target="https://www.city.osaka.lg.jp/nishi/cmsfiles/contents/0000615/615237/11fusetukaikan.xlsx" TargetMode="External"/><Relationship Id="rId24" Type="http://schemas.openxmlformats.org/officeDocument/2006/relationships/hyperlink" Target="https://www.city.osaka.lg.jp/nishi/cmsfiles/contents/0000615/615237/24kouchou.xlsx" TargetMode="External"/><Relationship Id="rId32" Type="http://schemas.openxmlformats.org/officeDocument/2006/relationships/hyperlink" Target="https://www.city.osaka.lg.jp/nishi/cmsfiles/contents/0000615/615237/31bu-su.xlsx" TargetMode="External"/><Relationship Id="rId5" Type="http://schemas.openxmlformats.org/officeDocument/2006/relationships/hyperlink" Target="https://www.city.osaka.lg.jp/nishi/cmsfiles/contents/0000615/615237/05hatachi.xlsx" TargetMode="External"/><Relationship Id="rId15" Type="http://schemas.openxmlformats.org/officeDocument/2006/relationships/hyperlink" Target="https://www.city.osaka.lg.jp/nishi/cmsfiles/contents/0000615/615237/15byouji.xlsx" TargetMode="External"/><Relationship Id="rId23" Type="http://schemas.openxmlformats.org/officeDocument/2006/relationships/hyperlink" Target="https://www.city.osaka.lg.jp/nishi/cmsfiles/contents/0000615/615237/23mankomi.xlsx" TargetMode="External"/><Relationship Id="rId28" Type="http://schemas.openxmlformats.org/officeDocument/2006/relationships/hyperlink" Target="https://www.city.osaka.lg.jp/nishi/cmsfiles/contents/0000615/615237/28kanrisetubi.xlsx" TargetMode="External"/><Relationship Id="rId10" Type="http://schemas.openxmlformats.org/officeDocument/2006/relationships/hyperlink" Target="https://www.city.osaka.lg.jp/nishi/cmsfiles/contents/0000615/615237/10seisi.xlsx" TargetMode="External"/><Relationship Id="rId19" Type="http://schemas.openxmlformats.org/officeDocument/2006/relationships/hyperlink" Target="https://www.city.osaka.lg.jp/nishi/cmsfiles/contents/0000615/615237/19senmonteki.xlsx" TargetMode="External"/><Relationship Id="rId31" Type="http://schemas.openxmlformats.org/officeDocument/2006/relationships/hyperlink" Target="https://www.city.osaka.lg.jp/nishi/cmsfiles/contents/0000615/615237/30baru.xlsx" TargetMode="External"/><Relationship Id="rId4" Type="http://schemas.openxmlformats.org/officeDocument/2006/relationships/hyperlink" Target="https://www.city.osaka.lg.jp/nishi/cmsfiles/contents/0000615/615237/04komiiku.xlsx" TargetMode="External"/><Relationship Id="rId9" Type="http://schemas.openxmlformats.org/officeDocument/2006/relationships/hyperlink" Target="https://www.city.osaka.lg.jp/nishi/cmsfiles/contents/0000615/615237/09seifuku.xlsx" TargetMode="External"/><Relationship Id="rId14" Type="http://schemas.openxmlformats.org/officeDocument/2006/relationships/hyperlink" Target="https://www.city.osaka.lg.jp/nishi/cmsfiles/contents/0000615/615237/14nyuuyouji.xlsx" TargetMode="External"/><Relationship Id="rId22" Type="http://schemas.openxmlformats.org/officeDocument/2006/relationships/hyperlink" Target="https://www.city.osaka.lg.jp/nishi/cmsfiles/contents/0000615/615237/22netwa-ku.xlsx" TargetMode="External"/><Relationship Id="rId27" Type="http://schemas.openxmlformats.org/officeDocument/2006/relationships/hyperlink" Target="https://www.city.osaka.lg.jp/nishi/cmsfiles/contents/0000615/615237/27kuseikaigi.xlsx" TargetMode="External"/><Relationship Id="rId30" Type="http://schemas.openxmlformats.org/officeDocument/2006/relationships/hyperlink" Target="https://www.city.osaka.lg.jp/nishi/cmsfiles/contents/0000615/615237/29syougakkou.xlsx" TargetMode="External"/><Relationship Id="rId35"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8CC80-88F4-43BA-9A5A-5C8C833B9F5D}">
  <sheetPr>
    <pageSetUpPr fitToPage="1"/>
  </sheetPr>
  <dimension ref="A1:I159"/>
  <sheetViews>
    <sheetView showGridLines="0" tabSelected="1" view="pageBreakPreview" zoomScale="85" zoomScaleNormal="100" zoomScaleSheetLayoutView="85" workbookViewId="0">
      <selection activeCell="A32" sqref="A32:A33"/>
    </sheetView>
  </sheetViews>
  <sheetFormatPr defaultColWidth="8.625" defaultRowHeight="12.75"/>
  <cols>
    <col min="1" max="1" width="23.75" style="2" customWidth="1"/>
    <col min="2" max="2" width="17.5" style="2" customWidth="1"/>
    <col min="3" max="3" width="12.5" style="2" customWidth="1"/>
    <col min="4" max="5" width="12.5" style="3" customWidth="1"/>
    <col min="6" max="6" width="6.25" style="2" customWidth="1"/>
    <col min="7" max="7" width="9.375" style="2" customWidth="1"/>
    <col min="8" max="8" width="3.25" style="2" bestFit="1" customWidth="1"/>
    <col min="9" max="9" width="7.375" style="2" bestFit="1" customWidth="1"/>
    <col min="10" max="202" width="8.625" style="2" customWidth="1"/>
    <col min="203" max="252" width="8.625" style="2"/>
    <col min="253" max="253" width="3.75" style="2" customWidth="1"/>
    <col min="254" max="254" width="12.5" style="2" customWidth="1"/>
    <col min="255" max="255" width="23.75" style="2" customWidth="1"/>
    <col min="256" max="256" width="17.5" style="2" customWidth="1"/>
    <col min="257" max="260" width="12.5" style="2" customWidth="1"/>
    <col min="261" max="261" width="0" style="2" hidden="1" customWidth="1"/>
    <col min="262" max="262" width="6.25" style="2" customWidth="1"/>
    <col min="263" max="263" width="9.375" style="2" customWidth="1"/>
    <col min="264" max="264" width="3.25" style="2" bestFit="1" customWidth="1"/>
    <col min="265" max="265" width="7.375" style="2" bestFit="1" customWidth="1"/>
    <col min="266" max="508" width="8.625" style="2"/>
    <col min="509" max="509" width="3.75" style="2" customWidth="1"/>
    <col min="510" max="510" width="12.5" style="2" customWidth="1"/>
    <col min="511" max="511" width="23.75" style="2" customWidth="1"/>
    <col min="512" max="512" width="17.5" style="2" customWidth="1"/>
    <col min="513" max="516" width="12.5" style="2" customWidth="1"/>
    <col min="517" max="517" width="0" style="2" hidden="1" customWidth="1"/>
    <col min="518" max="518" width="6.25" style="2" customWidth="1"/>
    <col min="519" max="519" width="9.375" style="2" customWidth="1"/>
    <col min="520" max="520" width="3.25" style="2" bestFit="1" customWidth="1"/>
    <col min="521" max="521" width="7.375" style="2" bestFit="1" customWidth="1"/>
    <col min="522" max="764" width="8.625" style="2"/>
    <col min="765" max="765" width="3.75" style="2" customWidth="1"/>
    <col min="766" max="766" width="12.5" style="2" customWidth="1"/>
    <col min="767" max="767" width="23.75" style="2" customWidth="1"/>
    <col min="768" max="768" width="17.5" style="2" customWidth="1"/>
    <col min="769" max="772" width="12.5" style="2" customWidth="1"/>
    <col min="773" max="773" width="0" style="2" hidden="1" customWidth="1"/>
    <col min="774" max="774" width="6.25" style="2" customWidth="1"/>
    <col min="775" max="775" width="9.375" style="2" customWidth="1"/>
    <col min="776" max="776" width="3.25" style="2" bestFit="1" customWidth="1"/>
    <col min="777" max="777" width="7.375" style="2" bestFit="1" customWidth="1"/>
    <col min="778" max="1020" width="8.625" style="2"/>
    <col min="1021" max="1021" width="3.75" style="2" customWidth="1"/>
    <col min="1022" max="1022" width="12.5" style="2" customWidth="1"/>
    <col min="1023" max="1023" width="23.75" style="2" customWidth="1"/>
    <col min="1024" max="1024" width="17.5" style="2" customWidth="1"/>
    <col min="1025" max="1028" width="12.5" style="2" customWidth="1"/>
    <col min="1029" max="1029" width="0" style="2" hidden="1" customWidth="1"/>
    <col min="1030" max="1030" width="6.25" style="2" customWidth="1"/>
    <col min="1031" max="1031" width="9.375" style="2" customWidth="1"/>
    <col min="1032" max="1032" width="3.25" style="2" bestFit="1" customWidth="1"/>
    <col min="1033" max="1033" width="7.375" style="2" bestFit="1" customWidth="1"/>
    <col min="1034" max="1276" width="8.625" style="2"/>
    <col min="1277" max="1277" width="3.75" style="2" customWidth="1"/>
    <col min="1278" max="1278" width="12.5" style="2" customWidth="1"/>
    <col min="1279" max="1279" width="23.75" style="2" customWidth="1"/>
    <col min="1280" max="1280" width="17.5" style="2" customWidth="1"/>
    <col min="1281" max="1284" width="12.5" style="2" customWidth="1"/>
    <col min="1285" max="1285" width="0" style="2" hidden="1" customWidth="1"/>
    <col min="1286" max="1286" width="6.25" style="2" customWidth="1"/>
    <col min="1287" max="1287" width="9.375" style="2" customWidth="1"/>
    <col min="1288" max="1288" width="3.25" style="2" bestFit="1" customWidth="1"/>
    <col min="1289" max="1289" width="7.375" style="2" bestFit="1" customWidth="1"/>
    <col min="1290" max="1532" width="8.625" style="2"/>
    <col min="1533" max="1533" width="3.75" style="2" customWidth="1"/>
    <col min="1534" max="1534" width="12.5" style="2" customWidth="1"/>
    <col min="1535" max="1535" width="23.75" style="2" customWidth="1"/>
    <col min="1536" max="1536" width="17.5" style="2" customWidth="1"/>
    <col min="1537" max="1540" width="12.5" style="2" customWidth="1"/>
    <col min="1541" max="1541" width="0" style="2" hidden="1" customWidth="1"/>
    <col min="1542" max="1542" width="6.25" style="2" customWidth="1"/>
    <col min="1543" max="1543" width="9.375" style="2" customWidth="1"/>
    <col min="1544" max="1544" width="3.25" style="2" bestFit="1" customWidth="1"/>
    <col min="1545" max="1545" width="7.375" style="2" bestFit="1" customWidth="1"/>
    <col min="1546" max="1788" width="8.625" style="2"/>
    <col min="1789" max="1789" width="3.75" style="2" customWidth="1"/>
    <col min="1790" max="1790" width="12.5" style="2" customWidth="1"/>
    <col min="1791" max="1791" width="23.75" style="2" customWidth="1"/>
    <col min="1792" max="1792" width="17.5" style="2" customWidth="1"/>
    <col min="1793" max="1796" width="12.5" style="2" customWidth="1"/>
    <col min="1797" max="1797" width="0" style="2" hidden="1" customWidth="1"/>
    <col min="1798" max="1798" width="6.25" style="2" customWidth="1"/>
    <col min="1799" max="1799" width="9.375" style="2" customWidth="1"/>
    <col min="1800" max="1800" width="3.25" style="2" bestFit="1" customWidth="1"/>
    <col min="1801" max="1801" width="7.375" style="2" bestFit="1" customWidth="1"/>
    <col min="1802" max="2044" width="8.625" style="2"/>
    <col min="2045" max="2045" width="3.75" style="2" customWidth="1"/>
    <col min="2046" max="2046" width="12.5" style="2" customWidth="1"/>
    <col min="2047" max="2047" width="23.75" style="2" customWidth="1"/>
    <col min="2048" max="2048" width="17.5" style="2" customWidth="1"/>
    <col min="2049" max="2052" width="12.5" style="2" customWidth="1"/>
    <col min="2053" max="2053" width="0" style="2" hidden="1" customWidth="1"/>
    <col min="2054" max="2054" width="6.25" style="2" customWidth="1"/>
    <col min="2055" max="2055" width="9.375" style="2" customWidth="1"/>
    <col min="2056" max="2056" width="3.25" style="2" bestFit="1" customWidth="1"/>
    <col min="2057" max="2057" width="7.375" style="2" bestFit="1" customWidth="1"/>
    <col min="2058" max="2300" width="8.625" style="2"/>
    <col min="2301" max="2301" width="3.75" style="2" customWidth="1"/>
    <col min="2302" max="2302" width="12.5" style="2" customWidth="1"/>
    <col min="2303" max="2303" width="23.75" style="2" customWidth="1"/>
    <col min="2304" max="2304" width="17.5" style="2" customWidth="1"/>
    <col min="2305" max="2308" width="12.5" style="2" customWidth="1"/>
    <col min="2309" max="2309" width="0" style="2" hidden="1" customWidth="1"/>
    <col min="2310" max="2310" width="6.25" style="2" customWidth="1"/>
    <col min="2311" max="2311" width="9.375" style="2" customWidth="1"/>
    <col min="2312" max="2312" width="3.25" style="2" bestFit="1" customWidth="1"/>
    <col min="2313" max="2313" width="7.375" style="2" bestFit="1" customWidth="1"/>
    <col min="2314" max="2556" width="8.625" style="2"/>
    <col min="2557" max="2557" width="3.75" style="2" customWidth="1"/>
    <col min="2558" max="2558" width="12.5" style="2" customWidth="1"/>
    <col min="2559" max="2559" width="23.75" style="2" customWidth="1"/>
    <col min="2560" max="2560" width="17.5" style="2" customWidth="1"/>
    <col min="2561" max="2564" width="12.5" style="2" customWidth="1"/>
    <col min="2565" max="2565" width="0" style="2" hidden="1" customWidth="1"/>
    <col min="2566" max="2566" width="6.25" style="2" customWidth="1"/>
    <col min="2567" max="2567" width="9.375" style="2" customWidth="1"/>
    <col min="2568" max="2568" width="3.25" style="2" bestFit="1" customWidth="1"/>
    <col min="2569" max="2569" width="7.375" style="2" bestFit="1" customWidth="1"/>
    <col min="2570" max="2812" width="8.625" style="2"/>
    <col min="2813" max="2813" width="3.75" style="2" customWidth="1"/>
    <col min="2814" max="2814" width="12.5" style="2" customWidth="1"/>
    <col min="2815" max="2815" width="23.75" style="2" customWidth="1"/>
    <col min="2816" max="2816" width="17.5" style="2" customWidth="1"/>
    <col min="2817" max="2820" width="12.5" style="2" customWidth="1"/>
    <col min="2821" max="2821" width="0" style="2" hidden="1" customWidth="1"/>
    <col min="2822" max="2822" width="6.25" style="2" customWidth="1"/>
    <col min="2823" max="2823" width="9.375" style="2" customWidth="1"/>
    <col min="2824" max="2824" width="3.25" style="2" bestFit="1" customWidth="1"/>
    <col min="2825" max="2825" width="7.375" style="2" bestFit="1" customWidth="1"/>
    <col min="2826" max="3068" width="8.625" style="2"/>
    <col min="3069" max="3069" width="3.75" style="2" customWidth="1"/>
    <col min="3070" max="3070" width="12.5" style="2" customWidth="1"/>
    <col min="3071" max="3071" width="23.75" style="2" customWidth="1"/>
    <col min="3072" max="3072" width="17.5" style="2" customWidth="1"/>
    <col min="3073" max="3076" width="12.5" style="2" customWidth="1"/>
    <col min="3077" max="3077" width="0" style="2" hidden="1" customWidth="1"/>
    <col min="3078" max="3078" width="6.25" style="2" customWidth="1"/>
    <col min="3079" max="3079" width="9.375" style="2" customWidth="1"/>
    <col min="3080" max="3080" width="3.25" style="2" bestFit="1" customWidth="1"/>
    <col min="3081" max="3081" width="7.375" style="2" bestFit="1" customWidth="1"/>
    <col min="3082" max="3324" width="8.625" style="2"/>
    <col min="3325" max="3325" width="3.75" style="2" customWidth="1"/>
    <col min="3326" max="3326" width="12.5" style="2" customWidth="1"/>
    <col min="3327" max="3327" width="23.75" style="2" customWidth="1"/>
    <col min="3328" max="3328" width="17.5" style="2" customWidth="1"/>
    <col min="3329" max="3332" width="12.5" style="2" customWidth="1"/>
    <col min="3333" max="3333" width="0" style="2" hidden="1" customWidth="1"/>
    <col min="3334" max="3334" width="6.25" style="2" customWidth="1"/>
    <col min="3335" max="3335" width="9.375" style="2" customWidth="1"/>
    <col min="3336" max="3336" width="3.25" style="2" bestFit="1" customWidth="1"/>
    <col min="3337" max="3337" width="7.375" style="2" bestFit="1" customWidth="1"/>
    <col min="3338" max="3580" width="8.625" style="2"/>
    <col min="3581" max="3581" width="3.75" style="2" customWidth="1"/>
    <col min="3582" max="3582" width="12.5" style="2" customWidth="1"/>
    <col min="3583" max="3583" width="23.75" style="2" customWidth="1"/>
    <col min="3584" max="3584" width="17.5" style="2" customWidth="1"/>
    <col min="3585" max="3588" width="12.5" style="2" customWidth="1"/>
    <col min="3589" max="3589" width="0" style="2" hidden="1" customWidth="1"/>
    <col min="3590" max="3590" width="6.25" style="2" customWidth="1"/>
    <col min="3591" max="3591" width="9.375" style="2" customWidth="1"/>
    <col min="3592" max="3592" width="3.25" style="2" bestFit="1" customWidth="1"/>
    <col min="3593" max="3593" width="7.375" style="2" bestFit="1" customWidth="1"/>
    <col min="3594" max="3836" width="8.625" style="2"/>
    <col min="3837" max="3837" width="3.75" style="2" customWidth="1"/>
    <col min="3838" max="3838" width="12.5" style="2" customWidth="1"/>
    <col min="3839" max="3839" width="23.75" style="2" customWidth="1"/>
    <col min="3840" max="3840" width="17.5" style="2" customWidth="1"/>
    <col min="3841" max="3844" width="12.5" style="2" customWidth="1"/>
    <col min="3845" max="3845" width="0" style="2" hidden="1" customWidth="1"/>
    <col min="3846" max="3846" width="6.25" style="2" customWidth="1"/>
    <col min="3847" max="3847" width="9.375" style="2" customWidth="1"/>
    <col min="3848" max="3848" width="3.25" style="2" bestFit="1" customWidth="1"/>
    <col min="3849" max="3849" width="7.375" style="2" bestFit="1" customWidth="1"/>
    <col min="3850" max="4092" width="8.625" style="2"/>
    <col min="4093" max="4093" width="3.75" style="2" customWidth="1"/>
    <col min="4094" max="4094" width="12.5" style="2" customWidth="1"/>
    <col min="4095" max="4095" width="23.75" style="2" customWidth="1"/>
    <col min="4096" max="4096" width="17.5" style="2" customWidth="1"/>
    <col min="4097" max="4100" width="12.5" style="2" customWidth="1"/>
    <col min="4101" max="4101" width="0" style="2" hidden="1" customWidth="1"/>
    <col min="4102" max="4102" width="6.25" style="2" customWidth="1"/>
    <col min="4103" max="4103" width="9.375" style="2" customWidth="1"/>
    <col min="4104" max="4104" width="3.25" style="2" bestFit="1" customWidth="1"/>
    <col min="4105" max="4105" width="7.375" style="2" bestFit="1" customWidth="1"/>
    <col min="4106" max="4348" width="8.625" style="2"/>
    <col min="4349" max="4349" width="3.75" style="2" customWidth="1"/>
    <col min="4350" max="4350" width="12.5" style="2" customWidth="1"/>
    <col min="4351" max="4351" width="23.75" style="2" customWidth="1"/>
    <col min="4352" max="4352" width="17.5" style="2" customWidth="1"/>
    <col min="4353" max="4356" width="12.5" style="2" customWidth="1"/>
    <col min="4357" max="4357" width="0" style="2" hidden="1" customWidth="1"/>
    <col min="4358" max="4358" width="6.25" style="2" customWidth="1"/>
    <col min="4359" max="4359" width="9.375" style="2" customWidth="1"/>
    <col min="4360" max="4360" width="3.25" style="2" bestFit="1" customWidth="1"/>
    <col min="4361" max="4361" width="7.375" style="2" bestFit="1" customWidth="1"/>
    <col min="4362" max="4604" width="8.625" style="2"/>
    <col min="4605" max="4605" width="3.75" style="2" customWidth="1"/>
    <col min="4606" max="4606" width="12.5" style="2" customWidth="1"/>
    <col min="4607" max="4607" width="23.75" style="2" customWidth="1"/>
    <col min="4608" max="4608" width="17.5" style="2" customWidth="1"/>
    <col min="4609" max="4612" width="12.5" style="2" customWidth="1"/>
    <col min="4613" max="4613" width="0" style="2" hidden="1" customWidth="1"/>
    <col min="4614" max="4614" width="6.25" style="2" customWidth="1"/>
    <col min="4615" max="4615" width="9.375" style="2" customWidth="1"/>
    <col min="4616" max="4616" width="3.25" style="2" bestFit="1" customWidth="1"/>
    <col min="4617" max="4617" width="7.375" style="2" bestFit="1" customWidth="1"/>
    <col min="4618" max="4860" width="8.625" style="2"/>
    <col min="4861" max="4861" width="3.75" style="2" customWidth="1"/>
    <col min="4862" max="4862" width="12.5" style="2" customWidth="1"/>
    <col min="4863" max="4863" width="23.75" style="2" customWidth="1"/>
    <col min="4864" max="4864" width="17.5" style="2" customWidth="1"/>
    <col min="4865" max="4868" width="12.5" style="2" customWidth="1"/>
    <col min="4869" max="4869" width="0" style="2" hidden="1" customWidth="1"/>
    <col min="4870" max="4870" width="6.25" style="2" customWidth="1"/>
    <col min="4871" max="4871" width="9.375" style="2" customWidth="1"/>
    <col min="4872" max="4872" width="3.25" style="2" bestFit="1" customWidth="1"/>
    <col min="4873" max="4873" width="7.375" style="2" bestFit="1" customWidth="1"/>
    <col min="4874" max="5116" width="8.625" style="2"/>
    <col min="5117" max="5117" width="3.75" style="2" customWidth="1"/>
    <col min="5118" max="5118" width="12.5" style="2" customWidth="1"/>
    <col min="5119" max="5119" width="23.75" style="2" customWidth="1"/>
    <col min="5120" max="5120" width="17.5" style="2" customWidth="1"/>
    <col min="5121" max="5124" width="12.5" style="2" customWidth="1"/>
    <col min="5125" max="5125" width="0" style="2" hidden="1" customWidth="1"/>
    <col min="5126" max="5126" width="6.25" style="2" customWidth="1"/>
    <col min="5127" max="5127" width="9.375" style="2" customWidth="1"/>
    <col min="5128" max="5128" width="3.25" style="2" bestFit="1" customWidth="1"/>
    <col min="5129" max="5129" width="7.375" style="2" bestFit="1" customWidth="1"/>
    <col min="5130" max="5372" width="8.625" style="2"/>
    <col min="5373" max="5373" width="3.75" style="2" customWidth="1"/>
    <col min="5374" max="5374" width="12.5" style="2" customWidth="1"/>
    <col min="5375" max="5375" width="23.75" style="2" customWidth="1"/>
    <col min="5376" max="5376" width="17.5" style="2" customWidth="1"/>
    <col min="5377" max="5380" width="12.5" style="2" customWidth="1"/>
    <col min="5381" max="5381" width="0" style="2" hidden="1" customWidth="1"/>
    <col min="5382" max="5382" width="6.25" style="2" customWidth="1"/>
    <col min="5383" max="5383" width="9.375" style="2" customWidth="1"/>
    <col min="5384" max="5384" width="3.25" style="2" bestFit="1" customWidth="1"/>
    <col min="5385" max="5385" width="7.375" style="2" bestFit="1" customWidth="1"/>
    <col min="5386" max="5628" width="8.625" style="2"/>
    <col min="5629" max="5629" width="3.75" style="2" customWidth="1"/>
    <col min="5630" max="5630" width="12.5" style="2" customWidth="1"/>
    <col min="5631" max="5631" width="23.75" style="2" customWidth="1"/>
    <col min="5632" max="5632" width="17.5" style="2" customWidth="1"/>
    <col min="5633" max="5636" width="12.5" style="2" customWidth="1"/>
    <col min="5637" max="5637" width="0" style="2" hidden="1" customWidth="1"/>
    <col min="5638" max="5638" width="6.25" style="2" customWidth="1"/>
    <col min="5639" max="5639" width="9.375" style="2" customWidth="1"/>
    <col min="5640" max="5640" width="3.25" style="2" bestFit="1" customWidth="1"/>
    <col min="5641" max="5641" width="7.375" style="2" bestFit="1" customWidth="1"/>
    <col min="5642" max="5884" width="8.625" style="2"/>
    <col min="5885" max="5885" width="3.75" style="2" customWidth="1"/>
    <col min="5886" max="5886" width="12.5" style="2" customWidth="1"/>
    <col min="5887" max="5887" width="23.75" style="2" customWidth="1"/>
    <col min="5888" max="5888" width="17.5" style="2" customWidth="1"/>
    <col min="5889" max="5892" width="12.5" style="2" customWidth="1"/>
    <col min="5893" max="5893" width="0" style="2" hidden="1" customWidth="1"/>
    <col min="5894" max="5894" width="6.25" style="2" customWidth="1"/>
    <col min="5895" max="5895" width="9.375" style="2" customWidth="1"/>
    <col min="5896" max="5896" width="3.25" style="2" bestFit="1" customWidth="1"/>
    <col min="5897" max="5897" width="7.375" style="2" bestFit="1" customWidth="1"/>
    <col min="5898" max="6140" width="8.625" style="2"/>
    <col min="6141" max="6141" width="3.75" style="2" customWidth="1"/>
    <col min="6142" max="6142" width="12.5" style="2" customWidth="1"/>
    <col min="6143" max="6143" width="23.75" style="2" customWidth="1"/>
    <col min="6144" max="6144" width="17.5" style="2" customWidth="1"/>
    <col min="6145" max="6148" width="12.5" style="2" customWidth="1"/>
    <col min="6149" max="6149" width="0" style="2" hidden="1" customWidth="1"/>
    <col min="6150" max="6150" width="6.25" style="2" customWidth="1"/>
    <col min="6151" max="6151" width="9.375" style="2" customWidth="1"/>
    <col min="6152" max="6152" width="3.25" style="2" bestFit="1" customWidth="1"/>
    <col min="6153" max="6153" width="7.375" style="2" bestFit="1" customWidth="1"/>
    <col min="6154" max="6396" width="8.625" style="2"/>
    <col min="6397" max="6397" width="3.75" style="2" customWidth="1"/>
    <col min="6398" max="6398" width="12.5" style="2" customWidth="1"/>
    <col min="6399" max="6399" width="23.75" style="2" customWidth="1"/>
    <col min="6400" max="6400" width="17.5" style="2" customWidth="1"/>
    <col min="6401" max="6404" width="12.5" style="2" customWidth="1"/>
    <col min="6405" max="6405" width="0" style="2" hidden="1" customWidth="1"/>
    <col min="6406" max="6406" width="6.25" style="2" customWidth="1"/>
    <col min="6407" max="6407" width="9.375" style="2" customWidth="1"/>
    <col min="6408" max="6408" width="3.25" style="2" bestFit="1" customWidth="1"/>
    <col min="6409" max="6409" width="7.375" style="2" bestFit="1" customWidth="1"/>
    <col min="6410" max="6652" width="8.625" style="2"/>
    <col min="6653" max="6653" width="3.75" style="2" customWidth="1"/>
    <col min="6654" max="6654" width="12.5" style="2" customWidth="1"/>
    <col min="6655" max="6655" width="23.75" style="2" customWidth="1"/>
    <col min="6656" max="6656" width="17.5" style="2" customWidth="1"/>
    <col min="6657" max="6660" width="12.5" style="2" customWidth="1"/>
    <col min="6661" max="6661" width="0" style="2" hidden="1" customWidth="1"/>
    <col min="6662" max="6662" width="6.25" style="2" customWidth="1"/>
    <col min="6663" max="6663" width="9.375" style="2" customWidth="1"/>
    <col min="6664" max="6664" width="3.25" style="2" bestFit="1" customWidth="1"/>
    <col min="6665" max="6665" width="7.375" style="2" bestFit="1" customWidth="1"/>
    <col min="6666" max="6908" width="8.625" style="2"/>
    <col min="6909" max="6909" width="3.75" style="2" customWidth="1"/>
    <col min="6910" max="6910" width="12.5" style="2" customWidth="1"/>
    <col min="6911" max="6911" width="23.75" style="2" customWidth="1"/>
    <col min="6912" max="6912" width="17.5" style="2" customWidth="1"/>
    <col min="6913" max="6916" width="12.5" style="2" customWidth="1"/>
    <col min="6917" max="6917" width="0" style="2" hidden="1" customWidth="1"/>
    <col min="6918" max="6918" width="6.25" style="2" customWidth="1"/>
    <col min="6919" max="6919" width="9.375" style="2" customWidth="1"/>
    <col min="6920" max="6920" width="3.25" style="2" bestFit="1" customWidth="1"/>
    <col min="6921" max="6921" width="7.375" style="2" bestFit="1" customWidth="1"/>
    <col min="6922" max="7164" width="8.625" style="2"/>
    <col min="7165" max="7165" width="3.75" style="2" customWidth="1"/>
    <col min="7166" max="7166" width="12.5" style="2" customWidth="1"/>
    <col min="7167" max="7167" width="23.75" style="2" customWidth="1"/>
    <col min="7168" max="7168" width="17.5" style="2" customWidth="1"/>
    <col min="7169" max="7172" width="12.5" style="2" customWidth="1"/>
    <col min="7173" max="7173" width="0" style="2" hidden="1" customWidth="1"/>
    <col min="7174" max="7174" width="6.25" style="2" customWidth="1"/>
    <col min="7175" max="7175" width="9.375" style="2" customWidth="1"/>
    <col min="7176" max="7176" width="3.25" style="2" bestFit="1" customWidth="1"/>
    <col min="7177" max="7177" width="7.375" style="2" bestFit="1" customWidth="1"/>
    <col min="7178" max="7420" width="8.625" style="2"/>
    <col min="7421" max="7421" width="3.75" style="2" customWidth="1"/>
    <col min="7422" max="7422" width="12.5" style="2" customWidth="1"/>
    <col min="7423" max="7423" width="23.75" style="2" customWidth="1"/>
    <col min="7424" max="7424" width="17.5" style="2" customWidth="1"/>
    <col min="7425" max="7428" width="12.5" style="2" customWidth="1"/>
    <col min="7429" max="7429" width="0" style="2" hidden="1" customWidth="1"/>
    <col min="7430" max="7430" width="6.25" style="2" customWidth="1"/>
    <col min="7431" max="7431" width="9.375" style="2" customWidth="1"/>
    <col min="7432" max="7432" width="3.25" style="2" bestFit="1" customWidth="1"/>
    <col min="7433" max="7433" width="7.375" style="2" bestFit="1" customWidth="1"/>
    <col min="7434" max="7676" width="8.625" style="2"/>
    <col min="7677" max="7677" width="3.75" style="2" customWidth="1"/>
    <col min="7678" max="7678" width="12.5" style="2" customWidth="1"/>
    <col min="7679" max="7679" width="23.75" style="2" customWidth="1"/>
    <col min="7680" max="7680" width="17.5" style="2" customWidth="1"/>
    <col min="7681" max="7684" width="12.5" style="2" customWidth="1"/>
    <col min="7685" max="7685" width="0" style="2" hidden="1" customWidth="1"/>
    <col min="7686" max="7686" width="6.25" style="2" customWidth="1"/>
    <col min="7687" max="7687" width="9.375" style="2" customWidth="1"/>
    <col min="7688" max="7688" width="3.25" style="2" bestFit="1" customWidth="1"/>
    <col min="7689" max="7689" width="7.375" style="2" bestFit="1" customWidth="1"/>
    <col min="7690" max="7932" width="8.625" style="2"/>
    <col min="7933" max="7933" width="3.75" style="2" customWidth="1"/>
    <col min="7934" max="7934" width="12.5" style="2" customWidth="1"/>
    <col min="7935" max="7935" width="23.75" style="2" customWidth="1"/>
    <col min="7936" max="7936" width="17.5" style="2" customWidth="1"/>
    <col min="7937" max="7940" width="12.5" style="2" customWidth="1"/>
    <col min="7941" max="7941" width="0" style="2" hidden="1" customWidth="1"/>
    <col min="7942" max="7942" width="6.25" style="2" customWidth="1"/>
    <col min="7943" max="7943" width="9.375" style="2" customWidth="1"/>
    <col min="7944" max="7944" width="3.25" style="2" bestFit="1" customWidth="1"/>
    <col min="7945" max="7945" width="7.375" style="2" bestFit="1" customWidth="1"/>
    <col min="7946" max="8188" width="8.625" style="2"/>
    <col min="8189" max="8189" width="3.75" style="2" customWidth="1"/>
    <col min="8190" max="8190" width="12.5" style="2" customWidth="1"/>
    <col min="8191" max="8191" width="23.75" style="2" customWidth="1"/>
    <col min="8192" max="8192" width="17.5" style="2" customWidth="1"/>
    <col min="8193" max="8196" width="12.5" style="2" customWidth="1"/>
    <col min="8197" max="8197" width="0" style="2" hidden="1" customWidth="1"/>
    <col min="8198" max="8198" width="6.25" style="2" customWidth="1"/>
    <col min="8199" max="8199" width="9.375" style="2" customWidth="1"/>
    <col min="8200" max="8200" width="3.25" style="2" bestFit="1" customWidth="1"/>
    <col min="8201" max="8201" width="7.375" style="2" bestFit="1" customWidth="1"/>
    <col min="8202" max="8444" width="8.625" style="2"/>
    <col min="8445" max="8445" width="3.75" style="2" customWidth="1"/>
    <col min="8446" max="8446" width="12.5" style="2" customWidth="1"/>
    <col min="8447" max="8447" width="23.75" style="2" customWidth="1"/>
    <col min="8448" max="8448" width="17.5" style="2" customWidth="1"/>
    <col min="8449" max="8452" width="12.5" style="2" customWidth="1"/>
    <col min="8453" max="8453" width="0" style="2" hidden="1" customWidth="1"/>
    <col min="8454" max="8454" width="6.25" style="2" customWidth="1"/>
    <col min="8455" max="8455" width="9.375" style="2" customWidth="1"/>
    <col min="8456" max="8456" width="3.25" style="2" bestFit="1" customWidth="1"/>
    <col min="8457" max="8457" width="7.375" style="2" bestFit="1" customWidth="1"/>
    <col min="8458" max="8700" width="8.625" style="2"/>
    <col min="8701" max="8701" width="3.75" style="2" customWidth="1"/>
    <col min="8702" max="8702" width="12.5" style="2" customWidth="1"/>
    <col min="8703" max="8703" width="23.75" style="2" customWidth="1"/>
    <col min="8704" max="8704" width="17.5" style="2" customWidth="1"/>
    <col min="8705" max="8708" width="12.5" style="2" customWidth="1"/>
    <col min="8709" max="8709" width="0" style="2" hidden="1" customWidth="1"/>
    <col min="8710" max="8710" width="6.25" style="2" customWidth="1"/>
    <col min="8711" max="8711" width="9.375" style="2" customWidth="1"/>
    <col min="8712" max="8712" width="3.25" style="2" bestFit="1" customWidth="1"/>
    <col min="8713" max="8713" width="7.375" style="2" bestFit="1" customWidth="1"/>
    <col min="8714" max="8956" width="8.625" style="2"/>
    <col min="8957" max="8957" width="3.75" style="2" customWidth="1"/>
    <col min="8958" max="8958" width="12.5" style="2" customWidth="1"/>
    <col min="8959" max="8959" width="23.75" style="2" customWidth="1"/>
    <col min="8960" max="8960" width="17.5" style="2" customWidth="1"/>
    <col min="8961" max="8964" width="12.5" style="2" customWidth="1"/>
    <col min="8965" max="8965" width="0" style="2" hidden="1" customWidth="1"/>
    <col min="8966" max="8966" width="6.25" style="2" customWidth="1"/>
    <col min="8967" max="8967" width="9.375" style="2" customWidth="1"/>
    <col min="8968" max="8968" width="3.25" style="2" bestFit="1" customWidth="1"/>
    <col min="8969" max="8969" width="7.375" style="2" bestFit="1" customWidth="1"/>
    <col min="8970" max="9212" width="8.625" style="2"/>
    <col min="9213" max="9213" width="3.75" style="2" customWidth="1"/>
    <col min="9214" max="9214" width="12.5" style="2" customWidth="1"/>
    <col min="9215" max="9215" width="23.75" style="2" customWidth="1"/>
    <col min="9216" max="9216" width="17.5" style="2" customWidth="1"/>
    <col min="9217" max="9220" width="12.5" style="2" customWidth="1"/>
    <col min="9221" max="9221" width="0" style="2" hidden="1" customWidth="1"/>
    <col min="9222" max="9222" width="6.25" style="2" customWidth="1"/>
    <col min="9223" max="9223" width="9.375" style="2" customWidth="1"/>
    <col min="9224" max="9224" width="3.25" style="2" bestFit="1" customWidth="1"/>
    <col min="9225" max="9225" width="7.375" style="2" bestFit="1" customWidth="1"/>
    <col min="9226" max="9468" width="8.625" style="2"/>
    <col min="9469" max="9469" width="3.75" style="2" customWidth="1"/>
    <col min="9470" max="9470" width="12.5" style="2" customWidth="1"/>
    <col min="9471" max="9471" width="23.75" style="2" customWidth="1"/>
    <col min="9472" max="9472" width="17.5" style="2" customWidth="1"/>
    <col min="9473" max="9476" width="12.5" style="2" customWidth="1"/>
    <col min="9477" max="9477" width="0" style="2" hidden="1" customWidth="1"/>
    <col min="9478" max="9478" width="6.25" style="2" customWidth="1"/>
    <col min="9479" max="9479" width="9.375" style="2" customWidth="1"/>
    <col min="9480" max="9480" width="3.25" style="2" bestFit="1" customWidth="1"/>
    <col min="9481" max="9481" width="7.375" style="2" bestFit="1" customWidth="1"/>
    <col min="9482" max="9724" width="8.625" style="2"/>
    <col min="9725" max="9725" width="3.75" style="2" customWidth="1"/>
    <col min="9726" max="9726" width="12.5" style="2" customWidth="1"/>
    <col min="9727" max="9727" width="23.75" style="2" customWidth="1"/>
    <col min="9728" max="9728" width="17.5" style="2" customWidth="1"/>
    <col min="9729" max="9732" width="12.5" style="2" customWidth="1"/>
    <col min="9733" max="9733" width="0" style="2" hidden="1" customWidth="1"/>
    <col min="9734" max="9734" width="6.25" style="2" customWidth="1"/>
    <col min="9735" max="9735" width="9.375" style="2" customWidth="1"/>
    <col min="9736" max="9736" width="3.25" style="2" bestFit="1" customWidth="1"/>
    <col min="9737" max="9737" width="7.375" style="2" bestFit="1" customWidth="1"/>
    <col min="9738" max="9980" width="8.625" style="2"/>
    <col min="9981" max="9981" width="3.75" style="2" customWidth="1"/>
    <col min="9982" max="9982" width="12.5" style="2" customWidth="1"/>
    <col min="9983" max="9983" width="23.75" style="2" customWidth="1"/>
    <col min="9984" max="9984" width="17.5" style="2" customWidth="1"/>
    <col min="9985" max="9988" width="12.5" style="2" customWidth="1"/>
    <col min="9989" max="9989" width="0" style="2" hidden="1" customWidth="1"/>
    <col min="9990" max="9990" width="6.25" style="2" customWidth="1"/>
    <col min="9991" max="9991" width="9.375" style="2" customWidth="1"/>
    <col min="9992" max="9992" width="3.25" style="2" bestFit="1" customWidth="1"/>
    <col min="9993" max="9993" width="7.375" style="2" bestFit="1" customWidth="1"/>
    <col min="9994" max="10236" width="8.625" style="2"/>
    <col min="10237" max="10237" width="3.75" style="2" customWidth="1"/>
    <col min="10238" max="10238" width="12.5" style="2" customWidth="1"/>
    <col min="10239" max="10239" width="23.75" style="2" customWidth="1"/>
    <col min="10240" max="10240" width="17.5" style="2" customWidth="1"/>
    <col min="10241" max="10244" width="12.5" style="2" customWidth="1"/>
    <col min="10245" max="10245" width="0" style="2" hidden="1" customWidth="1"/>
    <col min="10246" max="10246" width="6.25" style="2" customWidth="1"/>
    <col min="10247" max="10247" width="9.375" style="2" customWidth="1"/>
    <col min="10248" max="10248" width="3.25" style="2" bestFit="1" customWidth="1"/>
    <col min="10249" max="10249" width="7.375" style="2" bestFit="1" customWidth="1"/>
    <col min="10250" max="10492" width="8.625" style="2"/>
    <col min="10493" max="10493" width="3.75" style="2" customWidth="1"/>
    <col min="10494" max="10494" width="12.5" style="2" customWidth="1"/>
    <col min="10495" max="10495" width="23.75" style="2" customWidth="1"/>
    <col min="10496" max="10496" width="17.5" style="2" customWidth="1"/>
    <col min="10497" max="10500" width="12.5" style="2" customWidth="1"/>
    <col min="10501" max="10501" width="0" style="2" hidden="1" customWidth="1"/>
    <col min="10502" max="10502" width="6.25" style="2" customWidth="1"/>
    <col min="10503" max="10503" width="9.375" style="2" customWidth="1"/>
    <col min="10504" max="10504" width="3.25" style="2" bestFit="1" customWidth="1"/>
    <col min="10505" max="10505" width="7.375" style="2" bestFit="1" customWidth="1"/>
    <col min="10506" max="10748" width="8.625" style="2"/>
    <col min="10749" max="10749" width="3.75" style="2" customWidth="1"/>
    <col min="10750" max="10750" width="12.5" style="2" customWidth="1"/>
    <col min="10751" max="10751" width="23.75" style="2" customWidth="1"/>
    <col min="10752" max="10752" width="17.5" style="2" customWidth="1"/>
    <col min="10753" max="10756" width="12.5" style="2" customWidth="1"/>
    <col min="10757" max="10757" width="0" style="2" hidden="1" customWidth="1"/>
    <col min="10758" max="10758" width="6.25" style="2" customWidth="1"/>
    <col min="10759" max="10759" width="9.375" style="2" customWidth="1"/>
    <col min="10760" max="10760" width="3.25" style="2" bestFit="1" customWidth="1"/>
    <col min="10761" max="10761" width="7.375" style="2" bestFit="1" customWidth="1"/>
    <col min="10762" max="11004" width="8.625" style="2"/>
    <col min="11005" max="11005" width="3.75" style="2" customWidth="1"/>
    <col min="11006" max="11006" width="12.5" style="2" customWidth="1"/>
    <col min="11007" max="11007" width="23.75" style="2" customWidth="1"/>
    <col min="11008" max="11008" width="17.5" style="2" customWidth="1"/>
    <col min="11009" max="11012" width="12.5" style="2" customWidth="1"/>
    <col min="11013" max="11013" width="0" style="2" hidden="1" customWidth="1"/>
    <col min="11014" max="11014" width="6.25" style="2" customWidth="1"/>
    <col min="11015" max="11015" width="9.375" style="2" customWidth="1"/>
    <col min="11016" max="11016" width="3.25" style="2" bestFit="1" customWidth="1"/>
    <col min="11017" max="11017" width="7.375" style="2" bestFit="1" customWidth="1"/>
    <col min="11018" max="11260" width="8.625" style="2"/>
    <col min="11261" max="11261" width="3.75" style="2" customWidth="1"/>
    <col min="11262" max="11262" width="12.5" style="2" customWidth="1"/>
    <col min="11263" max="11263" width="23.75" style="2" customWidth="1"/>
    <col min="11264" max="11264" width="17.5" style="2" customWidth="1"/>
    <col min="11265" max="11268" width="12.5" style="2" customWidth="1"/>
    <col min="11269" max="11269" width="0" style="2" hidden="1" customWidth="1"/>
    <col min="11270" max="11270" width="6.25" style="2" customWidth="1"/>
    <col min="11271" max="11271" width="9.375" style="2" customWidth="1"/>
    <col min="11272" max="11272" width="3.25" style="2" bestFit="1" customWidth="1"/>
    <col min="11273" max="11273" width="7.375" style="2" bestFit="1" customWidth="1"/>
    <col min="11274" max="11516" width="8.625" style="2"/>
    <col min="11517" max="11517" width="3.75" style="2" customWidth="1"/>
    <col min="11518" max="11518" width="12.5" style="2" customWidth="1"/>
    <col min="11519" max="11519" width="23.75" style="2" customWidth="1"/>
    <col min="11520" max="11520" width="17.5" style="2" customWidth="1"/>
    <col min="11521" max="11524" width="12.5" style="2" customWidth="1"/>
    <col min="11525" max="11525" width="0" style="2" hidden="1" customWidth="1"/>
    <col min="11526" max="11526" width="6.25" style="2" customWidth="1"/>
    <col min="11527" max="11527" width="9.375" style="2" customWidth="1"/>
    <col min="11528" max="11528" width="3.25" style="2" bestFit="1" customWidth="1"/>
    <col min="11529" max="11529" width="7.375" style="2" bestFit="1" customWidth="1"/>
    <col min="11530" max="11772" width="8.625" style="2"/>
    <col min="11773" max="11773" width="3.75" style="2" customWidth="1"/>
    <col min="11774" max="11774" width="12.5" style="2" customWidth="1"/>
    <col min="11775" max="11775" width="23.75" style="2" customWidth="1"/>
    <col min="11776" max="11776" width="17.5" style="2" customWidth="1"/>
    <col min="11777" max="11780" width="12.5" style="2" customWidth="1"/>
    <col min="11781" max="11781" width="0" style="2" hidden="1" customWidth="1"/>
    <col min="11782" max="11782" width="6.25" style="2" customWidth="1"/>
    <col min="11783" max="11783" width="9.375" style="2" customWidth="1"/>
    <col min="11784" max="11784" width="3.25" style="2" bestFit="1" customWidth="1"/>
    <col min="11785" max="11785" width="7.375" style="2" bestFit="1" customWidth="1"/>
    <col min="11786" max="12028" width="8.625" style="2"/>
    <col min="12029" max="12029" width="3.75" style="2" customWidth="1"/>
    <col min="12030" max="12030" width="12.5" style="2" customWidth="1"/>
    <col min="12031" max="12031" width="23.75" style="2" customWidth="1"/>
    <col min="12032" max="12032" width="17.5" style="2" customWidth="1"/>
    <col min="12033" max="12036" width="12.5" style="2" customWidth="1"/>
    <col min="12037" max="12037" width="0" style="2" hidden="1" customWidth="1"/>
    <col min="12038" max="12038" width="6.25" style="2" customWidth="1"/>
    <col min="12039" max="12039" width="9.375" style="2" customWidth="1"/>
    <col min="12040" max="12040" width="3.25" style="2" bestFit="1" customWidth="1"/>
    <col min="12041" max="12041" width="7.375" style="2" bestFit="1" customWidth="1"/>
    <col min="12042" max="12284" width="8.625" style="2"/>
    <col min="12285" max="12285" width="3.75" style="2" customWidth="1"/>
    <col min="12286" max="12286" width="12.5" style="2" customWidth="1"/>
    <col min="12287" max="12287" width="23.75" style="2" customWidth="1"/>
    <col min="12288" max="12288" width="17.5" style="2" customWidth="1"/>
    <col min="12289" max="12292" width="12.5" style="2" customWidth="1"/>
    <col min="12293" max="12293" width="0" style="2" hidden="1" customWidth="1"/>
    <col min="12294" max="12294" width="6.25" style="2" customWidth="1"/>
    <col min="12295" max="12295" width="9.375" style="2" customWidth="1"/>
    <col min="12296" max="12296" width="3.25" style="2" bestFit="1" customWidth="1"/>
    <col min="12297" max="12297" width="7.375" style="2" bestFit="1" customWidth="1"/>
    <col min="12298" max="12540" width="8.625" style="2"/>
    <col min="12541" max="12541" width="3.75" style="2" customWidth="1"/>
    <col min="12542" max="12542" width="12.5" style="2" customWidth="1"/>
    <col min="12543" max="12543" width="23.75" style="2" customWidth="1"/>
    <col min="12544" max="12544" width="17.5" style="2" customWidth="1"/>
    <col min="12545" max="12548" width="12.5" style="2" customWidth="1"/>
    <col min="12549" max="12549" width="0" style="2" hidden="1" customWidth="1"/>
    <col min="12550" max="12550" width="6.25" style="2" customWidth="1"/>
    <col min="12551" max="12551" width="9.375" style="2" customWidth="1"/>
    <col min="12552" max="12552" width="3.25" style="2" bestFit="1" customWidth="1"/>
    <col min="12553" max="12553" width="7.375" style="2" bestFit="1" customWidth="1"/>
    <col min="12554" max="12796" width="8.625" style="2"/>
    <col min="12797" max="12797" width="3.75" style="2" customWidth="1"/>
    <col min="12798" max="12798" width="12.5" style="2" customWidth="1"/>
    <col min="12799" max="12799" width="23.75" style="2" customWidth="1"/>
    <col min="12800" max="12800" width="17.5" style="2" customWidth="1"/>
    <col min="12801" max="12804" width="12.5" style="2" customWidth="1"/>
    <col min="12805" max="12805" width="0" style="2" hidden="1" customWidth="1"/>
    <col min="12806" max="12806" width="6.25" style="2" customWidth="1"/>
    <col min="12807" max="12807" width="9.375" style="2" customWidth="1"/>
    <col min="12808" max="12808" width="3.25" style="2" bestFit="1" customWidth="1"/>
    <col min="12809" max="12809" width="7.375" style="2" bestFit="1" customWidth="1"/>
    <col min="12810" max="13052" width="8.625" style="2"/>
    <col min="13053" max="13053" width="3.75" style="2" customWidth="1"/>
    <col min="13054" max="13054" width="12.5" style="2" customWidth="1"/>
    <col min="13055" max="13055" width="23.75" style="2" customWidth="1"/>
    <col min="13056" max="13056" width="17.5" style="2" customWidth="1"/>
    <col min="13057" max="13060" width="12.5" style="2" customWidth="1"/>
    <col min="13061" max="13061" width="0" style="2" hidden="1" customWidth="1"/>
    <col min="13062" max="13062" width="6.25" style="2" customWidth="1"/>
    <col min="13063" max="13063" width="9.375" style="2" customWidth="1"/>
    <col min="13064" max="13064" width="3.25" style="2" bestFit="1" customWidth="1"/>
    <col min="13065" max="13065" width="7.375" style="2" bestFit="1" customWidth="1"/>
    <col min="13066" max="13308" width="8.625" style="2"/>
    <col min="13309" max="13309" width="3.75" style="2" customWidth="1"/>
    <col min="13310" max="13310" width="12.5" style="2" customWidth="1"/>
    <col min="13311" max="13311" width="23.75" style="2" customWidth="1"/>
    <col min="13312" max="13312" width="17.5" style="2" customWidth="1"/>
    <col min="13313" max="13316" width="12.5" style="2" customWidth="1"/>
    <col min="13317" max="13317" width="0" style="2" hidden="1" customWidth="1"/>
    <col min="13318" max="13318" width="6.25" style="2" customWidth="1"/>
    <col min="13319" max="13319" width="9.375" style="2" customWidth="1"/>
    <col min="13320" max="13320" width="3.25" style="2" bestFit="1" customWidth="1"/>
    <col min="13321" max="13321" width="7.375" style="2" bestFit="1" customWidth="1"/>
    <col min="13322" max="13564" width="8.625" style="2"/>
    <col min="13565" max="13565" width="3.75" style="2" customWidth="1"/>
    <col min="13566" max="13566" width="12.5" style="2" customWidth="1"/>
    <col min="13567" max="13567" width="23.75" style="2" customWidth="1"/>
    <col min="13568" max="13568" width="17.5" style="2" customWidth="1"/>
    <col min="13569" max="13572" width="12.5" style="2" customWidth="1"/>
    <col min="13573" max="13573" width="0" style="2" hidden="1" customWidth="1"/>
    <col min="13574" max="13574" width="6.25" style="2" customWidth="1"/>
    <col min="13575" max="13575" width="9.375" style="2" customWidth="1"/>
    <col min="13576" max="13576" width="3.25" style="2" bestFit="1" customWidth="1"/>
    <col min="13577" max="13577" width="7.375" style="2" bestFit="1" customWidth="1"/>
    <col min="13578" max="13820" width="8.625" style="2"/>
    <col min="13821" max="13821" width="3.75" style="2" customWidth="1"/>
    <col min="13822" max="13822" width="12.5" style="2" customWidth="1"/>
    <col min="13823" max="13823" width="23.75" style="2" customWidth="1"/>
    <col min="13824" max="13824" width="17.5" style="2" customWidth="1"/>
    <col min="13825" max="13828" width="12.5" style="2" customWidth="1"/>
    <col min="13829" max="13829" width="0" style="2" hidden="1" customWidth="1"/>
    <col min="13830" max="13830" width="6.25" style="2" customWidth="1"/>
    <col min="13831" max="13831" width="9.375" style="2" customWidth="1"/>
    <col min="13832" max="13832" width="3.25" style="2" bestFit="1" customWidth="1"/>
    <col min="13833" max="13833" width="7.375" style="2" bestFit="1" customWidth="1"/>
    <col min="13834" max="14076" width="8.625" style="2"/>
    <col min="14077" max="14077" width="3.75" style="2" customWidth="1"/>
    <col min="14078" max="14078" width="12.5" style="2" customWidth="1"/>
    <col min="14079" max="14079" width="23.75" style="2" customWidth="1"/>
    <col min="14080" max="14080" width="17.5" style="2" customWidth="1"/>
    <col min="14081" max="14084" width="12.5" style="2" customWidth="1"/>
    <col min="14085" max="14085" width="0" style="2" hidden="1" customWidth="1"/>
    <col min="14086" max="14086" width="6.25" style="2" customWidth="1"/>
    <col min="14087" max="14087" width="9.375" style="2" customWidth="1"/>
    <col min="14088" max="14088" width="3.25" style="2" bestFit="1" customWidth="1"/>
    <col min="14089" max="14089" width="7.375" style="2" bestFit="1" customWidth="1"/>
    <col min="14090" max="14332" width="8.625" style="2"/>
    <col min="14333" max="14333" width="3.75" style="2" customWidth="1"/>
    <col min="14334" max="14334" width="12.5" style="2" customWidth="1"/>
    <col min="14335" max="14335" width="23.75" style="2" customWidth="1"/>
    <col min="14336" max="14336" width="17.5" style="2" customWidth="1"/>
    <col min="14337" max="14340" width="12.5" style="2" customWidth="1"/>
    <col min="14341" max="14341" width="0" style="2" hidden="1" customWidth="1"/>
    <col min="14342" max="14342" width="6.25" style="2" customWidth="1"/>
    <col min="14343" max="14343" width="9.375" style="2" customWidth="1"/>
    <col min="14344" max="14344" width="3.25" style="2" bestFit="1" customWidth="1"/>
    <col min="14345" max="14345" width="7.375" style="2" bestFit="1" customWidth="1"/>
    <col min="14346" max="14588" width="8.625" style="2"/>
    <col min="14589" max="14589" width="3.75" style="2" customWidth="1"/>
    <col min="14590" max="14590" width="12.5" style="2" customWidth="1"/>
    <col min="14591" max="14591" width="23.75" style="2" customWidth="1"/>
    <col min="14592" max="14592" width="17.5" style="2" customWidth="1"/>
    <col min="14593" max="14596" width="12.5" style="2" customWidth="1"/>
    <col min="14597" max="14597" width="0" style="2" hidden="1" customWidth="1"/>
    <col min="14598" max="14598" width="6.25" style="2" customWidth="1"/>
    <col min="14599" max="14599" width="9.375" style="2" customWidth="1"/>
    <col min="14600" max="14600" width="3.25" style="2" bestFit="1" customWidth="1"/>
    <col min="14601" max="14601" width="7.375" style="2" bestFit="1" customWidth="1"/>
    <col min="14602" max="14844" width="8.625" style="2"/>
    <col min="14845" max="14845" width="3.75" style="2" customWidth="1"/>
    <col min="14846" max="14846" width="12.5" style="2" customWidth="1"/>
    <col min="14847" max="14847" width="23.75" style="2" customWidth="1"/>
    <col min="14848" max="14848" width="17.5" style="2" customWidth="1"/>
    <col min="14849" max="14852" width="12.5" style="2" customWidth="1"/>
    <col min="14853" max="14853" width="0" style="2" hidden="1" customWidth="1"/>
    <col min="14854" max="14854" width="6.25" style="2" customWidth="1"/>
    <col min="14855" max="14855" width="9.375" style="2" customWidth="1"/>
    <col min="14856" max="14856" width="3.25" style="2" bestFit="1" customWidth="1"/>
    <col min="14857" max="14857" width="7.375" style="2" bestFit="1" customWidth="1"/>
    <col min="14858" max="15100" width="8.625" style="2"/>
    <col min="15101" max="15101" width="3.75" style="2" customWidth="1"/>
    <col min="15102" max="15102" width="12.5" style="2" customWidth="1"/>
    <col min="15103" max="15103" width="23.75" style="2" customWidth="1"/>
    <col min="15104" max="15104" width="17.5" style="2" customWidth="1"/>
    <col min="15105" max="15108" width="12.5" style="2" customWidth="1"/>
    <col min="15109" max="15109" width="0" style="2" hidden="1" customWidth="1"/>
    <col min="15110" max="15110" width="6.25" style="2" customWidth="1"/>
    <col min="15111" max="15111" width="9.375" style="2" customWidth="1"/>
    <col min="15112" max="15112" width="3.25" style="2" bestFit="1" customWidth="1"/>
    <col min="15113" max="15113" width="7.375" style="2" bestFit="1" customWidth="1"/>
    <col min="15114" max="15356" width="8.625" style="2"/>
    <col min="15357" max="15357" width="3.75" style="2" customWidth="1"/>
    <col min="15358" max="15358" width="12.5" style="2" customWidth="1"/>
    <col min="15359" max="15359" width="23.75" style="2" customWidth="1"/>
    <col min="15360" max="15360" width="17.5" style="2" customWidth="1"/>
    <col min="15361" max="15364" width="12.5" style="2" customWidth="1"/>
    <col min="15365" max="15365" width="0" style="2" hidden="1" customWidth="1"/>
    <col min="15366" max="15366" width="6.25" style="2" customWidth="1"/>
    <col min="15367" max="15367" width="9.375" style="2" customWidth="1"/>
    <col min="15368" max="15368" width="3.25" style="2" bestFit="1" customWidth="1"/>
    <col min="15369" max="15369" width="7.375" style="2" bestFit="1" customWidth="1"/>
    <col min="15370" max="15612" width="8.625" style="2"/>
    <col min="15613" max="15613" width="3.75" style="2" customWidth="1"/>
    <col min="15614" max="15614" width="12.5" style="2" customWidth="1"/>
    <col min="15615" max="15615" width="23.75" style="2" customWidth="1"/>
    <col min="15616" max="15616" width="17.5" style="2" customWidth="1"/>
    <col min="15617" max="15620" width="12.5" style="2" customWidth="1"/>
    <col min="15621" max="15621" width="0" style="2" hidden="1" customWidth="1"/>
    <col min="15622" max="15622" width="6.25" style="2" customWidth="1"/>
    <col min="15623" max="15623" width="9.375" style="2" customWidth="1"/>
    <col min="15624" max="15624" width="3.25" style="2" bestFit="1" customWidth="1"/>
    <col min="15625" max="15625" width="7.375" style="2" bestFit="1" customWidth="1"/>
    <col min="15626" max="15868" width="8.625" style="2"/>
    <col min="15869" max="15869" width="3.75" style="2" customWidth="1"/>
    <col min="15870" max="15870" width="12.5" style="2" customWidth="1"/>
    <col min="15871" max="15871" width="23.75" style="2" customWidth="1"/>
    <col min="15872" max="15872" width="17.5" style="2" customWidth="1"/>
    <col min="15873" max="15876" width="12.5" style="2" customWidth="1"/>
    <col min="15877" max="15877" width="0" style="2" hidden="1" customWidth="1"/>
    <col min="15878" max="15878" width="6.25" style="2" customWidth="1"/>
    <col min="15879" max="15879" width="9.375" style="2" customWidth="1"/>
    <col min="15880" max="15880" width="3.25" style="2" bestFit="1" customWidth="1"/>
    <col min="15881" max="15881" width="7.375" style="2" bestFit="1" customWidth="1"/>
    <col min="15882" max="16124" width="8.625" style="2"/>
    <col min="16125" max="16125" width="3.75" style="2" customWidth="1"/>
    <col min="16126" max="16126" width="12.5" style="2" customWidth="1"/>
    <col min="16127" max="16127" width="23.75" style="2" customWidth="1"/>
    <col min="16128" max="16128" width="17.5" style="2" customWidth="1"/>
    <col min="16129" max="16132" width="12.5" style="2" customWidth="1"/>
    <col min="16133" max="16133" width="0" style="2" hidden="1" customWidth="1"/>
    <col min="16134" max="16134" width="6.25" style="2" customWidth="1"/>
    <col min="16135" max="16135" width="9.375" style="2" customWidth="1"/>
    <col min="16136" max="16136" width="3.25" style="2" bestFit="1" customWidth="1"/>
    <col min="16137" max="16137" width="7.375" style="2" bestFit="1" customWidth="1"/>
    <col min="16138" max="16384" width="8.625" style="2"/>
  </cols>
  <sheetData>
    <row r="1" spans="1:7" ht="18" customHeight="1">
      <c r="A1" s="1" t="s">
        <v>73</v>
      </c>
      <c r="F1" s="46" t="s">
        <v>0</v>
      </c>
      <c r="G1" s="46"/>
    </row>
    <row r="2" spans="1:7" ht="15" customHeight="1"/>
    <row r="3" spans="1:7" ht="18" customHeight="1">
      <c r="A3" s="5" t="s">
        <v>74</v>
      </c>
      <c r="E3" s="6"/>
      <c r="G3" s="7" t="s">
        <v>1</v>
      </c>
    </row>
    <row r="4" spans="1:7" ht="10.5" customHeight="1">
      <c r="D4" s="6"/>
      <c r="E4" s="6"/>
    </row>
    <row r="5" spans="1:7" ht="27" customHeight="1" thickBot="1">
      <c r="C5" s="38"/>
      <c r="D5" s="45" t="s">
        <v>75</v>
      </c>
      <c r="E5" s="45"/>
      <c r="G5" s="8" t="s">
        <v>2</v>
      </c>
    </row>
    <row r="6" spans="1:7" ht="15" customHeight="1">
      <c r="A6" s="47" t="s">
        <v>3</v>
      </c>
      <c r="B6" s="49" t="s">
        <v>4</v>
      </c>
      <c r="C6" s="41" t="s">
        <v>5</v>
      </c>
      <c r="D6" s="9" t="s">
        <v>6</v>
      </c>
      <c r="E6" s="41" t="s">
        <v>7</v>
      </c>
      <c r="F6" s="51" t="s">
        <v>8</v>
      </c>
      <c r="G6" s="52"/>
    </row>
    <row r="7" spans="1:7" ht="15" customHeight="1">
      <c r="A7" s="48"/>
      <c r="B7" s="50"/>
      <c r="C7" s="42" t="s">
        <v>9</v>
      </c>
      <c r="D7" s="42" t="s">
        <v>10</v>
      </c>
      <c r="E7" s="42" t="s">
        <v>11</v>
      </c>
      <c r="F7" s="53"/>
      <c r="G7" s="54"/>
    </row>
    <row r="8" spans="1:7" ht="15" customHeight="1">
      <c r="A8" s="55" t="s">
        <v>13</v>
      </c>
      <c r="B8" s="57" t="s">
        <v>14</v>
      </c>
      <c r="C8" s="20">
        <v>6471</v>
      </c>
      <c r="D8" s="20">
        <v>8699</v>
      </c>
      <c r="E8" s="12">
        <f t="shared" ref="E8:E39" si="0">+D8-C8</f>
        <v>2228</v>
      </c>
      <c r="F8" s="59"/>
      <c r="G8" s="21"/>
    </row>
    <row r="9" spans="1:7" ht="15" customHeight="1">
      <c r="A9" s="56"/>
      <c r="B9" s="58"/>
      <c r="C9" s="22">
        <v>6471</v>
      </c>
      <c r="D9" s="22">
        <v>8599</v>
      </c>
      <c r="E9" s="16">
        <f t="shared" si="0"/>
        <v>2128</v>
      </c>
      <c r="F9" s="60"/>
      <c r="G9" s="23"/>
    </row>
    <row r="10" spans="1:7" ht="15" customHeight="1">
      <c r="A10" s="55" t="s">
        <v>15</v>
      </c>
      <c r="B10" s="57" t="s">
        <v>14</v>
      </c>
      <c r="C10" s="24">
        <v>88</v>
      </c>
      <c r="D10" s="20">
        <v>152</v>
      </c>
      <c r="E10" s="12">
        <f t="shared" si="0"/>
        <v>64</v>
      </c>
      <c r="F10" s="59"/>
      <c r="G10" s="14"/>
    </row>
    <row r="11" spans="1:7" ht="15" customHeight="1">
      <c r="A11" s="56"/>
      <c r="B11" s="58"/>
      <c r="C11" s="22">
        <v>88</v>
      </c>
      <c r="D11" s="22">
        <v>152</v>
      </c>
      <c r="E11" s="16">
        <f t="shared" si="0"/>
        <v>64</v>
      </c>
      <c r="F11" s="60"/>
      <c r="G11" s="25"/>
    </row>
    <row r="12" spans="1:7" ht="15" customHeight="1">
      <c r="A12" s="55" t="s">
        <v>16</v>
      </c>
      <c r="B12" s="57" t="s">
        <v>14</v>
      </c>
      <c r="C12" s="18">
        <v>584</v>
      </c>
      <c r="D12" s="20">
        <v>642</v>
      </c>
      <c r="E12" s="12">
        <f t="shared" si="0"/>
        <v>58</v>
      </c>
      <c r="F12" s="59"/>
      <c r="G12" s="21"/>
    </row>
    <row r="13" spans="1:7" ht="15" customHeight="1">
      <c r="A13" s="56"/>
      <c r="B13" s="58"/>
      <c r="C13" s="19">
        <v>584</v>
      </c>
      <c r="D13" s="22">
        <v>642</v>
      </c>
      <c r="E13" s="16">
        <f t="shared" si="0"/>
        <v>58</v>
      </c>
      <c r="F13" s="60"/>
      <c r="G13" s="23"/>
    </row>
    <row r="14" spans="1:7" ht="15" customHeight="1">
      <c r="A14" s="61" t="s">
        <v>17</v>
      </c>
      <c r="B14" s="57" t="s">
        <v>14</v>
      </c>
      <c r="C14" s="12">
        <v>10209</v>
      </c>
      <c r="D14" s="20">
        <v>10231</v>
      </c>
      <c r="E14" s="12">
        <f t="shared" si="0"/>
        <v>22</v>
      </c>
      <c r="F14" s="59"/>
      <c r="G14" s="14"/>
    </row>
    <row r="15" spans="1:7" ht="15" customHeight="1">
      <c r="A15" s="61"/>
      <c r="B15" s="58"/>
      <c r="C15" s="15">
        <v>10209</v>
      </c>
      <c r="D15" s="22">
        <v>10231</v>
      </c>
      <c r="E15" s="16">
        <f t="shared" si="0"/>
        <v>22</v>
      </c>
      <c r="F15" s="60"/>
      <c r="G15" s="17"/>
    </row>
    <row r="16" spans="1:7" ht="15" customHeight="1">
      <c r="A16" s="55" t="s">
        <v>18</v>
      </c>
      <c r="B16" s="57" t="s">
        <v>14</v>
      </c>
      <c r="C16" s="13">
        <v>239</v>
      </c>
      <c r="D16" s="20">
        <v>239</v>
      </c>
      <c r="E16" s="12">
        <f t="shared" si="0"/>
        <v>0</v>
      </c>
      <c r="F16" s="59"/>
      <c r="G16" s="21"/>
    </row>
    <row r="17" spans="1:7" ht="15" customHeight="1">
      <c r="A17" s="56"/>
      <c r="B17" s="58"/>
      <c r="C17" s="19">
        <v>239</v>
      </c>
      <c r="D17" s="22">
        <v>239</v>
      </c>
      <c r="E17" s="16">
        <f t="shared" si="0"/>
        <v>0</v>
      </c>
      <c r="F17" s="60"/>
      <c r="G17" s="23"/>
    </row>
    <row r="18" spans="1:7" ht="15" customHeight="1">
      <c r="A18" s="55" t="s">
        <v>19</v>
      </c>
      <c r="B18" s="57" t="s">
        <v>14</v>
      </c>
      <c r="C18" s="18">
        <v>809</v>
      </c>
      <c r="D18" s="20">
        <v>687</v>
      </c>
      <c r="E18" s="12">
        <f t="shared" si="0"/>
        <v>-122</v>
      </c>
      <c r="F18" s="59"/>
      <c r="G18" s="14"/>
    </row>
    <row r="19" spans="1:7" ht="15" customHeight="1">
      <c r="A19" s="56"/>
      <c r="B19" s="58"/>
      <c r="C19" s="19">
        <v>809</v>
      </c>
      <c r="D19" s="22">
        <v>687</v>
      </c>
      <c r="E19" s="16">
        <f t="shared" si="0"/>
        <v>-122</v>
      </c>
      <c r="F19" s="60"/>
      <c r="G19" s="25"/>
    </row>
    <row r="20" spans="1:7" ht="15" customHeight="1">
      <c r="A20" s="55" t="s">
        <v>20</v>
      </c>
      <c r="B20" s="57" t="s">
        <v>14</v>
      </c>
      <c r="C20" s="18">
        <v>24963</v>
      </c>
      <c r="D20" s="20">
        <v>24781</v>
      </c>
      <c r="E20" s="12">
        <f t="shared" si="0"/>
        <v>-182</v>
      </c>
      <c r="F20" s="59"/>
      <c r="G20" s="21"/>
    </row>
    <row r="21" spans="1:7" ht="15" customHeight="1">
      <c r="A21" s="56"/>
      <c r="B21" s="58"/>
      <c r="C21" s="19">
        <v>24963</v>
      </c>
      <c r="D21" s="22">
        <v>24781</v>
      </c>
      <c r="E21" s="16">
        <f t="shared" si="0"/>
        <v>-182</v>
      </c>
      <c r="F21" s="60"/>
      <c r="G21" s="23"/>
    </row>
    <row r="22" spans="1:7" ht="15" customHeight="1">
      <c r="A22" s="61" t="s">
        <v>21</v>
      </c>
      <c r="B22" s="57" t="s">
        <v>14</v>
      </c>
      <c r="C22" s="26">
        <v>14942</v>
      </c>
      <c r="D22" s="20">
        <v>15933</v>
      </c>
      <c r="E22" s="12">
        <f t="shared" si="0"/>
        <v>991</v>
      </c>
      <c r="F22" s="59" t="s">
        <v>12</v>
      </c>
      <c r="G22" s="14"/>
    </row>
    <row r="23" spans="1:7" ht="15" customHeight="1">
      <c r="A23" s="61"/>
      <c r="B23" s="58"/>
      <c r="C23" s="27">
        <v>14942</v>
      </c>
      <c r="D23" s="22">
        <v>15933</v>
      </c>
      <c r="E23" s="16">
        <f t="shared" si="0"/>
        <v>991</v>
      </c>
      <c r="F23" s="60"/>
      <c r="G23" s="17"/>
    </row>
    <row r="24" spans="1:7" ht="15" customHeight="1">
      <c r="A24" s="55" t="s">
        <v>22</v>
      </c>
      <c r="B24" s="57" t="s">
        <v>14</v>
      </c>
      <c r="C24" s="13">
        <v>95</v>
      </c>
      <c r="D24" s="20">
        <v>95</v>
      </c>
      <c r="E24" s="12">
        <f t="shared" si="0"/>
        <v>0</v>
      </c>
      <c r="F24" s="59"/>
      <c r="G24" s="21"/>
    </row>
    <row r="25" spans="1:7" ht="15" customHeight="1">
      <c r="A25" s="56"/>
      <c r="B25" s="58"/>
      <c r="C25" s="19">
        <v>95</v>
      </c>
      <c r="D25" s="22">
        <v>95</v>
      </c>
      <c r="E25" s="16">
        <f t="shared" si="0"/>
        <v>0</v>
      </c>
      <c r="F25" s="60"/>
      <c r="G25" s="23"/>
    </row>
    <row r="26" spans="1:7" ht="15" customHeight="1">
      <c r="A26" s="55" t="s">
        <v>23</v>
      </c>
      <c r="B26" s="57" t="s">
        <v>14</v>
      </c>
      <c r="C26" s="24">
        <v>1422</v>
      </c>
      <c r="D26" s="20">
        <v>1422</v>
      </c>
      <c r="E26" s="12">
        <f t="shared" si="0"/>
        <v>0</v>
      </c>
      <c r="F26" s="59"/>
      <c r="G26" s="14"/>
    </row>
    <row r="27" spans="1:7" ht="15" customHeight="1">
      <c r="A27" s="56"/>
      <c r="B27" s="58"/>
      <c r="C27" s="22">
        <v>1422</v>
      </c>
      <c r="D27" s="22">
        <v>1422</v>
      </c>
      <c r="E27" s="16">
        <f t="shared" si="0"/>
        <v>0</v>
      </c>
      <c r="F27" s="60"/>
      <c r="G27" s="25"/>
    </row>
    <row r="28" spans="1:7" ht="15" customHeight="1">
      <c r="A28" s="55" t="s">
        <v>24</v>
      </c>
      <c r="B28" s="57" t="s">
        <v>14</v>
      </c>
      <c r="C28" s="13">
        <v>38530</v>
      </c>
      <c r="D28" s="20">
        <v>20064</v>
      </c>
      <c r="E28" s="12">
        <f t="shared" si="0"/>
        <v>-18466</v>
      </c>
      <c r="F28" s="59"/>
      <c r="G28" s="21"/>
    </row>
    <row r="29" spans="1:7" ht="15" customHeight="1">
      <c r="A29" s="56"/>
      <c r="B29" s="58"/>
      <c r="C29" s="19">
        <v>38371</v>
      </c>
      <c r="D29" s="22">
        <v>19905</v>
      </c>
      <c r="E29" s="16">
        <f t="shared" si="0"/>
        <v>-18466</v>
      </c>
      <c r="F29" s="60"/>
      <c r="G29" s="23"/>
    </row>
    <row r="30" spans="1:7" ht="15" customHeight="1">
      <c r="A30" s="55" t="s">
        <v>25</v>
      </c>
      <c r="B30" s="57" t="s">
        <v>26</v>
      </c>
      <c r="C30" s="18">
        <v>12304</v>
      </c>
      <c r="D30" s="20">
        <v>12872</v>
      </c>
      <c r="E30" s="12">
        <f t="shared" si="0"/>
        <v>568</v>
      </c>
      <c r="F30" s="59"/>
      <c r="G30" s="21"/>
    </row>
    <row r="31" spans="1:7" ht="15" customHeight="1">
      <c r="A31" s="56"/>
      <c r="B31" s="58"/>
      <c r="C31" s="19">
        <v>12304</v>
      </c>
      <c r="D31" s="22">
        <v>12872</v>
      </c>
      <c r="E31" s="16">
        <f t="shared" si="0"/>
        <v>568</v>
      </c>
      <c r="F31" s="60"/>
      <c r="G31" s="23"/>
    </row>
    <row r="32" spans="1:7" ht="15" customHeight="1">
      <c r="A32" s="55" t="s">
        <v>27</v>
      </c>
      <c r="B32" s="57" t="s">
        <v>26</v>
      </c>
      <c r="C32" s="24">
        <v>527</v>
      </c>
      <c r="D32" s="20">
        <v>641</v>
      </c>
      <c r="E32" s="12">
        <f t="shared" si="0"/>
        <v>114</v>
      </c>
      <c r="F32" s="43"/>
      <c r="G32" s="28"/>
    </row>
    <row r="33" spans="1:7" ht="15" customHeight="1">
      <c r="A33" s="56"/>
      <c r="B33" s="58"/>
      <c r="C33" s="27">
        <v>264</v>
      </c>
      <c r="D33" s="22">
        <v>641</v>
      </c>
      <c r="E33" s="16">
        <f t="shared" si="0"/>
        <v>377</v>
      </c>
      <c r="F33" s="43"/>
      <c r="G33" s="28"/>
    </row>
    <row r="34" spans="1:7" ht="15" customHeight="1">
      <c r="A34" s="55" t="s">
        <v>28</v>
      </c>
      <c r="B34" s="57" t="s">
        <v>26</v>
      </c>
      <c r="C34" s="13">
        <v>3444</v>
      </c>
      <c r="D34" s="20">
        <v>3974</v>
      </c>
      <c r="E34" s="12">
        <f t="shared" si="0"/>
        <v>530</v>
      </c>
      <c r="F34" s="59"/>
      <c r="G34" s="21"/>
    </row>
    <row r="35" spans="1:7" ht="15" customHeight="1">
      <c r="A35" s="56"/>
      <c r="B35" s="58"/>
      <c r="C35" s="19">
        <v>3444</v>
      </c>
      <c r="D35" s="22">
        <v>3974</v>
      </c>
      <c r="E35" s="16">
        <f t="shared" si="0"/>
        <v>530</v>
      </c>
      <c r="F35" s="60"/>
      <c r="G35" s="23"/>
    </row>
    <row r="36" spans="1:7" ht="15" customHeight="1">
      <c r="A36" s="55" t="s">
        <v>29</v>
      </c>
      <c r="B36" s="57" t="s">
        <v>26</v>
      </c>
      <c r="C36" s="18">
        <v>5873</v>
      </c>
      <c r="D36" s="20">
        <v>5873</v>
      </c>
      <c r="E36" s="12">
        <f t="shared" si="0"/>
        <v>0</v>
      </c>
      <c r="F36" s="59"/>
      <c r="G36" s="14"/>
    </row>
    <row r="37" spans="1:7" ht="15" customHeight="1">
      <c r="A37" s="56"/>
      <c r="B37" s="58"/>
      <c r="C37" s="19">
        <v>2027</v>
      </c>
      <c r="D37" s="22">
        <v>2025</v>
      </c>
      <c r="E37" s="16">
        <f t="shared" si="0"/>
        <v>-2</v>
      </c>
      <c r="F37" s="60"/>
      <c r="G37" s="25"/>
    </row>
    <row r="38" spans="1:7" ht="15" customHeight="1">
      <c r="A38" s="62" t="s">
        <v>30</v>
      </c>
      <c r="B38" s="57" t="s">
        <v>26</v>
      </c>
      <c r="C38" s="18">
        <v>1914</v>
      </c>
      <c r="D38" s="20">
        <v>1983</v>
      </c>
      <c r="E38" s="12">
        <f t="shared" si="0"/>
        <v>69</v>
      </c>
      <c r="F38" s="59"/>
      <c r="G38" s="21"/>
    </row>
    <row r="39" spans="1:7" ht="15" customHeight="1">
      <c r="A39" s="63"/>
      <c r="B39" s="58"/>
      <c r="C39" s="19">
        <v>1914</v>
      </c>
      <c r="D39" s="22">
        <v>1983</v>
      </c>
      <c r="E39" s="16">
        <f t="shared" si="0"/>
        <v>69</v>
      </c>
      <c r="F39" s="60"/>
      <c r="G39" s="23"/>
    </row>
    <row r="40" spans="1:7" ht="15" customHeight="1">
      <c r="A40" s="61" t="s">
        <v>31</v>
      </c>
      <c r="B40" s="57" t="s">
        <v>26</v>
      </c>
      <c r="C40" s="26">
        <v>204</v>
      </c>
      <c r="D40" s="20">
        <v>204</v>
      </c>
      <c r="E40" s="12">
        <f t="shared" ref="E40:E71" si="1">+D40-C40</f>
        <v>0</v>
      </c>
      <c r="F40" s="59" t="s">
        <v>12</v>
      </c>
      <c r="G40" s="14"/>
    </row>
    <row r="41" spans="1:7" ht="15" customHeight="1">
      <c r="A41" s="61"/>
      <c r="B41" s="58"/>
      <c r="C41" s="27">
        <v>204</v>
      </c>
      <c r="D41" s="22">
        <v>204</v>
      </c>
      <c r="E41" s="16">
        <f t="shared" si="1"/>
        <v>0</v>
      </c>
      <c r="F41" s="60"/>
      <c r="G41" s="17"/>
    </row>
    <row r="42" spans="1:7" ht="15" customHeight="1">
      <c r="A42" s="55" t="s">
        <v>32</v>
      </c>
      <c r="B42" s="57" t="s">
        <v>26</v>
      </c>
      <c r="C42" s="13">
        <v>58</v>
      </c>
      <c r="D42" s="20">
        <v>58</v>
      </c>
      <c r="E42" s="12">
        <f t="shared" si="1"/>
        <v>0</v>
      </c>
      <c r="F42" s="59"/>
      <c r="G42" s="21"/>
    </row>
    <row r="43" spans="1:7" ht="15" customHeight="1">
      <c r="A43" s="56"/>
      <c r="B43" s="58"/>
      <c r="C43" s="19">
        <v>58</v>
      </c>
      <c r="D43" s="22">
        <v>58</v>
      </c>
      <c r="E43" s="16">
        <f t="shared" si="1"/>
        <v>0</v>
      </c>
      <c r="F43" s="60"/>
      <c r="G43" s="23"/>
    </row>
    <row r="44" spans="1:7" ht="15" customHeight="1">
      <c r="A44" s="55" t="s">
        <v>33</v>
      </c>
      <c r="B44" s="57" t="s">
        <v>26</v>
      </c>
      <c r="C44" s="18">
        <v>1678</v>
      </c>
      <c r="D44" s="20">
        <v>840</v>
      </c>
      <c r="E44" s="12">
        <f t="shared" si="1"/>
        <v>-838</v>
      </c>
      <c r="F44" s="59"/>
      <c r="G44" s="14"/>
    </row>
    <row r="45" spans="1:7" ht="15" customHeight="1">
      <c r="A45" s="56"/>
      <c r="B45" s="58"/>
      <c r="C45" s="19">
        <v>560</v>
      </c>
      <c r="D45" s="22">
        <v>280</v>
      </c>
      <c r="E45" s="16">
        <f t="shared" si="1"/>
        <v>-280</v>
      </c>
      <c r="F45" s="60"/>
      <c r="G45" s="25"/>
    </row>
    <row r="46" spans="1:7" ht="15" customHeight="1">
      <c r="A46" s="55" t="s">
        <v>34</v>
      </c>
      <c r="B46" s="57" t="s">
        <v>35</v>
      </c>
      <c r="C46" s="18">
        <v>1012</v>
      </c>
      <c r="D46" s="20">
        <v>1126</v>
      </c>
      <c r="E46" s="12">
        <f t="shared" si="1"/>
        <v>114</v>
      </c>
      <c r="F46" s="59"/>
      <c r="G46" s="21"/>
    </row>
    <row r="47" spans="1:7" ht="15" customHeight="1">
      <c r="A47" s="56"/>
      <c r="B47" s="58"/>
      <c r="C47" s="19">
        <v>1012</v>
      </c>
      <c r="D47" s="22">
        <v>1126</v>
      </c>
      <c r="E47" s="16">
        <f t="shared" si="1"/>
        <v>114</v>
      </c>
      <c r="F47" s="60"/>
      <c r="G47" s="23"/>
    </row>
    <row r="48" spans="1:7" ht="15" customHeight="1">
      <c r="A48" s="55" t="s">
        <v>36</v>
      </c>
      <c r="B48" s="57" t="s">
        <v>35</v>
      </c>
      <c r="C48" s="26">
        <v>0</v>
      </c>
      <c r="D48" s="20">
        <v>691</v>
      </c>
      <c r="E48" s="12">
        <f t="shared" si="1"/>
        <v>691</v>
      </c>
      <c r="F48" s="59" t="s">
        <v>12</v>
      </c>
      <c r="G48" s="14"/>
    </row>
    <row r="49" spans="1:7" ht="15" customHeight="1">
      <c r="A49" s="56"/>
      <c r="B49" s="58"/>
      <c r="C49" s="22">
        <v>0</v>
      </c>
      <c r="D49" s="22">
        <v>41</v>
      </c>
      <c r="E49" s="16">
        <f t="shared" si="1"/>
        <v>41</v>
      </c>
      <c r="F49" s="60"/>
      <c r="G49" s="17"/>
    </row>
    <row r="50" spans="1:7" ht="15" customHeight="1">
      <c r="A50" s="55" t="s">
        <v>37</v>
      </c>
      <c r="B50" s="57" t="s">
        <v>14</v>
      </c>
      <c r="C50" s="26">
        <v>614</v>
      </c>
      <c r="D50" s="20">
        <v>1399</v>
      </c>
      <c r="E50" s="12">
        <f t="shared" si="1"/>
        <v>785</v>
      </c>
      <c r="F50" s="59" t="s">
        <v>12</v>
      </c>
      <c r="G50" s="14"/>
    </row>
    <row r="51" spans="1:7" ht="15" customHeight="1">
      <c r="A51" s="56"/>
      <c r="B51" s="58"/>
      <c r="C51" s="27">
        <v>614</v>
      </c>
      <c r="D51" s="22">
        <v>559</v>
      </c>
      <c r="E51" s="16">
        <f t="shared" si="1"/>
        <v>-55</v>
      </c>
      <c r="F51" s="60"/>
      <c r="G51" s="17"/>
    </row>
    <row r="52" spans="1:7" ht="15" customHeight="1">
      <c r="A52" s="55" t="s">
        <v>38</v>
      </c>
      <c r="B52" s="57" t="s">
        <v>14</v>
      </c>
      <c r="C52" s="13">
        <v>385</v>
      </c>
      <c r="D52" s="20">
        <v>385</v>
      </c>
      <c r="E52" s="12">
        <f t="shared" si="1"/>
        <v>0</v>
      </c>
      <c r="F52" s="59"/>
      <c r="G52" s="21"/>
    </row>
    <row r="53" spans="1:7" ht="15" customHeight="1">
      <c r="A53" s="56"/>
      <c r="B53" s="58"/>
      <c r="C53" s="19">
        <v>285</v>
      </c>
      <c r="D53" s="22">
        <v>285</v>
      </c>
      <c r="E53" s="16">
        <f t="shared" si="1"/>
        <v>0</v>
      </c>
      <c r="F53" s="60"/>
      <c r="G53" s="23"/>
    </row>
    <row r="54" spans="1:7" ht="15" customHeight="1">
      <c r="A54" s="55" t="s">
        <v>39</v>
      </c>
      <c r="B54" s="57" t="s">
        <v>14</v>
      </c>
      <c r="C54" s="24">
        <v>918</v>
      </c>
      <c r="D54" s="20">
        <v>1144</v>
      </c>
      <c r="E54" s="12">
        <f t="shared" si="1"/>
        <v>226</v>
      </c>
      <c r="F54" s="59"/>
      <c r="G54" s="14"/>
    </row>
    <row r="55" spans="1:7" ht="15" customHeight="1">
      <c r="A55" s="56"/>
      <c r="B55" s="58"/>
      <c r="C55" s="22">
        <v>918</v>
      </c>
      <c r="D55" s="22">
        <v>1144</v>
      </c>
      <c r="E55" s="16">
        <f t="shared" si="1"/>
        <v>226</v>
      </c>
      <c r="F55" s="60"/>
      <c r="G55" s="25"/>
    </row>
    <row r="56" spans="1:7" ht="15" customHeight="1">
      <c r="A56" s="55" t="s">
        <v>40</v>
      </c>
      <c r="B56" s="57" t="s">
        <v>35</v>
      </c>
      <c r="C56" s="12">
        <v>12158</v>
      </c>
      <c r="D56" s="20">
        <v>12868</v>
      </c>
      <c r="E56" s="12">
        <f t="shared" si="1"/>
        <v>710</v>
      </c>
      <c r="F56" s="59" t="s">
        <v>12</v>
      </c>
      <c r="G56" s="14"/>
    </row>
    <row r="57" spans="1:7" ht="15" customHeight="1">
      <c r="A57" s="56"/>
      <c r="B57" s="58"/>
      <c r="C57" s="15">
        <v>12158</v>
      </c>
      <c r="D57" s="22">
        <v>12868</v>
      </c>
      <c r="E57" s="16">
        <f t="shared" si="1"/>
        <v>710</v>
      </c>
      <c r="F57" s="60"/>
      <c r="G57" s="17"/>
    </row>
    <row r="58" spans="1:7" ht="15" customHeight="1">
      <c r="A58" s="55" t="s">
        <v>41</v>
      </c>
      <c r="B58" s="57" t="s">
        <v>35</v>
      </c>
      <c r="C58" s="13">
        <v>2300</v>
      </c>
      <c r="D58" s="20">
        <v>2202</v>
      </c>
      <c r="E58" s="12">
        <f t="shared" si="1"/>
        <v>-98</v>
      </c>
      <c r="F58" s="59"/>
      <c r="G58" s="21"/>
    </row>
    <row r="59" spans="1:7" ht="15" customHeight="1">
      <c r="A59" s="56"/>
      <c r="B59" s="58"/>
      <c r="C59" s="19">
        <v>2300</v>
      </c>
      <c r="D59" s="22">
        <v>2202</v>
      </c>
      <c r="E59" s="16">
        <f t="shared" si="1"/>
        <v>-98</v>
      </c>
      <c r="F59" s="60"/>
      <c r="G59" s="23"/>
    </row>
    <row r="60" spans="1:7" ht="15" customHeight="1">
      <c r="A60" s="55" t="s">
        <v>42</v>
      </c>
      <c r="B60" s="57" t="s">
        <v>35</v>
      </c>
      <c r="C60" s="18">
        <v>240</v>
      </c>
      <c r="D60" s="20">
        <v>183</v>
      </c>
      <c r="E60" s="12">
        <f t="shared" si="1"/>
        <v>-57</v>
      </c>
      <c r="F60" s="59"/>
      <c r="G60" s="14"/>
    </row>
    <row r="61" spans="1:7" ht="15" customHeight="1">
      <c r="A61" s="56"/>
      <c r="B61" s="58"/>
      <c r="C61" s="19">
        <v>240</v>
      </c>
      <c r="D61" s="22">
        <v>183</v>
      </c>
      <c r="E61" s="16">
        <f t="shared" si="1"/>
        <v>-57</v>
      </c>
      <c r="F61" s="60"/>
      <c r="G61" s="25"/>
    </row>
    <row r="62" spans="1:7" ht="15" customHeight="1">
      <c r="A62" s="55" t="s">
        <v>43</v>
      </c>
      <c r="B62" s="57" t="s">
        <v>35</v>
      </c>
      <c r="C62" s="18">
        <v>145710</v>
      </c>
      <c r="D62" s="20">
        <v>163585</v>
      </c>
      <c r="E62" s="12">
        <f t="shared" si="1"/>
        <v>17875</v>
      </c>
      <c r="F62" s="59"/>
      <c r="G62" s="21"/>
    </row>
    <row r="63" spans="1:7" ht="15" customHeight="1">
      <c r="A63" s="56"/>
      <c r="B63" s="58"/>
      <c r="C63" s="19">
        <v>145703</v>
      </c>
      <c r="D63" s="22">
        <v>163161</v>
      </c>
      <c r="E63" s="16">
        <f t="shared" si="1"/>
        <v>17458</v>
      </c>
      <c r="F63" s="60"/>
      <c r="G63" s="23"/>
    </row>
    <row r="64" spans="1:7" ht="15" customHeight="1">
      <c r="A64" s="64" t="s">
        <v>44</v>
      </c>
      <c r="B64" s="57" t="s">
        <v>35</v>
      </c>
      <c r="C64" s="12">
        <v>82645</v>
      </c>
      <c r="D64" s="20">
        <v>72307</v>
      </c>
      <c r="E64" s="18">
        <f t="shared" si="1"/>
        <v>-10338</v>
      </c>
      <c r="F64" s="59" t="s">
        <v>12</v>
      </c>
      <c r="G64" s="14"/>
    </row>
    <row r="65" spans="1:7" ht="15" customHeight="1">
      <c r="A65" s="64"/>
      <c r="B65" s="58"/>
      <c r="C65" s="15">
        <v>80112</v>
      </c>
      <c r="D65" s="27">
        <v>69622</v>
      </c>
      <c r="E65" s="16">
        <f t="shared" si="1"/>
        <v>-10490</v>
      </c>
      <c r="F65" s="65"/>
      <c r="G65" s="28"/>
    </row>
    <row r="66" spans="1:7" ht="15" customHeight="1">
      <c r="A66" s="64" t="s">
        <v>45</v>
      </c>
      <c r="B66" s="57" t="s">
        <v>35</v>
      </c>
      <c r="C66" s="18">
        <v>0</v>
      </c>
      <c r="D66" s="20">
        <v>9867</v>
      </c>
      <c r="E66" s="18">
        <f t="shared" si="1"/>
        <v>9867</v>
      </c>
      <c r="F66" s="59" t="s">
        <v>12</v>
      </c>
      <c r="G66" s="14"/>
    </row>
    <row r="67" spans="1:7" ht="15" customHeight="1">
      <c r="A67" s="64"/>
      <c r="B67" s="58"/>
      <c r="C67" s="19">
        <v>0</v>
      </c>
      <c r="D67" s="27">
        <v>9867</v>
      </c>
      <c r="E67" s="16">
        <f t="shared" si="1"/>
        <v>9867</v>
      </c>
      <c r="F67" s="65"/>
      <c r="G67" s="28"/>
    </row>
    <row r="68" spans="1:7" ht="15" customHeight="1">
      <c r="A68" s="64" t="s">
        <v>46</v>
      </c>
      <c r="B68" s="57" t="s">
        <v>35</v>
      </c>
      <c r="C68" s="12">
        <v>0</v>
      </c>
      <c r="D68" s="20">
        <v>20000</v>
      </c>
      <c r="E68" s="18">
        <f t="shared" si="1"/>
        <v>20000</v>
      </c>
      <c r="F68" s="59" t="s">
        <v>12</v>
      </c>
      <c r="G68" s="14"/>
    </row>
    <row r="69" spans="1:7" ht="15" customHeight="1">
      <c r="A69" s="64"/>
      <c r="B69" s="58"/>
      <c r="C69" s="19">
        <v>0</v>
      </c>
      <c r="D69" s="27">
        <v>20000</v>
      </c>
      <c r="E69" s="16">
        <f t="shared" si="1"/>
        <v>20000</v>
      </c>
      <c r="F69" s="65"/>
      <c r="G69" s="28"/>
    </row>
    <row r="70" spans="1:7" ht="15" customHeight="1">
      <c r="A70" s="64" t="s">
        <v>47</v>
      </c>
      <c r="B70" s="57" t="s">
        <v>35</v>
      </c>
      <c r="C70" s="12">
        <v>0</v>
      </c>
      <c r="D70" s="20">
        <v>4000</v>
      </c>
      <c r="E70" s="18">
        <f t="shared" si="1"/>
        <v>4000</v>
      </c>
      <c r="F70" s="59" t="s">
        <v>12</v>
      </c>
      <c r="G70" s="14"/>
    </row>
    <row r="71" spans="1:7" ht="15" customHeight="1">
      <c r="A71" s="64"/>
      <c r="B71" s="58"/>
      <c r="C71" s="19">
        <v>0</v>
      </c>
      <c r="D71" s="27">
        <v>4000</v>
      </c>
      <c r="E71" s="16">
        <f t="shared" si="1"/>
        <v>4000</v>
      </c>
      <c r="F71" s="65"/>
      <c r="G71" s="28"/>
    </row>
    <row r="72" spans="1:7" ht="15" customHeight="1">
      <c r="A72" s="64" t="s">
        <v>48</v>
      </c>
      <c r="B72" s="57" t="s">
        <v>35</v>
      </c>
      <c r="C72" s="12">
        <v>0</v>
      </c>
      <c r="D72" s="20">
        <v>2000</v>
      </c>
      <c r="E72" s="18">
        <f t="shared" ref="E72:E89" si="2">+D72-C72</f>
        <v>2000</v>
      </c>
      <c r="F72" s="59" t="s">
        <v>12</v>
      </c>
      <c r="G72" s="14"/>
    </row>
    <row r="73" spans="1:7" ht="15" customHeight="1">
      <c r="A73" s="64"/>
      <c r="B73" s="58"/>
      <c r="C73" s="15">
        <v>0</v>
      </c>
      <c r="D73" s="27">
        <v>2000</v>
      </c>
      <c r="E73" s="16">
        <f t="shared" si="2"/>
        <v>2000</v>
      </c>
      <c r="F73" s="65"/>
      <c r="G73" s="28"/>
    </row>
    <row r="74" spans="1:7" ht="30" customHeight="1">
      <c r="A74" s="66" t="s">
        <v>49</v>
      </c>
      <c r="B74" s="57" t="s">
        <v>50</v>
      </c>
      <c r="C74" s="18">
        <v>0</v>
      </c>
      <c r="D74" s="20">
        <v>7029</v>
      </c>
      <c r="E74" s="18">
        <f t="shared" si="2"/>
        <v>7029</v>
      </c>
      <c r="F74" s="59" t="s">
        <v>12</v>
      </c>
      <c r="G74" s="14"/>
    </row>
    <row r="75" spans="1:7" ht="26.25" customHeight="1">
      <c r="A75" s="66"/>
      <c r="B75" s="58"/>
      <c r="C75" s="15">
        <v>0</v>
      </c>
      <c r="D75" s="27">
        <v>7029</v>
      </c>
      <c r="E75" s="16">
        <f t="shared" si="2"/>
        <v>7029</v>
      </c>
      <c r="F75" s="65"/>
      <c r="G75" s="28"/>
    </row>
    <row r="76" spans="1:7" ht="15" customHeight="1">
      <c r="A76" s="67" t="s">
        <v>51</v>
      </c>
      <c r="B76" s="57" t="s">
        <v>26</v>
      </c>
      <c r="C76" s="24">
        <v>238</v>
      </c>
      <c r="D76" s="20">
        <v>0</v>
      </c>
      <c r="E76" s="12">
        <f t="shared" si="2"/>
        <v>-238</v>
      </c>
      <c r="F76" s="59" t="s">
        <v>12</v>
      </c>
      <c r="G76" s="14"/>
    </row>
    <row r="77" spans="1:7" ht="13.5" customHeight="1">
      <c r="A77" s="67"/>
      <c r="B77" s="58"/>
      <c r="C77" s="27">
        <v>238</v>
      </c>
      <c r="D77" s="22">
        <v>0</v>
      </c>
      <c r="E77" s="16">
        <f t="shared" si="2"/>
        <v>-238</v>
      </c>
      <c r="F77" s="65"/>
      <c r="G77" s="28"/>
    </row>
    <row r="78" spans="1:7" ht="15" customHeight="1">
      <c r="A78" s="68" t="s">
        <v>76</v>
      </c>
      <c r="B78" s="69"/>
      <c r="C78" s="18">
        <f>C8+C10+C12+C14+C16+C18+C20+C22+C24+C26+C28+C30+C32+C34+C36+C38+C40+C42+C44+C46+C48+C50+C52+C54+C56+C58+C60+C62+C64+C66+C68+C70+C72+C74+C76</f>
        <v>370574</v>
      </c>
      <c r="D78" s="18">
        <f>D8+D10+D12+D14+D16+D18+D20+D22+D24+D26+D28+D30+D32+D34+D36+D38+D40+D42+D44+D46+D48+D50+D52+D54+D56+D58+D60+D62+D64+D66+D68+D70+D72+D74+D76</f>
        <v>408176</v>
      </c>
      <c r="E78" s="18">
        <f t="shared" si="2"/>
        <v>37602</v>
      </c>
      <c r="F78" s="59" t="str">
        <f>IF(G78="　","　","区CM")</f>
        <v>　</v>
      </c>
      <c r="G78" s="29" t="str">
        <f>IF(SUMIF(I8:I77,I78,G8:G77)=0,"　",SUMIF(I8:I77,I78,G8:G77))</f>
        <v>　</v>
      </c>
    </row>
    <row r="79" spans="1:7" ht="15" customHeight="1" thickBot="1">
      <c r="A79" s="70"/>
      <c r="B79" s="71"/>
      <c r="C79" s="30">
        <f>C9+C11+C13+C15+C17+C19+C21+C23+C25+C27+C29+C31+C33+C35+C37+C39+C41+C43+C45+C47+C49+C51+C53+C55+C57+C59+C61+C63+C65+C67+C69+C71+C73+C75+C77</f>
        <v>362548</v>
      </c>
      <c r="D79" s="30">
        <f>D9+D11+D13+D15+D17+D19+D21+D23+D25+D27+D29+D31+D33+D35+D37+D39+D41+D43+D45+D47+D49+D51+D53+D55+D57+D59+D61+D63+D65+D67+D69+D71+D73+D75+D77</f>
        <v>398810</v>
      </c>
      <c r="E79" s="31">
        <f t="shared" si="2"/>
        <v>36262</v>
      </c>
      <c r="F79" s="72"/>
      <c r="G79" s="32" t="str">
        <f>IF(SUMIF(I8:I77,I79,G8:G77)=0,"　",SUMIF(I8:I77,I79,G8:G77))</f>
        <v>　</v>
      </c>
    </row>
    <row r="80" spans="1:7" ht="15" hidden="1" customHeight="1" thickBot="1">
      <c r="A80" s="73" t="s">
        <v>52</v>
      </c>
      <c r="B80" s="75" t="s">
        <v>53</v>
      </c>
      <c r="C80" s="40">
        <v>25000</v>
      </c>
      <c r="D80" s="40">
        <v>20000</v>
      </c>
      <c r="E80" s="12">
        <f t="shared" si="2"/>
        <v>-5000</v>
      </c>
      <c r="F80" s="65"/>
      <c r="G80" s="44"/>
    </row>
    <row r="81" spans="1:9" ht="15" hidden="1" customHeight="1">
      <c r="A81" s="74"/>
      <c r="B81" s="58"/>
      <c r="C81" s="19">
        <v>25000</v>
      </c>
      <c r="D81" s="19">
        <v>20000</v>
      </c>
      <c r="E81" s="16">
        <f t="shared" si="2"/>
        <v>-5000</v>
      </c>
      <c r="F81" s="60"/>
      <c r="G81" s="23"/>
    </row>
    <row r="82" spans="1:9" ht="15" hidden="1" customHeight="1">
      <c r="A82" s="80" t="s">
        <v>54</v>
      </c>
      <c r="B82" s="57" t="s">
        <v>55</v>
      </c>
      <c r="C82" s="18">
        <v>5000</v>
      </c>
      <c r="D82" s="18">
        <v>1500</v>
      </c>
      <c r="E82" s="12">
        <f t="shared" si="2"/>
        <v>-3500</v>
      </c>
      <c r="F82" s="59"/>
      <c r="G82" s="14"/>
    </row>
    <row r="83" spans="1:9" ht="15" hidden="1" customHeight="1">
      <c r="A83" s="74"/>
      <c r="B83" s="58"/>
      <c r="C83" s="19">
        <v>0</v>
      </c>
      <c r="D83" s="19">
        <v>0</v>
      </c>
      <c r="E83" s="16">
        <f t="shared" si="2"/>
        <v>0</v>
      </c>
      <c r="F83" s="60"/>
      <c r="G83" s="25"/>
    </row>
    <row r="84" spans="1:9" ht="15" hidden="1" customHeight="1">
      <c r="A84" s="80" t="s">
        <v>56</v>
      </c>
      <c r="B84" s="57" t="s">
        <v>57</v>
      </c>
      <c r="C84" s="18">
        <v>5000</v>
      </c>
      <c r="D84" s="18">
        <v>10000</v>
      </c>
      <c r="E84" s="12">
        <f t="shared" si="2"/>
        <v>5000</v>
      </c>
      <c r="F84" s="59" t="s">
        <v>58</v>
      </c>
      <c r="G84" s="21">
        <v>2000</v>
      </c>
      <c r="I84" s="2" t="s">
        <v>59</v>
      </c>
    </row>
    <row r="85" spans="1:9" ht="15" hidden="1" customHeight="1">
      <c r="A85" s="74"/>
      <c r="B85" s="58"/>
      <c r="C85" s="19">
        <v>5000</v>
      </c>
      <c r="D85" s="19">
        <v>10000</v>
      </c>
      <c r="E85" s="16">
        <f t="shared" si="2"/>
        <v>5000</v>
      </c>
      <c r="F85" s="60"/>
      <c r="G85" s="23">
        <v>2000</v>
      </c>
      <c r="I85" s="2" t="s">
        <v>60</v>
      </c>
    </row>
    <row r="86" spans="1:9" ht="15" hidden="1" customHeight="1">
      <c r="A86" s="73" t="s">
        <v>61</v>
      </c>
      <c r="B86" s="57" t="s">
        <v>62</v>
      </c>
      <c r="C86" s="12">
        <v>30000</v>
      </c>
      <c r="D86" s="12">
        <v>0</v>
      </c>
      <c r="E86" s="12">
        <f t="shared" si="2"/>
        <v>-30000</v>
      </c>
      <c r="F86" s="59" t="s">
        <v>12</v>
      </c>
      <c r="G86" s="14"/>
    </row>
    <row r="87" spans="1:9" ht="15" hidden="1" customHeight="1">
      <c r="A87" s="73"/>
      <c r="B87" s="58"/>
      <c r="C87" s="15">
        <v>30000</v>
      </c>
      <c r="D87" s="15">
        <v>0</v>
      </c>
      <c r="E87" s="16">
        <f t="shared" si="2"/>
        <v>-30000</v>
      </c>
      <c r="F87" s="60"/>
      <c r="G87" s="17"/>
    </row>
    <row r="88" spans="1:9" ht="15" hidden="1" customHeight="1">
      <c r="A88" s="76"/>
      <c r="B88" s="77"/>
      <c r="C88" s="18">
        <f>+C80+C82+C84+C86</f>
        <v>65000</v>
      </c>
      <c r="D88" s="18">
        <f>+D80+D82+D84+D86</f>
        <v>31500</v>
      </c>
      <c r="E88" s="12">
        <f t="shared" si="2"/>
        <v>-33500</v>
      </c>
      <c r="F88" s="59"/>
      <c r="G88" s="14"/>
    </row>
    <row r="89" spans="1:9" ht="15" hidden="1" customHeight="1">
      <c r="A89" s="78"/>
      <c r="B89" s="79"/>
      <c r="C89" s="19">
        <f>+C81+C83+C85+C87</f>
        <v>60000</v>
      </c>
      <c r="D89" s="19">
        <f>+D81+D83+D85+D87</f>
        <v>30000</v>
      </c>
      <c r="E89" s="16">
        <f t="shared" si="2"/>
        <v>-30000</v>
      </c>
      <c r="F89" s="60"/>
      <c r="G89" s="17"/>
    </row>
    <row r="90" spans="1:9" ht="15" hidden="1" customHeight="1">
      <c r="A90" s="85"/>
      <c r="B90" s="85"/>
      <c r="C90" s="85"/>
      <c r="D90" s="85"/>
      <c r="E90" s="85"/>
      <c r="F90" s="85"/>
      <c r="G90" s="86"/>
    </row>
    <row r="91" spans="1:9" ht="15" hidden="1" customHeight="1">
      <c r="A91" s="87"/>
      <c r="B91" s="87"/>
      <c r="C91" s="87"/>
      <c r="D91" s="87"/>
      <c r="E91" s="87"/>
      <c r="F91" s="87"/>
      <c r="G91" s="88"/>
    </row>
    <row r="92" spans="1:9" ht="15" hidden="1" customHeight="1">
      <c r="A92" s="87"/>
      <c r="B92" s="87"/>
      <c r="C92" s="87"/>
      <c r="D92" s="87"/>
      <c r="E92" s="87"/>
      <c r="F92" s="87"/>
      <c r="G92" s="88"/>
    </row>
    <row r="93" spans="1:9" ht="15" hidden="1" customHeight="1">
      <c r="A93" s="89"/>
      <c r="B93" s="89"/>
      <c r="C93" s="89"/>
      <c r="D93" s="89"/>
      <c r="E93" s="89"/>
      <c r="F93" s="89"/>
      <c r="G93" s="90"/>
    </row>
    <row r="94" spans="1:9" ht="15" hidden="1" customHeight="1">
      <c r="A94" s="91"/>
      <c r="B94" s="69"/>
      <c r="C94" s="18">
        <f>+SUMIF($H80:$H93,$H94,C80:C93)</f>
        <v>0</v>
      </c>
      <c r="D94" s="18">
        <f>+SUMIF($H80:$H93,$H94,D80:D93)</f>
        <v>0</v>
      </c>
      <c r="E94" s="18">
        <f>+D94-C94</f>
        <v>0</v>
      </c>
      <c r="F94" s="59" t="str">
        <f>IF(G94="　","　","区CM")</f>
        <v>区CM</v>
      </c>
      <c r="G94" s="29">
        <f>IF(SUMIF(I8:I93,I94,G8:G93)=0,"　",SUMIF(I8:I93,I94,G8:G93))</f>
        <v>2000</v>
      </c>
      <c r="I94" s="2" t="s">
        <v>59</v>
      </c>
    </row>
    <row r="95" spans="1:9" ht="15" hidden="1" customHeight="1">
      <c r="A95" s="92"/>
      <c r="B95" s="71"/>
      <c r="C95" s="30">
        <f>+SUMIF($H81:$H94,$H95,C81:C94)</f>
        <v>0</v>
      </c>
      <c r="D95" s="30">
        <f>+SUMIF($H81:$H94,$H95,D81:D94)</f>
        <v>0</v>
      </c>
      <c r="E95" s="31">
        <f>+D95-C95</f>
        <v>0</v>
      </c>
      <c r="F95" s="72"/>
      <c r="G95" s="32">
        <f>IF(SUMIF(I8:I93,I95,G8:G93)=0,"　",SUMIF(I8:I93,I95,G8:G93))</f>
        <v>2000</v>
      </c>
      <c r="I95" s="2" t="s">
        <v>60</v>
      </c>
    </row>
    <row r="96" spans="1:9" hidden="1">
      <c r="A96" s="33"/>
      <c r="B96" s="33"/>
    </row>
    <row r="97" spans="1:7" ht="18" hidden="1" customHeight="1">
      <c r="A97" s="33"/>
      <c r="B97" s="33"/>
      <c r="D97" s="4"/>
      <c r="E97" s="4"/>
    </row>
    <row r="98" spans="1:7" ht="18" hidden="1" customHeight="1">
      <c r="A98" s="34"/>
      <c r="B98" s="33"/>
      <c r="D98" s="4"/>
      <c r="E98" s="4"/>
      <c r="F98" s="35"/>
    </row>
    <row r="99" spans="1:7" ht="18" hidden="1" customHeight="1">
      <c r="A99" s="93" t="s">
        <v>63</v>
      </c>
      <c r="B99" s="49" t="s">
        <v>64</v>
      </c>
      <c r="C99" s="10" t="s">
        <v>65</v>
      </c>
      <c r="D99" s="9" t="s">
        <v>66</v>
      </c>
      <c r="E99" s="10" t="s">
        <v>7</v>
      </c>
      <c r="F99" s="51" t="s">
        <v>8</v>
      </c>
      <c r="G99" s="52"/>
    </row>
    <row r="100" spans="1:7" ht="18" hidden="1" customHeight="1">
      <c r="A100" s="50"/>
      <c r="B100" s="94"/>
      <c r="C100" s="36" t="s">
        <v>67</v>
      </c>
      <c r="D100" s="11" t="s">
        <v>68</v>
      </c>
      <c r="E100" s="11" t="s">
        <v>69</v>
      </c>
      <c r="F100" s="53"/>
      <c r="G100" s="54"/>
    </row>
    <row r="101" spans="1:7" ht="18" hidden="1" customHeight="1">
      <c r="A101" s="80" t="s">
        <v>70</v>
      </c>
      <c r="B101" s="57" t="s">
        <v>71</v>
      </c>
      <c r="C101" s="13" t="s">
        <v>72</v>
      </c>
      <c r="D101" s="13" t="s">
        <v>72</v>
      </c>
      <c r="E101" s="13" t="s">
        <v>72</v>
      </c>
      <c r="F101" s="59"/>
      <c r="G101" s="83"/>
    </row>
    <row r="102" spans="1:7" ht="18" hidden="1" customHeight="1">
      <c r="A102" s="81"/>
      <c r="B102" s="82"/>
      <c r="C102" s="37" t="s">
        <v>72</v>
      </c>
      <c r="D102" s="31">
        <v>20000</v>
      </c>
      <c r="E102" s="31">
        <f>+D102</f>
        <v>20000</v>
      </c>
      <c r="F102" s="72"/>
      <c r="G102" s="84"/>
    </row>
    <row r="103" spans="1:7" ht="18" hidden="1" customHeight="1">
      <c r="D103" s="4"/>
      <c r="E103" s="4"/>
      <c r="F103" s="35"/>
    </row>
    <row r="104" spans="1:7" ht="18" hidden="1" customHeight="1">
      <c r="B104" s="33"/>
      <c r="D104" s="4"/>
      <c r="E104" s="4"/>
      <c r="F104" s="35"/>
    </row>
    <row r="105" spans="1:7" ht="18" hidden="1" customHeight="1">
      <c r="A105"/>
      <c r="D105" s="4"/>
      <c r="E105" s="4"/>
      <c r="F105" s="35"/>
    </row>
    <row r="106" spans="1:7" ht="15.75" hidden="1" customHeight="1">
      <c r="A106"/>
    </row>
    <row r="107" spans="1:7" ht="6" hidden="1" customHeight="1">
      <c r="A107"/>
    </row>
    <row r="108" spans="1:7" ht="15.75" hidden="1" customHeight="1">
      <c r="A108"/>
    </row>
    <row r="109" spans="1:7" ht="15.75" hidden="1" customHeight="1">
      <c r="A109"/>
    </row>
    <row r="110" spans="1:7" ht="6" hidden="1" customHeight="1">
      <c r="A110"/>
    </row>
    <row r="111" spans="1:7" ht="15.75" hidden="1" customHeight="1">
      <c r="A111"/>
    </row>
    <row r="112" spans="1:7" ht="6" hidden="1" customHeight="1">
      <c r="A112"/>
    </row>
    <row r="113" spans="1:1" ht="15.75" hidden="1" customHeight="1">
      <c r="A113"/>
    </row>
    <row r="114" spans="1:1" ht="15.75" hidden="1" customHeight="1">
      <c r="A114"/>
    </row>
    <row r="115" spans="1:1" ht="15.75" hidden="1" customHeight="1">
      <c r="A115"/>
    </row>
    <row r="116" spans="1:1" ht="15.75" hidden="1" customHeight="1">
      <c r="A116"/>
    </row>
    <row r="117" spans="1:1" ht="15.75" hidden="1" customHeight="1">
      <c r="A117"/>
    </row>
    <row r="118" spans="1:1" ht="15.75" hidden="1" customHeight="1">
      <c r="A118"/>
    </row>
    <row r="119" spans="1:1" ht="15.75" hidden="1" customHeight="1">
      <c r="A119"/>
    </row>
    <row r="120" spans="1:1" ht="15.75" hidden="1" customHeight="1">
      <c r="A120"/>
    </row>
    <row r="121" spans="1:1" ht="15.75" hidden="1" customHeight="1">
      <c r="A121"/>
    </row>
    <row r="122" spans="1:1" ht="15.75" hidden="1" customHeight="1">
      <c r="A122"/>
    </row>
    <row r="123" spans="1:1" ht="15.75" hidden="1" customHeight="1">
      <c r="A123"/>
    </row>
    <row r="124" spans="1:1" ht="15.75" hidden="1" customHeight="1">
      <c r="A124"/>
    </row>
    <row r="125" spans="1:1" ht="15.75" hidden="1" customHeight="1">
      <c r="A125"/>
    </row>
    <row r="126" spans="1:1" ht="15.75" hidden="1" customHeight="1">
      <c r="A126"/>
    </row>
    <row r="127" spans="1:1" ht="6" hidden="1" customHeight="1">
      <c r="A127"/>
    </row>
    <row r="128" spans="1:1" ht="15.75" hidden="1" customHeight="1">
      <c r="A128"/>
    </row>
    <row r="129" spans="1:1" ht="6" hidden="1" customHeight="1">
      <c r="A129"/>
    </row>
    <row r="130" spans="1:1" ht="15.75" hidden="1" customHeight="1">
      <c r="A130"/>
    </row>
    <row r="131" spans="1:1" ht="6" hidden="1" customHeight="1">
      <c r="A131"/>
    </row>
    <row r="132" spans="1:1" ht="15.75" hidden="1" customHeight="1">
      <c r="A132"/>
    </row>
    <row r="133" spans="1:1" ht="15.75" hidden="1" customHeight="1">
      <c r="A133"/>
    </row>
    <row r="134" spans="1:1" ht="6" hidden="1" customHeight="1">
      <c r="A134"/>
    </row>
    <row r="135" spans="1:1" ht="15.75" hidden="1" customHeight="1">
      <c r="A135"/>
    </row>
    <row r="136" spans="1:1" ht="15.75" hidden="1" customHeight="1">
      <c r="A136"/>
    </row>
    <row r="137" spans="1:1" ht="6" hidden="1" customHeight="1">
      <c r="A137"/>
    </row>
    <row r="138" spans="1:1" ht="15.75" hidden="1" customHeight="1">
      <c r="A138"/>
    </row>
    <row r="139" spans="1:1" ht="15.75" hidden="1" customHeight="1">
      <c r="A139"/>
    </row>
    <row r="140" spans="1:1" ht="6" hidden="1" customHeight="1">
      <c r="A140"/>
    </row>
    <row r="141" spans="1:1" ht="15.75" hidden="1" customHeight="1">
      <c r="A141"/>
    </row>
    <row r="142" spans="1:1" ht="6" hidden="1" customHeight="1">
      <c r="A142"/>
    </row>
    <row r="143" spans="1:1" ht="15.75" hidden="1" customHeight="1">
      <c r="A143"/>
    </row>
    <row r="144" spans="1:1" ht="15" hidden="1" customHeight="1">
      <c r="A144"/>
    </row>
    <row r="145" spans="1:3" ht="15" customHeight="1">
      <c r="A145"/>
      <c r="C145" s="39"/>
    </row>
    <row r="146" spans="1:3" ht="15" customHeight="1"/>
    <row r="147" spans="1:3" ht="15" customHeight="1"/>
    <row r="148" spans="1:3" ht="15" customHeight="1"/>
    <row r="149" spans="1:3" ht="15" customHeight="1"/>
    <row r="150" spans="1:3" ht="15" customHeight="1"/>
    <row r="151" spans="1:3" ht="15" customHeight="1"/>
    <row r="152" spans="1:3" ht="15" customHeight="1"/>
    <row r="153" spans="1:3" ht="15" customHeight="1"/>
    <row r="154" spans="1:3" ht="15" customHeight="1"/>
    <row r="155" spans="1:3" ht="15" customHeight="1"/>
    <row r="156" spans="1:3" ht="15" customHeight="1"/>
    <row r="157" spans="1:3" ht="15" customHeight="1"/>
    <row r="158" spans="1:3" ht="15" customHeight="1"/>
    <row r="159" spans="1:3" ht="15" customHeight="1"/>
  </sheetData>
  <mergeCells count="134">
    <mergeCell ref="A101:A102"/>
    <mergeCell ref="B101:B102"/>
    <mergeCell ref="F101:G102"/>
    <mergeCell ref="A90:G93"/>
    <mergeCell ref="A94:B95"/>
    <mergeCell ref="F94:F95"/>
    <mergeCell ref="A99:A100"/>
    <mergeCell ref="B99:B100"/>
    <mergeCell ref="F99:G100"/>
    <mergeCell ref="A86:A87"/>
    <mergeCell ref="B86:B87"/>
    <mergeCell ref="F86:F87"/>
    <mergeCell ref="A88:B89"/>
    <mergeCell ref="F88:F89"/>
    <mergeCell ref="A82:A83"/>
    <mergeCell ref="B82:B83"/>
    <mergeCell ref="F82:F83"/>
    <mergeCell ref="A84:A85"/>
    <mergeCell ref="B84:B85"/>
    <mergeCell ref="F84:F85"/>
    <mergeCell ref="A74:A75"/>
    <mergeCell ref="B74:B75"/>
    <mergeCell ref="F74:F75"/>
    <mergeCell ref="A76:A77"/>
    <mergeCell ref="B76:B77"/>
    <mergeCell ref="F76:F77"/>
    <mergeCell ref="A78:B79"/>
    <mergeCell ref="F78:F79"/>
    <mergeCell ref="A80:A81"/>
    <mergeCell ref="B80:B81"/>
    <mergeCell ref="F80:F81"/>
    <mergeCell ref="A68:A69"/>
    <mergeCell ref="B68:B69"/>
    <mergeCell ref="F68:F69"/>
    <mergeCell ref="A70:A71"/>
    <mergeCell ref="B70:B71"/>
    <mergeCell ref="F70:F71"/>
    <mergeCell ref="A72:A73"/>
    <mergeCell ref="B72:B73"/>
    <mergeCell ref="F72:F73"/>
    <mergeCell ref="A62:A63"/>
    <mergeCell ref="B62:B63"/>
    <mergeCell ref="F62:F63"/>
    <mergeCell ref="A64:A65"/>
    <mergeCell ref="B64:B65"/>
    <mergeCell ref="F64:F65"/>
    <mergeCell ref="A66:A67"/>
    <mergeCell ref="B66:B67"/>
    <mergeCell ref="F66:F67"/>
    <mergeCell ref="A56:A57"/>
    <mergeCell ref="B56:B57"/>
    <mergeCell ref="F56:F57"/>
    <mergeCell ref="A58:A59"/>
    <mergeCell ref="B58:B59"/>
    <mergeCell ref="F58:F59"/>
    <mergeCell ref="A60:A61"/>
    <mergeCell ref="B60:B61"/>
    <mergeCell ref="F60:F61"/>
    <mergeCell ref="A50:A51"/>
    <mergeCell ref="B50:B51"/>
    <mergeCell ref="F50:F51"/>
    <mergeCell ref="A52:A53"/>
    <mergeCell ref="B52:B53"/>
    <mergeCell ref="F52:F53"/>
    <mergeCell ref="A54:A55"/>
    <mergeCell ref="B54:B55"/>
    <mergeCell ref="F54:F55"/>
    <mergeCell ref="A44:A45"/>
    <mergeCell ref="B44:B45"/>
    <mergeCell ref="F44:F45"/>
    <mergeCell ref="A46:A47"/>
    <mergeCell ref="B46:B47"/>
    <mergeCell ref="F46:F47"/>
    <mergeCell ref="A48:A49"/>
    <mergeCell ref="B48:B49"/>
    <mergeCell ref="F48:F49"/>
    <mergeCell ref="A38:A39"/>
    <mergeCell ref="B38:B39"/>
    <mergeCell ref="F38:F39"/>
    <mergeCell ref="A40:A41"/>
    <mergeCell ref="B40:B41"/>
    <mergeCell ref="F40:F41"/>
    <mergeCell ref="A42:A43"/>
    <mergeCell ref="B42:B43"/>
    <mergeCell ref="F42:F43"/>
    <mergeCell ref="A30:A31"/>
    <mergeCell ref="B30:B31"/>
    <mergeCell ref="F30:F31"/>
    <mergeCell ref="F34:F35"/>
    <mergeCell ref="A36:A37"/>
    <mergeCell ref="B36:B37"/>
    <mergeCell ref="F36:F37"/>
    <mergeCell ref="A32:A33"/>
    <mergeCell ref="B32:B33"/>
    <mergeCell ref="A34:A35"/>
    <mergeCell ref="B34:B35"/>
    <mergeCell ref="A24:A25"/>
    <mergeCell ref="B24:B25"/>
    <mergeCell ref="F24:F25"/>
    <mergeCell ref="A26:A27"/>
    <mergeCell ref="B26:B27"/>
    <mergeCell ref="F26:F27"/>
    <mergeCell ref="A28:A29"/>
    <mergeCell ref="B28:B29"/>
    <mergeCell ref="F28:F29"/>
    <mergeCell ref="A18:A19"/>
    <mergeCell ref="B18:B19"/>
    <mergeCell ref="F18:F19"/>
    <mergeCell ref="A20:A21"/>
    <mergeCell ref="B20:B21"/>
    <mergeCell ref="F20:F21"/>
    <mergeCell ref="A22:A23"/>
    <mergeCell ref="B22:B23"/>
    <mergeCell ref="F22:F23"/>
    <mergeCell ref="A12:A13"/>
    <mergeCell ref="B12:B13"/>
    <mergeCell ref="F12:F13"/>
    <mergeCell ref="A14:A15"/>
    <mergeCell ref="B14:B15"/>
    <mergeCell ref="F14:F15"/>
    <mergeCell ref="A16:A17"/>
    <mergeCell ref="B16:B17"/>
    <mergeCell ref="F16:F17"/>
    <mergeCell ref="D5:E5"/>
    <mergeCell ref="F1:G1"/>
    <mergeCell ref="A6:A7"/>
    <mergeCell ref="B6:B7"/>
    <mergeCell ref="F6:G7"/>
    <mergeCell ref="A8:A9"/>
    <mergeCell ref="B8:B9"/>
    <mergeCell ref="F8:F9"/>
    <mergeCell ref="A10:A11"/>
    <mergeCell ref="B10:B11"/>
    <mergeCell ref="F10:F11"/>
  </mergeCells>
  <phoneticPr fontId="3"/>
  <conditionalFormatting sqref="G78">
    <cfRule type="cellIs" dxfId="1" priority="1" stopIfTrue="1" operator="equal">
      <formula>0</formula>
    </cfRule>
  </conditionalFormatting>
  <conditionalFormatting sqref="G94">
    <cfRule type="cellIs" dxfId="0" priority="2" stopIfTrue="1" operator="equal">
      <formula>0</formula>
    </cfRule>
  </conditionalFormatting>
  <dataValidations count="3">
    <dataValidation type="list" allowBlank="1" showInputMessage="1" showErrorMessage="1" sqref="F65534:F65535 JB65534:JB65535 SX65534:SX65535 ACT65534:ACT65535 AMP65534:AMP65535 AWL65534:AWL65535 BGH65534:BGH65535 BQD65534:BQD65535 BZZ65534:BZZ65535 CJV65534:CJV65535 CTR65534:CTR65535 DDN65534:DDN65535 DNJ65534:DNJ65535 DXF65534:DXF65535 EHB65534:EHB65535 EQX65534:EQX65535 FAT65534:FAT65535 FKP65534:FKP65535 FUL65534:FUL65535 GEH65534:GEH65535 GOD65534:GOD65535 GXZ65534:GXZ65535 HHV65534:HHV65535 HRR65534:HRR65535 IBN65534:IBN65535 ILJ65534:ILJ65535 IVF65534:IVF65535 JFB65534:JFB65535 JOX65534:JOX65535 JYT65534:JYT65535 KIP65534:KIP65535 KSL65534:KSL65535 LCH65534:LCH65535 LMD65534:LMD65535 LVZ65534:LVZ65535 MFV65534:MFV65535 MPR65534:MPR65535 MZN65534:MZN65535 NJJ65534:NJJ65535 NTF65534:NTF65535 ODB65534:ODB65535 OMX65534:OMX65535 OWT65534:OWT65535 PGP65534:PGP65535 PQL65534:PQL65535 QAH65534:QAH65535 QKD65534:QKD65535 QTZ65534:QTZ65535 RDV65534:RDV65535 RNR65534:RNR65535 RXN65534:RXN65535 SHJ65534:SHJ65535 SRF65534:SRF65535 TBB65534:TBB65535 TKX65534:TKX65535 TUT65534:TUT65535 UEP65534:UEP65535 UOL65534:UOL65535 UYH65534:UYH65535 VID65534:VID65535 VRZ65534:VRZ65535 WBV65534:WBV65535 WLR65534:WLR65535 WVN65534:WVN65535 F131070:F131071 JB131070:JB131071 SX131070:SX131071 ACT131070:ACT131071 AMP131070:AMP131071 AWL131070:AWL131071 BGH131070:BGH131071 BQD131070:BQD131071 BZZ131070:BZZ131071 CJV131070:CJV131071 CTR131070:CTR131071 DDN131070:DDN131071 DNJ131070:DNJ131071 DXF131070:DXF131071 EHB131070:EHB131071 EQX131070:EQX131071 FAT131070:FAT131071 FKP131070:FKP131071 FUL131070:FUL131071 GEH131070:GEH131071 GOD131070:GOD131071 GXZ131070:GXZ131071 HHV131070:HHV131071 HRR131070:HRR131071 IBN131070:IBN131071 ILJ131070:ILJ131071 IVF131070:IVF131071 JFB131070:JFB131071 JOX131070:JOX131071 JYT131070:JYT131071 KIP131070:KIP131071 KSL131070:KSL131071 LCH131070:LCH131071 LMD131070:LMD131071 LVZ131070:LVZ131071 MFV131070:MFV131071 MPR131070:MPR131071 MZN131070:MZN131071 NJJ131070:NJJ131071 NTF131070:NTF131071 ODB131070:ODB131071 OMX131070:OMX131071 OWT131070:OWT131071 PGP131070:PGP131071 PQL131070:PQL131071 QAH131070:QAH131071 QKD131070:QKD131071 QTZ131070:QTZ131071 RDV131070:RDV131071 RNR131070:RNR131071 RXN131070:RXN131071 SHJ131070:SHJ131071 SRF131070:SRF131071 TBB131070:TBB131071 TKX131070:TKX131071 TUT131070:TUT131071 UEP131070:UEP131071 UOL131070:UOL131071 UYH131070:UYH131071 VID131070:VID131071 VRZ131070:VRZ131071 WBV131070:WBV131071 WLR131070:WLR131071 WVN131070:WVN131071 F196606:F196607 JB196606:JB196607 SX196606:SX196607 ACT196606:ACT196607 AMP196606:AMP196607 AWL196606:AWL196607 BGH196606:BGH196607 BQD196606:BQD196607 BZZ196606:BZZ196607 CJV196606:CJV196607 CTR196606:CTR196607 DDN196606:DDN196607 DNJ196606:DNJ196607 DXF196606:DXF196607 EHB196606:EHB196607 EQX196606:EQX196607 FAT196606:FAT196607 FKP196606:FKP196607 FUL196606:FUL196607 GEH196606:GEH196607 GOD196606:GOD196607 GXZ196606:GXZ196607 HHV196606:HHV196607 HRR196606:HRR196607 IBN196606:IBN196607 ILJ196606:ILJ196607 IVF196606:IVF196607 JFB196606:JFB196607 JOX196606:JOX196607 JYT196606:JYT196607 KIP196606:KIP196607 KSL196606:KSL196607 LCH196606:LCH196607 LMD196606:LMD196607 LVZ196606:LVZ196607 MFV196606:MFV196607 MPR196606:MPR196607 MZN196606:MZN196607 NJJ196606:NJJ196607 NTF196606:NTF196607 ODB196606:ODB196607 OMX196606:OMX196607 OWT196606:OWT196607 PGP196606:PGP196607 PQL196606:PQL196607 QAH196606:QAH196607 QKD196606:QKD196607 QTZ196606:QTZ196607 RDV196606:RDV196607 RNR196606:RNR196607 RXN196606:RXN196607 SHJ196606:SHJ196607 SRF196606:SRF196607 TBB196606:TBB196607 TKX196606:TKX196607 TUT196606:TUT196607 UEP196606:UEP196607 UOL196606:UOL196607 UYH196606:UYH196607 VID196606:VID196607 VRZ196606:VRZ196607 WBV196606:WBV196607 WLR196606:WLR196607 WVN196606:WVN196607 F262142:F262143 JB262142:JB262143 SX262142:SX262143 ACT262142:ACT262143 AMP262142:AMP262143 AWL262142:AWL262143 BGH262142:BGH262143 BQD262142:BQD262143 BZZ262142:BZZ262143 CJV262142:CJV262143 CTR262142:CTR262143 DDN262142:DDN262143 DNJ262142:DNJ262143 DXF262142:DXF262143 EHB262142:EHB262143 EQX262142:EQX262143 FAT262142:FAT262143 FKP262142:FKP262143 FUL262142:FUL262143 GEH262142:GEH262143 GOD262142:GOD262143 GXZ262142:GXZ262143 HHV262142:HHV262143 HRR262142:HRR262143 IBN262142:IBN262143 ILJ262142:ILJ262143 IVF262142:IVF262143 JFB262142:JFB262143 JOX262142:JOX262143 JYT262142:JYT262143 KIP262142:KIP262143 KSL262142:KSL262143 LCH262142:LCH262143 LMD262142:LMD262143 LVZ262142:LVZ262143 MFV262142:MFV262143 MPR262142:MPR262143 MZN262142:MZN262143 NJJ262142:NJJ262143 NTF262142:NTF262143 ODB262142:ODB262143 OMX262142:OMX262143 OWT262142:OWT262143 PGP262142:PGP262143 PQL262142:PQL262143 QAH262142:QAH262143 QKD262142:QKD262143 QTZ262142:QTZ262143 RDV262142:RDV262143 RNR262142:RNR262143 RXN262142:RXN262143 SHJ262142:SHJ262143 SRF262142:SRF262143 TBB262142:TBB262143 TKX262142:TKX262143 TUT262142:TUT262143 UEP262142:UEP262143 UOL262142:UOL262143 UYH262142:UYH262143 VID262142:VID262143 VRZ262142:VRZ262143 WBV262142:WBV262143 WLR262142:WLR262143 WVN262142:WVN262143 F327678:F327679 JB327678:JB327679 SX327678:SX327679 ACT327678:ACT327679 AMP327678:AMP327679 AWL327678:AWL327679 BGH327678:BGH327679 BQD327678:BQD327679 BZZ327678:BZZ327679 CJV327678:CJV327679 CTR327678:CTR327679 DDN327678:DDN327679 DNJ327678:DNJ327679 DXF327678:DXF327679 EHB327678:EHB327679 EQX327678:EQX327679 FAT327678:FAT327679 FKP327678:FKP327679 FUL327678:FUL327679 GEH327678:GEH327679 GOD327678:GOD327679 GXZ327678:GXZ327679 HHV327678:HHV327679 HRR327678:HRR327679 IBN327678:IBN327679 ILJ327678:ILJ327679 IVF327678:IVF327679 JFB327678:JFB327679 JOX327678:JOX327679 JYT327678:JYT327679 KIP327678:KIP327679 KSL327678:KSL327679 LCH327678:LCH327679 LMD327678:LMD327679 LVZ327678:LVZ327679 MFV327678:MFV327679 MPR327678:MPR327679 MZN327678:MZN327679 NJJ327678:NJJ327679 NTF327678:NTF327679 ODB327678:ODB327679 OMX327678:OMX327679 OWT327678:OWT327679 PGP327678:PGP327679 PQL327678:PQL327679 QAH327678:QAH327679 QKD327678:QKD327679 QTZ327678:QTZ327679 RDV327678:RDV327679 RNR327678:RNR327679 RXN327678:RXN327679 SHJ327678:SHJ327679 SRF327678:SRF327679 TBB327678:TBB327679 TKX327678:TKX327679 TUT327678:TUT327679 UEP327678:UEP327679 UOL327678:UOL327679 UYH327678:UYH327679 VID327678:VID327679 VRZ327678:VRZ327679 WBV327678:WBV327679 WLR327678:WLR327679 WVN327678:WVN327679 F393214:F393215 JB393214:JB393215 SX393214:SX393215 ACT393214:ACT393215 AMP393214:AMP393215 AWL393214:AWL393215 BGH393214:BGH393215 BQD393214:BQD393215 BZZ393214:BZZ393215 CJV393214:CJV393215 CTR393214:CTR393215 DDN393214:DDN393215 DNJ393214:DNJ393215 DXF393214:DXF393215 EHB393214:EHB393215 EQX393214:EQX393215 FAT393214:FAT393215 FKP393214:FKP393215 FUL393214:FUL393215 GEH393214:GEH393215 GOD393214:GOD393215 GXZ393214:GXZ393215 HHV393214:HHV393215 HRR393214:HRR393215 IBN393214:IBN393215 ILJ393214:ILJ393215 IVF393214:IVF393215 JFB393214:JFB393215 JOX393214:JOX393215 JYT393214:JYT393215 KIP393214:KIP393215 KSL393214:KSL393215 LCH393214:LCH393215 LMD393214:LMD393215 LVZ393214:LVZ393215 MFV393214:MFV393215 MPR393214:MPR393215 MZN393214:MZN393215 NJJ393214:NJJ393215 NTF393214:NTF393215 ODB393214:ODB393215 OMX393214:OMX393215 OWT393214:OWT393215 PGP393214:PGP393215 PQL393214:PQL393215 QAH393214:QAH393215 QKD393214:QKD393215 QTZ393214:QTZ393215 RDV393214:RDV393215 RNR393214:RNR393215 RXN393214:RXN393215 SHJ393214:SHJ393215 SRF393214:SRF393215 TBB393214:TBB393215 TKX393214:TKX393215 TUT393214:TUT393215 UEP393214:UEP393215 UOL393214:UOL393215 UYH393214:UYH393215 VID393214:VID393215 VRZ393214:VRZ393215 WBV393214:WBV393215 WLR393214:WLR393215 WVN393214:WVN393215 F458750:F458751 JB458750:JB458751 SX458750:SX458751 ACT458750:ACT458751 AMP458750:AMP458751 AWL458750:AWL458751 BGH458750:BGH458751 BQD458750:BQD458751 BZZ458750:BZZ458751 CJV458750:CJV458751 CTR458750:CTR458751 DDN458750:DDN458751 DNJ458750:DNJ458751 DXF458750:DXF458751 EHB458750:EHB458751 EQX458750:EQX458751 FAT458750:FAT458751 FKP458750:FKP458751 FUL458750:FUL458751 GEH458750:GEH458751 GOD458750:GOD458751 GXZ458750:GXZ458751 HHV458750:HHV458751 HRR458750:HRR458751 IBN458750:IBN458751 ILJ458750:ILJ458751 IVF458750:IVF458751 JFB458750:JFB458751 JOX458750:JOX458751 JYT458750:JYT458751 KIP458750:KIP458751 KSL458750:KSL458751 LCH458750:LCH458751 LMD458750:LMD458751 LVZ458750:LVZ458751 MFV458750:MFV458751 MPR458750:MPR458751 MZN458750:MZN458751 NJJ458750:NJJ458751 NTF458750:NTF458751 ODB458750:ODB458751 OMX458750:OMX458751 OWT458750:OWT458751 PGP458750:PGP458751 PQL458750:PQL458751 QAH458750:QAH458751 QKD458750:QKD458751 QTZ458750:QTZ458751 RDV458750:RDV458751 RNR458750:RNR458751 RXN458750:RXN458751 SHJ458750:SHJ458751 SRF458750:SRF458751 TBB458750:TBB458751 TKX458750:TKX458751 TUT458750:TUT458751 UEP458750:UEP458751 UOL458750:UOL458751 UYH458750:UYH458751 VID458750:VID458751 VRZ458750:VRZ458751 WBV458750:WBV458751 WLR458750:WLR458751 WVN458750:WVN458751 F524286:F524287 JB524286:JB524287 SX524286:SX524287 ACT524286:ACT524287 AMP524286:AMP524287 AWL524286:AWL524287 BGH524286:BGH524287 BQD524286:BQD524287 BZZ524286:BZZ524287 CJV524286:CJV524287 CTR524286:CTR524287 DDN524286:DDN524287 DNJ524286:DNJ524287 DXF524286:DXF524287 EHB524286:EHB524287 EQX524286:EQX524287 FAT524286:FAT524287 FKP524286:FKP524287 FUL524286:FUL524287 GEH524286:GEH524287 GOD524286:GOD524287 GXZ524286:GXZ524287 HHV524286:HHV524287 HRR524286:HRR524287 IBN524286:IBN524287 ILJ524286:ILJ524287 IVF524286:IVF524287 JFB524286:JFB524287 JOX524286:JOX524287 JYT524286:JYT524287 KIP524286:KIP524287 KSL524286:KSL524287 LCH524286:LCH524287 LMD524286:LMD524287 LVZ524286:LVZ524287 MFV524286:MFV524287 MPR524286:MPR524287 MZN524286:MZN524287 NJJ524286:NJJ524287 NTF524286:NTF524287 ODB524286:ODB524287 OMX524286:OMX524287 OWT524286:OWT524287 PGP524286:PGP524287 PQL524286:PQL524287 QAH524286:QAH524287 QKD524286:QKD524287 QTZ524286:QTZ524287 RDV524286:RDV524287 RNR524286:RNR524287 RXN524286:RXN524287 SHJ524286:SHJ524287 SRF524286:SRF524287 TBB524286:TBB524287 TKX524286:TKX524287 TUT524286:TUT524287 UEP524286:UEP524287 UOL524286:UOL524287 UYH524286:UYH524287 VID524286:VID524287 VRZ524286:VRZ524287 WBV524286:WBV524287 WLR524286:WLR524287 WVN524286:WVN524287 F589822:F589823 JB589822:JB589823 SX589822:SX589823 ACT589822:ACT589823 AMP589822:AMP589823 AWL589822:AWL589823 BGH589822:BGH589823 BQD589822:BQD589823 BZZ589822:BZZ589823 CJV589822:CJV589823 CTR589822:CTR589823 DDN589822:DDN589823 DNJ589822:DNJ589823 DXF589822:DXF589823 EHB589822:EHB589823 EQX589822:EQX589823 FAT589822:FAT589823 FKP589822:FKP589823 FUL589822:FUL589823 GEH589822:GEH589823 GOD589822:GOD589823 GXZ589822:GXZ589823 HHV589822:HHV589823 HRR589822:HRR589823 IBN589822:IBN589823 ILJ589822:ILJ589823 IVF589822:IVF589823 JFB589822:JFB589823 JOX589822:JOX589823 JYT589822:JYT589823 KIP589822:KIP589823 KSL589822:KSL589823 LCH589822:LCH589823 LMD589822:LMD589823 LVZ589822:LVZ589823 MFV589822:MFV589823 MPR589822:MPR589823 MZN589822:MZN589823 NJJ589822:NJJ589823 NTF589822:NTF589823 ODB589822:ODB589823 OMX589822:OMX589823 OWT589822:OWT589823 PGP589822:PGP589823 PQL589822:PQL589823 QAH589822:QAH589823 QKD589822:QKD589823 QTZ589822:QTZ589823 RDV589822:RDV589823 RNR589822:RNR589823 RXN589822:RXN589823 SHJ589822:SHJ589823 SRF589822:SRF589823 TBB589822:TBB589823 TKX589822:TKX589823 TUT589822:TUT589823 UEP589822:UEP589823 UOL589822:UOL589823 UYH589822:UYH589823 VID589822:VID589823 VRZ589822:VRZ589823 WBV589822:WBV589823 WLR589822:WLR589823 WVN589822:WVN589823 F655358:F655359 JB655358:JB655359 SX655358:SX655359 ACT655358:ACT655359 AMP655358:AMP655359 AWL655358:AWL655359 BGH655358:BGH655359 BQD655358:BQD655359 BZZ655358:BZZ655359 CJV655358:CJV655359 CTR655358:CTR655359 DDN655358:DDN655359 DNJ655358:DNJ655359 DXF655358:DXF655359 EHB655358:EHB655359 EQX655358:EQX655359 FAT655358:FAT655359 FKP655358:FKP655359 FUL655358:FUL655359 GEH655358:GEH655359 GOD655358:GOD655359 GXZ655358:GXZ655359 HHV655358:HHV655359 HRR655358:HRR655359 IBN655358:IBN655359 ILJ655358:ILJ655359 IVF655358:IVF655359 JFB655358:JFB655359 JOX655358:JOX655359 JYT655358:JYT655359 KIP655358:KIP655359 KSL655358:KSL655359 LCH655358:LCH655359 LMD655358:LMD655359 LVZ655358:LVZ655359 MFV655358:MFV655359 MPR655358:MPR655359 MZN655358:MZN655359 NJJ655358:NJJ655359 NTF655358:NTF655359 ODB655358:ODB655359 OMX655358:OMX655359 OWT655358:OWT655359 PGP655358:PGP655359 PQL655358:PQL655359 QAH655358:QAH655359 QKD655358:QKD655359 QTZ655358:QTZ655359 RDV655358:RDV655359 RNR655358:RNR655359 RXN655358:RXN655359 SHJ655358:SHJ655359 SRF655358:SRF655359 TBB655358:TBB655359 TKX655358:TKX655359 TUT655358:TUT655359 UEP655358:UEP655359 UOL655358:UOL655359 UYH655358:UYH655359 VID655358:VID655359 VRZ655358:VRZ655359 WBV655358:WBV655359 WLR655358:WLR655359 WVN655358:WVN655359 F720894:F720895 JB720894:JB720895 SX720894:SX720895 ACT720894:ACT720895 AMP720894:AMP720895 AWL720894:AWL720895 BGH720894:BGH720895 BQD720894:BQD720895 BZZ720894:BZZ720895 CJV720894:CJV720895 CTR720894:CTR720895 DDN720894:DDN720895 DNJ720894:DNJ720895 DXF720894:DXF720895 EHB720894:EHB720895 EQX720894:EQX720895 FAT720894:FAT720895 FKP720894:FKP720895 FUL720894:FUL720895 GEH720894:GEH720895 GOD720894:GOD720895 GXZ720894:GXZ720895 HHV720894:HHV720895 HRR720894:HRR720895 IBN720894:IBN720895 ILJ720894:ILJ720895 IVF720894:IVF720895 JFB720894:JFB720895 JOX720894:JOX720895 JYT720894:JYT720895 KIP720894:KIP720895 KSL720894:KSL720895 LCH720894:LCH720895 LMD720894:LMD720895 LVZ720894:LVZ720895 MFV720894:MFV720895 MPR720894:MPR720895 MZN720894:MZN720895 NJJ720894:NJJ720895 NTF720894:NTF720895 ODB720894:ODB720895 OMX720894:OMX720895 OWT720894:OWT720895 PGP720894:PGP720895 PQL720894:PQL720895 QAH720894:QAH720895 QKD720894:QKD720895 QTZ720894:QTZ720895 RDV720894:RDV720895 RNR720894:RNR720895 RXN720894:RXN720895 SHJ720894:SHJ720895 SRF720894:SRF720895 TBB720894:TBB720895 TKX720894:TKX720895 TUT720894:TUT720895 UEP720894:UEP720895 UOL720894:UOL720895 UYH720894:UYH720895 VID720894:VID720895 VRZ720894:VRZ720895 WBV720894:WBV720895 WLR720894:WLR720895 WVN720894:WVN720895 F786430:F786431 JB786430:JB786431 SX786430:SX786431 ACT786430:ACT786431 AMP786430:AMP786431 AWL786430:AWL786431 BGH786430:BGH786431 BQD786430:BQD786431 BZZ786430:BZZ786431 CJV786430:CJV786431 CTR786430:CTR786431 DDN786430:DDN786431 DNJ786430:DNJ786431 DXF786430:DXF786431 EHB786430:EHB786431 EQX786430:EQX786431 FAT786430:FAT786431 FKP786430:FKP786431 FUL786430:FUL786431 GEH786430:GEH786431 GOD786430:GOD786431 GXZ786430:GXZ786431 HHV786430:HHV786431 HRR786430:HRR786431 IBN786430:IBN786431 ILJ786430:ILJ786431 IVF786430:IVF786431 JFB786430:JFB786431 JOX786430:JOX786431 JYT786430:JYT786431 KIP786430:KIP786431 KSL786430:KSL786431 LCH786430:LCH786431 LMD786430:LMD786431 LVZ786430:LVZ786431 MFV786430:MFV786431 MPR786430:MPR786431 MZN786430:MZN786431 NJJ786430:NJJ786431 NTF786430:NTF786431 ODB786430:ODB786431 OMX786430:OMX786431 OWT786430:OWT786431 PGP786430:PGP786431 PQL786430:PQL786431 QAH786430:QAH786431 QKD786430:QKD786431 QTZ786430:QTZ786431 RDV786430:RDV786431 RNR786430:RNR786431 RXN786430:RXN786431 SHJ786430:SHJ786431 SRF786430:SRF786431 TBB786430:TBB786431 TKX786430:TKX786431 TUT786430:TUT786431 UEP786430:UEP786431 UOL786430:UOL786431 UYH786430:UYH786431 VID786430:VID786431 VRZ786430:VRZ786431 WBV786430:WBV786431 WLR786430:WLR786431 WVN786430:WVN786431 F851966:F851967 JB851966:JB851967 SX851966:SX851967 ACT851966:ACT851967 AMP851966:AMP851967 AWL851966:AWL851967 BGH851966:BGH851967 BQD851966:BQD851967 BZZ851966:BZZ851967 CJV851966:CJV851967 CTR851966:CTR851967 DDN851966:DDN851967 DNJ851966:DNJ851967 DXF851966:DXF851967 EHB851966:EHB851967 EQX851966:EQX851967 FAT851966:FAT851967 FKP851966:FKP851967 FUL851966:FUL851967 GEH851966:GEH851967 GOD851966:GOD851967 GXZ851966:GXZ851967 HHV851966:HHV851967 HRR851966:HRR851967 IBN851966:IBN851967 ILJ851966:ILJ851967 IVF851966:IVF851967 JFB851966:JFB851967 JOX851966:JOX851967 JYT851966:JYT851967 KIP851966:KIP851967 KSL851966:KSL851967 LCH851966:LCH851967 LMD851966:LMD851967 LVZ851966:LVZ851967 MFV851966:MFV851967 MPR851966:MPR851967 MZN851966:MZN851967 NJJ851966:NJJ851967 NTF851966:NTF851967 ODB851966:ODB851967 OMX851966:OMX851967 OWT851966:OWT851967 PGP851966:PGP851967 PQL851966:PQL851967 QAH851966:QAH851967 QKD851966:QKD851967 QTZ851966:QTZ851967 RDV851966:RDV851967 RNR851966:RNR851967 RXN851966:RXN851967 SHJ851966:SHJ851967 SRF851966:SRF851967 TBB851966:TBB851967 TKX851966:TKX851967 TUT851966:TUT851967 UEP851966:UEP851967 UOL851966:UOL851967 UYH851966:UYH851967 VID851966:VID851967 VRZ851966:VRZ851967 WBV851966:WBV851967 WLR851966:WLR851967 WVN851966:WVN851967 F917502:F917503 JB917502:JB917503 SX917502:SX917503 ACT917502:ACT917503 AMP917502:AMP917503 AWL917502:AWL917503 BGH917502:BGH917503 BQD917502:BQD917503 BZZ917502:BZZ917503 CJV917502:CJV917503 CTR917502:CTR917503 DDN917502:DDN917503 DNJ917502:DNJ917503 DXF917502:DXF917503 EHB917502:EHB917503 EQX917502:EQX917503 FAT917502:FAT917503 FKP917502:FKP917503 FUL917502:FUL917503 GEH917502:GEH917503 GOD917502:GOD917503 GXZ917502:GXZ917503 HHV917502:HHV917503 HRR917502:HRR917503 IBN917502:IBN917503 ILJ917502:ILJ917503 IVF917502:IVF917503 JFB917502:JFB917503 JOX917502:JOX917503 JYT917502:JYT917503 KIP917502:KIP917503 KSL917502:KSL917503 LCH917502:LCH917503 LMD917502:LMD917503 LVZ917502:LVZ917503 MFV917502:MFV917503 MPR917502:MPR917503 MZN917502:MZN917503 NJJ917502:NJJ917503 NTF917502:NTF917503 ODB917502:ODB917503 OMX917502:OMX917503 OWT917502:OWT917503 PGP917502:PGP917503 PQL917502:PQL917503 QAH917502:QAH917503 QKD917502:QKD917503 QTZ917502:QTZ917503 RDV917502:RDV917503 RNR917502:RNR917503 RXN917502:RXN917503 SHJ917502:SHJ917503 SRF917502:SRF917503 TBB917502:TBB917503 TKX917502:TKX917503 TUT917502:TUT917503 UEP917502:UEP917503 UOL917502:UOL917503 UYH917502:UYH917503 VID917502:VID917503 VRZ917502:VRZ917503 WBV917502:WBV917503 WLR917502:WLR917503 WVN917502:WVN917503 F983038:F983039 JB983038:JB983039 SX983038:SX983039 ACT983038:ACT983039 AMP983038:AMP983039 AWL983038:AWL983039 BGH983038:BGH983039 BQD983038:BQD983039 BZZ983038:BZZ983039 CJV983038:CJV983039 CTR983038:CTR983039 DDN983038:DDN983039 DNJ983038:DNJ983039 DXF983038:DXF983039 EHB983038:EHB983039 EQX983038:EQX983039 FAT983038:FAT983039 FKP983038:FKP983039 FUL983038:FUL983039 GEH983038:GEH983039 GOD983038:GOD983039 GXZ983038:GXZ983039 HHV983038:HHV983039 HRR983038:HRR983039 IBN983038:IBN983039 ILJ983038:ILJ983039 IVF983038:IVF983039 JFB983038:JFB983039 JOX983038:JOX983039 JYT983038:JYT983039 KIP983038:KIP983039 KSL983038:KSL983039 LCH983038:LCH983039 LMD983038:LMD983039 LVZ983038:LVZ983039 MFV983038:MFV983039 MPR983038:MPR983039 MZN983038:MZN983039 NJJ983038:NJJ983039 NTF983038:NTF983039 ODB983038:ODB983039 OMX983038:OMX983039 OWT983038:OWT983039 PGP983038:PGP983039 PQL983038:PQL983039 QAH983038:QAH983039 QKD983038:QKD983039 QTZ983038:QTZ983039 RDV983038:RDV983039 RNR983038:RNR983039 RXN983038:RXN983039 SHJ983038:SHJ983039 SRF983038:SRF983039 TBB983038:TBB983039 TKX983038:TKX983039 TUT983038:TUT983039 UEP983038:UEP983039 UOL983038:UOL983039 UYH983038:UYH983039 VID983038:VID983039 VRZ983038:VRZ983039 WBV983038:WBV983039 WLR983038:WLR983039 WVN983038:WVN983039 F80:F87 JB80:JB87 SX80:SX87 ACT80:ACT87 AMP80:AMP87 AWL80:AWL87 BGH80:BGH87 BQD80:BQD87 BZZ80:BZZ87 CJV80:CJV87 CTR80:CTR87 DDN80:DDN87 DNJ80:DNJ87 DXF80:DXF87 EHB80:EHB87 EQX80:EQX87 FAT80:FAT87 FKP80:FKP87 FUL80:FUL87 GEH80:GEH87 GOD80:GOD87 GXZ80:GXZ87 HHV80:HHV87 HRR80:HRR87 IBN80:IBN87 ILJ80:ILJ87 IVF80:IVF87 JFB80:JFB87 JOX80:JOX87 JYT80:JYT87 KIP80:KIP87 KSL80:KSL87 LCH80:LCH87 LMD80:LMD87 LVZ80:LVZ87 MFV80:MFV87 MPR80:MPR87 MZN80:MZN87 NJJ80:NJJ87 NTF80:NTF87 ODB80:ODB87 OMX80:OMX87 OWT80:OWT87 PGP80:PGP87 PQL80:PQL87 QAH80:QAH87 QKD80:QKD87 QTZ80:QTZ87 RDV80:RDV87 RNR80:RNR87 RXN80:RXN87 SHJ80:SHJ87 SRF80:SRF87 TBB80:TBB87 TKX80:TKX87 TUT80:TUT87 UEP80:UEP87 UOL80:UOL87 UYH80:UYH87 VID80:VID87 VRZ80:VRZ87 WBV80:WBV87 WLR80:WLR87 WVN80:WVN87 F65616:F65623 JB65616:JB65623 SX65616:SX65623 ACT65616:ACT65623 AMP65616:AMP65623 AWL65616:AWL65623 BGH65616:BGH65623 BQD65616:BQD65623 BZZ65616:BZZ65623 CJV65616:CJV65623 CTR65616:CTR65623 DDN65616:DDN65623 DNJ65616:DNJ65623 DXF65616:DXF65623 EHB65616:EHB65623 EQX65616:EQX65623 FAT65616:FAT65623 FKP65616:FKP65623 FUL65616:FUL65623 GEH65616:GEH65623 GOD65616:GOD65623 GXZ65616:GXZ65623 HHV65616:HHV65623 HRR65616:HRR65623 IBN65616:IBN65623 ILJ65616:ILJ65623 IVF65616:IVF65623 JFB65616:JFB65623 JOX65616:JOX65623 JYT65616:JYT65623 KIP65616:KIP65623 KSL65616:KSL65623 LCH65616:LCH65623 LMD65616:LMD65623 LVZ65616:LVZ65623 MFV65616:MFV65623 MPR65616:MPR65623 MZN65616:MZN65623 NJJ65616:NJJ65623 NTF65616:NTF65623 ODB65616:ODB65623 OMX65616:OMX65623 OWT65616:OWT65623 PGP65616:PGP65623 PQL65616:PQL65623 QAH65616:QAH65623 QKD65616:QKD65623 QTZ65616:QTZ65623 RDV65616:RDV65623 RNR65616:RNR65623 RXN65616:RXN65623 SHJ65616:SHJ65623 SRF65616:SRF65623 TBB65616:TBB65623 TKX65616:TKX65623 TUT65616:TUT65623 UEP65616:UEP65623 UOL65616:UOL65623 UYH65616:UYH65623 VID65616:VID65623 VRZ65616:VRZ65623 WBV65616:WBV65623 WLR65616:WLR65623 WVN65616:WVN65623 F131152:F131159 JB131152:JB131159 SX131152:SX131159 ACT131152:ACT131159 AMP131152:AMP131159 AWL131152:AWL131159 BGH131152:BGH131159 BQD131152:BQD131159 BZZ131152:BZZ131159 CJV131152:CJV131159 CTR131152:CTR131159 DDN131152:DDN131159 DNJ131152:DNJ131159 DXF131152:DXF131159 EHB131152:EHB131159 EQX131152:EQX131159 FAT131152:FAT131159 FKP131152:FKP131159 FUL131152:FUL131159 GEH131152:GEH131159 GOD131152:GOD131159 GXZ131152:GXZ131159 HHV131152:HHV131159 HRR131152:HRR131159 IBN131152:IBN131159 ILJ131152:ILJ131159 IVF131152:IVF131159 JFB131152:JFB131159 JOX131152:JOX131159 JYT131152:JYT131159 KIP131152:KIP131159 KSL131152:KSL131159 LCH131152:LCH131159 LMD131152:LMD131159 LVZ131152:LVZ131159 MFV131152:MFV131159 MPR131152:MPR131159 MZN131152:MZN131159 NJJ131152:NJJ131159 NTF131152:NTF131159 ODB131152:ODB131159 OMX131152:OMX131159 OWT131152:OWT131159 PGP131152:PGP131159 PQL131152:PQL131159 QAH131152:QAH131159 QKD131152:QKD131159 QTZ131152:QTZ131159 RDV131152:RDV131159 RNR131152:RNR131159 RXN131152:RXN131159 SHJ131152:SHJ131159 SRF131152:SRF131159 TBB131152:TBB131159 TKX131152:TKX131159 TUT131152:TUT131159 UEP131152:UEP131159 UOL131152:UOL131159 UYH131152:UYH131159 VID131152:VID131159 VRZ131152:VRZ131159 WBV131152:WBV131159 WLR131152:WLR131159 WVN131152:WVN131159 F196688:F196695 JB196688:JB196695 SX196688:SX196695 ACT196688:ACT196695 AMP196688:AMP196695 AWL196688:AWL196695 BGH196688:BGH196695 BQD196688:BQD196695 BZZ196688:BZZ196695 CJV196688:CJV196695 CTR196688:CTR196695 DDN196688:DDN196695 DNJ196688:DNJ196695 DXF196688:DXF196695 EHB196688:EHB196695 EQX196688:EQX196695 FAT196688:FAT196695 FKP196688:FKP196695 FUL196688:FUL196695 GEH196688:GEH196695 GOD196688:GOD196695 GXZ196688:GXZ196695 HHV196688:HHV196695 HRR196688:HRR196695 IBN196688:IBN196695 ILJ196688:ILJ196695 IVF196688:IVF196695 JFB196688:JFB196695 JOX196688:JOX196695 JYT196688:JYT196695 KIP196688:KIP196695 KSL196688:KSL196695 LCH196688:LCH196695 LMD196688:LMD196695 LVZ196688:LVZ196695 MFV196688:MFV196695 MPR196688:MPR196695 MZN196688:MZN196695 NJJ196688:NJJ196695 NTF196688:NTF196695 ODB196688:ODB196695 OMX196688:OMX196695 OWT196688:OWT196695 PGP196688:PGP196695 PQL196688:PQL196695 QAH196688:QAH196695 QKD196688:QKD196695 QTZ196688:QTZ196695 RDV196688:RDV196695 RNR196688:RNR196695 RXN196688:RXN196695 SHJ196688:SHJ196695 SRF196688:SRF196695 TBB196688:TBB196695 TKX196688:TKX196695 TUT196688:TUT196695 UEP196688:UEP196695 UOL196688:UOL196695 UYH196688:UYH196695 VID196688:VID196695 VRZ196688:VRZ196695 WBV196688:WBV196695 WLR196688:WLR196695 WVN196688:WVN196695 F262224:F262231 JB262224:JB262231 SX262224:SX262231 ACT262224:ACT262231 AMP262224:AMP262231 AWL262224:AWL262231 BGH262224:BGH262231 BQD262224:BQD262231 BZZ262224:BZZ262231 CJV262224:CJV262231 CTR262224:CTR262231 DDN262224:DDN262231 DNJ262224:DNJ262231 DXF262224:DXF262231 EHB262224:EHB262231 EQX262224:EQX262231 FAT262224:FAT262231 FKP262224:FKP262231 FUL262224:FUL262231 GEH262224:GEH262231 GOD262224:GOD262231 GXZ262224:GXZ262231 HHV262224:HHV262231 HRR262224:HRR262231 IBN262224:IBN262231 ILJ262224:ILJ262231 IVF262224:IVF262231 JFB262224:JFB262231 JOX262224:JOX262231 JYT262224:JYT262231 KIP262224:KIP262231 KSL262224:KSL262231 LCH262224:LCH262231 LMD262224:LMD262231 LVZ262224:LVZ262231 MFV262224:MFV262231 MPR262224:MPR262231 MZN262224:MZN262231 NJJ262224:NJJ262231 NTF262224:NTF262231 ODB262224:ODB262231 OMX262224:OMX262231 OWT262224:OWT262231 PGP262224:PGP262231 PQL262224:PQL262231 QAH262224:QAH262231 QKD262224:QKD262231 QTZ262224:QTZ262231 RDV262224:RDV262231 RNR262224:RNR262231 RXN262224:RXN262231 SHJ262224:SHJ262231 SRF262224:SRF262231 TBB262224:TBB262231 TKX262224:TKX262231 TUT262224:TUT262231 UEP262224:UEP262231 UOL262224:UOL262231 UYH262224:UYH262231 VID262224:VID262231 VRZ262224:VRZ262231 WBV262224:WBV262231 WLR262224:WLR262231 WVN262224:WVN262231 F327760:F327767 JB327760:JB327767 SX327760:SX327767 ACT327760:ACT327767 AMP327760:AMP327767 AWL327760:AWL327767 BGH327760:BGH327767 BQD327760:BQD327767 BZZ327760:BZZ327767 CJV327760:CJV327767 CTR327760:CTR327767 DDN327760:DDN327767 DNJ327760:DNJ327767 DXF327760:DXF327767 EHB327760:EHB327767 EQX327760:EQX327767 FAT327760:FAT327767 FKP327760:FKP327767 FUL327760:FUL327767 GEH327760:GEH327767 GOD327760:GOD327767 GXZ327760:GXZ327767 HHV327760:HHV327767 HRR327760:HRR327767 IBN327760:IBN327767 ILJ327760:ILJ327767 IVF327760:IVF327767 JFB327760:JFB327767 JOX327760:JOX327767 JYT327760:JYT327767 KIP327760:KIP327767 KSL327760:KSL327767 LCH327760:LCH327767 LMD327760:LMD327767 LVZ327760:LVZ327767 MFV327760:MFV327767 MPR327760:MPR327767 MZN327760:MZN327767 NJJ327760:NJJ327767 NTF327760:NTF327767 ODB327760:ODB327767 OMX327760:OMX327767 OWT327760:OWT327767 PGP327760:PGP327767 PQL327760:PQL327767 QAH327760:QAH327767 QKD327760:QKD327767 QTZ327760:QTZ327767 RDV327760:RDV327767 RNR327760:RNR327767 RXN327760:RXN327767 SHJ327760:SHJ327767 SRF327760:SRF327767 TBB327760:TBB327767 TKX327760:TKX327767 TUT327760:TUT327767 UEP327760:UEP327767 UOL327760:UOL327767 UYH327760:UYH327767 VID327760:VID327767 VRZ327760:VRZ327767 WBV327760:WBV327767 WLR327760:WLR327767 WVN327760:WVN327767 F393296:F393303 JB393296:JB393303 SX393296:SX393303 ACT393296:ACT393303 AMP393296:AMP393303 AWL393296:AWL393303 BGH393296:BGH393303 BQD393296:BQD393303 BZZ393296:BZZ393303 CJV393296:CJV393303 CTR393296:CTR393303 DDN393296:DDN393303 DNJ393296:DNJ393303 DXF393296:DXF393303 EHB393296:EHB393303 EQX393296:EQX393303 FAT393296:FAT393303 FKP393296:FKP393303 FUL393296:FUL393303 GEH393296:GEH393303 GOD393296:GOD393303 GXZ393296:GXZ393303 HHV393296:HHV393303 HRR393296:HRR393303 IBN393296:IBN393303 ILJ393296:ILJ393303 IVF393296:IVF393303 JFB393296:JFB393303 JOX393296:JOX393303 JYT393296:JYT393303 KIP393296:KIP393303 KSL393296:KSL393303 LCH393296:LCH393303 LMD393296:LMD393303 LVZ393296:LVZ393303 MFV393296:MFV393303 MPR393296:MPR393303 MZN393296:MZN393303 NJJ393296:NJJ393303 NTF393296:NTF393303 ODB393296:ODB393303 OMX393296:OMX393303 OWT393296:OWT393303 PGP393296:PGP393303 PQL393296:PQL393303 QAH393296:QAH393303 QKD393296:QKD393303 QTZ393296:QTZ393303 RDV393296:RDV393303 RNR393296:RNR393303 RXN393296:RXN393303 SHJ393296:SHJ393303 SRF393296:SRF393303 TBB393296:TBB393303 TKX393296:TKX393303 TUT393296:TUT393303 UEP393296:UEP393303 UOL393296:UOL393303 UYH393296:UYH393303 VID393296:VID393303 VRZ393296:VRZ393303 WBV393296:WBV393303 WLR393296:WLR393303 WVN393296:WVN393303 F458832:F458839 JB458832:JB458839 SX458832:SX458839 ACT458832:ACT458839 AMP458832:AMP458839 AWL458832:AWL458839 BGH458832:BGH458839 BQD458832:BQD458839 BZZ458832:BZZ458839 CJV458832:CJV458839 CTR458832:CTR458839 DDN458832:DDN458839 DNJ458832:DNJ458839 DXF458832:DXF458839 EHB458832:EHB458839 EQX458832:EQX458839 FAT458832:FAT458839 FKP458832:FKP458839 FUL458832:FUL458839 GEH458832:GEH458839 GOD458832:GOD458839 GXZ458832:GXZ458839 HHV458832:HHV458839 HRR458832:HRR458839 IBN458832:IBN458839 ILJ458832:ILJ458839 IVF458832:IVF458839 JFB458832:JFB458839 JOX458832:JOX458839 JYT458832:JYT458839 KIP458832:KIP458839 KSL458832:KSL458839 LCH458832:LCH458839 LMD458832:LMD458839 LVZ458832:LVZ458839 MFV458832:MFV458839 MPR458832:MPR458839 MZN458832:MZN458839 NJJ458832:NJJ458839 NTF458832:NTF458839 ODB458832:ODB458839 OMX458832:OMX458839 OWT458832:OWT458839 PGP458832:PGP458839 PQL458832:PQL458839 QAH458832:QAH458839 QKD458832:QKD458839 QTZ458832:QTZ458839 RDV458832:RDV458839 RNR458832:RNR458839 RXN458832:RXN458839 SHJ458832:SHJ458839 SRF458832:SRF458839 TBB458832:TBB458839 TKX458832:TKX458839 TUT458832:TUT458839 UEP458832:UEP458839 UOL458832:UOL458839 UYH458832:UYH458839 VID458832:VID458839 VRZ458832:VRZ458839 WBV458832:WBV458839 WLR458832:WLR458839 WVN458832:WVN458839 F524368:F524375 JB524368:JB524375 SX524368:SX524375 ACT524368:ACT524375 AMP524368:AMP524375 AWL524368:AWL524375 BGH524368:BGH524375 BQD524368:BQD524375 BZZ524368:BZZ524375 CJV524368:CJV524375 CTR524368:CTR524375 DDN524368:DDN524375 DNJ524368:DNJ524375 DXF524368:DXF524375 EHB524368:EHB524375 EQX524368:EQX524375 FAT524368:FAT524375 FKP524368:FKP524375 FUL524368:FUL524375 GEH524368:GEH524375 GOD524368:GOD524375 GXZ524368:GXZ524375 HHV524368:HHV524375 HRR524368:HRR524375 IBN524368:IBN524375 ILJ524368:ILJ524375 IVF524368:IVF524375 JFB524368:JFB524375 JOX524368:JOX524375 JYT524368:JYT524375 KIP524368:KIP524375 KSL524368:KSL524375 LCH524368:LCH524375 LMD524368:LMD524375 LVZ524368:LVZ524375 MFV524368:MFV524375 MPR524368:MPR524375 MZN524368:MZN524375 NJJ524368:NJJ524375 NTF524368:NTF524375 ODB524368:ODB524375 OMX524368:OMX524375 OWT524368:OWT524375 PGP524368:PGP524375 PQL524368:PQL524375 QAH524368:QAH524375 QKD524368:QKD524375 QTZ524368:QTZ524375 RDV524368:RDV524375 RNR524368:RNR524375 RXN524368:RXN524375 SHJ524368:SHJ524375 SRF524368:SRF524375 TBB524368:TBB524375 TKX524368:TKX524375 TUT524368:TUT524375 UEP524368:UEP524375 UOL524368:UOL524375 UYH524368:UYH524375 VID524368:VID524375 VRZ524368:VRZ524375 WBV524368:WBV524375 WLR524368:WLR524375 WVN524368:WVN524375 F589904:F589911 JB589904:JB589911 SX589904:SX589911 ACT589904:ACT589911 AMP589904:AMP589911 AWL589904:AWL589911 BGH589904:BGH589911 BQD589904:BQD589911 BZZ589904:BZZ589911 CJV589904:CJV589911 CTR589904:CTR589911 DDN589904:DDN589911 DNJ589904:DNJ589911 DXF589904:DXF589911 EHB589904:EHB589911 EQX589904:EQX589911 FAT589904:FAT589911 FKP589904:FKP589911 FUL589904:FUL589911 GEH589904:GEH589911 GOD589904:GOD589911 GXZ589904:GXZ589911 HHV589904:HHV589911 HRR589904:HRR589911 IBN589904:IBN589911 ILJ589904:ILJ589911 IVF589904:IVF589911 JFB589904:JFB589911 JOX589904:JOX589911 JYT589904:JYT589911 KIP589904:KIP589911 KSL589904:KSL589911 LCH589904:LCH589911 LMD589904:LMD589911 LVZ589904:LVZ589911 MFV589904:MFV589911 MPR589904:MPR589911 MZN589904:MZN589911 NJJ589904:NJJ589911 NTF589904:NTF589911 ODB589904:ODB589911 OMX589904:OMX589911 OWT589904:OWT589911 PGP589904:PGP589911 PQL589904:PQL589911 QAH589904:QAH589911 QKD589904:QKD589911 QTZ589904:QTZ589911 RDV589904:RDV589911 RNR589904:RNR589911 RXN589904:RXN589911 SHJ589904:SHJ589911 SRF589904:SRF589911 TBB589904:TBB589911 TKX589904:TKX589911 TUT589904:TUT589911 UEP589904:UEP589911 UOL589904:UOL589911 UYH589904:UYH589911 VID589904:VID589911 VRZ589904:VRZ589911 WBV589904:WBV589911 WLR589904:WLR589911 WVN589904:WVN589911 F655440:F655447 JB655440:JB655447 SX655440:SX655447 ACT655440:ACT655447 AMP655440:AMP655447 AWL655440:AWL655447 BGH655440:BGH655447 BQD655440:BQD655447 BZZ655440:BZZ655447 CJV655440:CJV655447 CTR655440:CTR655447 DDN655440:DDN655447 DNJ655440:DNJ655447 DXF655440:DXF655447 EHB655440:EHB655447 EQX655440:EQX655447 FAT655440:FAT655447 FKP655440:FKP655447 FUL655440:FUL655447 GEH655440:GEH655447 GOD655440:GOD655447 GXZ655440:GXZ655447 HHV655440:HHV655447 HRR655440:HRR655447 IBN655440:IBN655447 ILJ655440:ILJ655447 IVF655440:IVF655447 JFB655440:JFB655447 JOX655440:JOX655447 JYT655440:JYT655447 KIP655440:KIP655447 KSL655440:KSL655447 LCH655440:LCH655447 LMD655440:LMD655447 LVZ655440:LVZ655447 MFV655440:MFV655447 MPR655440:MPR655447 MZN655440:MZN655447 NJJ655440:NJJ655447 NTF655440:NTF655447 ODB655440:ODB655447 OMX655440:OMX655447 OWT655440:OWT655447 PGP655440:PGP655447 PQL655440:PQL655447 QAH655440:QAH655447 QKD655440:QKD655447 QTZ655440:QTZ655447 RDV655440:RDV655447 RNR655440:RNR655447 RXN655440:RXN655447 SHJ655440:SHJ655447 SRF655440:SRF655447 TBB655440:TBB655447 TKX655440:TKX655447 TUT655440:TUT655447 UEP655440:UEP655447 UOL655440:UOL655447 UYH655440:UYH655447 VID655440:VID655447 VRZ655440:VRZ655447 WBV655440:WBV655447 WLR655440:WLR655447 WVN655440:WVN655447 F720976:F720983 JB720976:JB720983 SX720976:SX720983 ACT720976:ACT720983 AMP720976:AMP720983 AWL720976:AWL720983 BGH720976:BGH720983 BQD720976:BQD720983 BZZ720976:BZZ720983 CJV720976:CJV720983 CTR720976:CTR720983 DDN720976:DDN720983 DNJ720976:DNJ720983 DXF720976:DXF720983 EHB720976:EHB720983 EQX720976:EQX720983 FAT720976:FAT720983 FKP720976:FKP720983 FUL720976:FUL720983 GEH720976:GEH720983 GOD720976:GOD720983 GXZ720976:GXZ720983 HHV720976:HHV720983 HRR720976:HRR720983 IBN720976:IBN720983 ILJ720976:ILJ720983 IVF720976:IVF720983 JFB720976:JFB720983 JOX720976:JOX720983 JYT720976:JYT720983 KIP720976:KIP720983 KSL720976:KSL720983 LCH720976:LCH720983 LMD720976:LMD720983 LVZ720976:LVZ720983 MFV720976:MFV720983 MPR720976:MPR720983 MZN720976:MZN720983 NJJ720976:NJJ720983 NTF720976:NTF720983 ODB720976:ODB720983 OMX720976:OMX720983 OWT720976:OWT720983 PGP720976:PGP720983 PQL720976:PQL720983 QAH720976:QAH720983 QKD720976:QKD720983 QTZ720976:QTZ720983 RDV720976:RDV720983 RNR720976:RNR720983 RXN720976:RXN720983 SHJ720976:SHJ720983 SRF720976:SRF720983 TBB720976:TBB720983 TKX720976:TKX720983 TUT720976:TUT720983 UEP720976:UEP720983 UOL720976:UOL720983 UYH720976:UYH720983 VID720976:VID720983 VRZ720976:VRZ720983 WBV720976:WBV720983 WLR720976:WLR720983 WVN720976:WVN720983 F786512:F786519 JB786512:JB786519 SX786512:SX786519 ACT786512:ACT786519 AMP786512:AMP786519 AWL786512:AWL786519 BGH786512:BGH786519 BQD786512:BQD786519 BZZ786512:BZZ786519 CJV786512:CJV786519 CTR786512:CTR786519 DDN786512:DDN786519 DNJ786512:DNJ786519 DXF786512:DXF786519 EHB786512:EHB786519 EQX786512:EQX786519 FAT786512:FAT786519 FKP786512:FKP786519 FUL786512:FUL786519 GEH786512:GEH786519 GOD786512:GOD786519 GXZ786512:GXZ786519 HHV786512:HHV786519 HRR786512:HRR786519 IBN786512:IBN786519 ILJ786512:ILJ786519 IVF786512:IVF786519 JFB786512:JFB786519 JOX786512:JOX786519 JYT786512:JYT786519 KIP786512:KIP786519 KSL786512:KSL786519 LCH786512:LCH786519 LMD786512:LMD786519 LVZ786512:LVZ786519 MFV786512:MFV786519 MPR786512:MPR786519 MZN786512:MZN786519 NJJ786512:NJJ786519 NTF786512:NTF786519 ODB786512:ODB786519 OMX786512:OMX786519 OWT786512:OWT786519 PGP786512:PGP786519 PQL786512:PQL786519 QAH786512:QAH786519 QKD786512:QKD786519 QTZ786512:QTZ786519 RDV786512:RDV786519 RNR786512:RNR786519 RXN786512:RXN786519 SHJ786512:SHJ786519 SRF786512:SRF786519 TBB786512:TBB786519 TKX786512:TKX786519 TUT786512:TUT786519 UEP786512:UEP786519 UOL786512:UOL786519 UYH786512:UYH786519 VID786512:VID786519 VRZ786512:VRZ786519 WBV786512:WBV786519 WLR786512:WLR786519 WVN786512:WVN786519 F852048:F852055 JB852048:JB852055 SX852048:SX852055 ACT852048:ACT852055 AMP852048:AMP852055 AWL852048:AWL852055 BGH852048:BGH852055 BQD852048:BQD852055 BZZ852048:BZZ852055 CJV852048:CJV852055 CTR852048:CTR852055 DDN852048:DDN852055 DNJ852048:DNJ852055 DXF852048:DXF852055 EHB852048:EHB852055 EQX852048:EQX852055 FAT852048:FAT852055 FKP852048:FKP852055 FUL852048:FUL852055 GEH852048:GEH852055 GOD852048:GOD852055 GXZ852048:GXZ852055 HHV852048:HHV852055 HRR852048:HRR852055 IBN852048:IBN852055 ILJ852048:ILJ852055 IVF852048:IVF852055 JFB852048:JFB852055 JOX852048:JOX852055 JYT852048:JYT852055 KIP852048:KIP852055 KSL852048:KSL852055 LCH852048:LCH852055 LMD852048:LMD852055 LVZ852048:LVZ852055 MFV852048:MFV852055 MPR852048:MPR852055 MZN852048:MZN852055 NJJ852048:NJJ852055 NTF852048:NTF852055 ODB852048:ODB852055 OMX852048:OMX852055 OWT852048:OWT852055 PGP852048:PGP852055 PQL852048:PQL852055 QAH852048:QAH852055 QKD852048:QKD852055 QTZ852048:QTZ852055 RDV852048:RDV852055 RNR852048:RNR852055 RXN852048:RXN852055 SHJ852048:SHJ852055 SRF852048:SRF852055 TBB852048:TBB852055 TKX852048:TKX852055 TUT852048:TUT852055 UEP852048:UEP852055 UOL852048:UOL852055 UYH852048:UYH852055 VID852048:VID852055 VRZ852048:VRZ852055 WBV852048:WBV852055 WLR852048:WLR852055 WVN852048:WVN852055 F917584:F917591 JB917584:JB917591 SX917584:SX917591 ACT917584:ACT917591 AMP917584:AMP917591 AWL917584:AWL917591 BGH917584:BGH917591 BQD917584:BQD917591 BZZ917584:BZZ917591 CJV917584:CJV917591 CTR917584:CTR917591 DDN917584:DDN917591 DNJ917584:DNJ917591 DXF917584:DXF917591 EHB917584:EHB917591 EQX917584:EQX917591 FAT917584:FAT917591 FKP917584:FKP917591 FUL917584:FUL917591 GEH917584:GEH917591 GOD917584:GOD917591 GXZ917584:GXZ917591 HHV917584:HHV917591 HRR917584:HRR917591 IBN917584:IBN917591 ILJ917584:ILJ917591 IVF917584:IVF917591 JFB917584:JFB917591 JOX917584:JOX917591 JYT917584:JYT917591 KIP917584:KIP917591 KSL917584:KSL917591 LCH917584:LCH917591 LMD917584:LMD917591 LVZ917584:LVZ917591 MFV917584:MFV917591 MPR917584:MPR917591 MZN917584:MZN917591 NJJ917584:NJJ917591 NTF917584:NTF917591 ODB917584:ODB917591 OMX917584:OMX917591 OWT917584:OWT917591 PGP917584:PGP917591 PQL917584:PQL917591 QAH917584:QAH917591 QKD917584:QKD917591 QTZ917584:QTZ917591 RDV917584:RDV917591 RNR917584:RNR917591 RXN917584:RXN917591 SHJ917584:SHJ917591 SRF917584:SRF917591 TBB917584:TBB917591 TKX917584:TKX917591 TUT917584:TUT917591 UEP917584:UEP917591 UOL917584:UOL917591 UYH917584:UYH917591 VID917584:VID917591 VRZ917584:VRZ917591 WBV917584:WBV917591 WLR917584:WLR917591 WVN917584:WVN917591 F983120:F983127 JB983120:JB983127 SX983120:SX983127 ACT983120:ACT983127 AMP983120:AMP983127 AWL983120:AWL983127 BGH983120:BGH983127 BQD983120:BQD983127 BZZ983120:BZZ983127 CJV983120:CJV983127 CTR983120:CTR983127 DDN983120:DDN983127 DNJ983120:DNJ983127 DXF983120:DXF983127 EHB983120:EHB983127 EQX983120:EQX983127 FAT983120:FAT983127 FKP983120:FKP983127 FUL983120:FUL983127 GEH983120:GEH983127 GOD983120:GOD983127 GXZ983120:GXZ983127 HHV983120:HHV983127 HRR983120:HRR983127 IBN983120:IBN983127 ILJ983120:ILJ983127 IVF983120:IVF983127 JFB983120:JFB983127 JOX983120:JOX983127 JYT983120:JYT983127 KIP983120:KIP983127 KSL983120:KSL983127 LCH983120:LCH983127 LMD983120:LMD983127 LVZ983120:LVZ983127 MFV983120:MFV983127 MPR983120:MPR983127 MZN983120:MZN983127 NJJ983120:NJJ983127 NTF983120:NTF983127 ODB983120:ODB983127 OMX983120:OMX983127 OWT983120:OWT983127 PGP983120:PGP983127 PQL983120:PQL983127 QAH983120:QAH983127 QKD983120:QKD983127 QTZ983120:QTZ983127 RDV983120:RDV983127 RNR983120:RNR983127 RXN983120:RXN983127 SHJ983120:SHJ983127 SRF983120:SRF983127 TBB983120:TBB983127 TKX983120:TKX983127 TUT983120:TUT983127 UEP983120:UEP983127 UOL983120:UOL983127 UYH983120:UYH983127 VID983120:VID983127 VRZ983120:VRZ983127 WBV983120:WBV983127 WLR983120:WLR983127 WVN983120:WVN983127 F8:F77 JB8:JB77 SX8:SX77 ACT8:ACT77 AMP8:AMP77 AWL8:AWL77 BGH8:BGH77 BQD8:BQD77 BZZ8:BZZ77 CJV8:CJV77 CTR8:CTR77 DDN8:DDN77 DNJ8:DNJ77 DXF8:DXF77 EHB8:EHB77 EQX8:EQX77 FAT8:FAT77 FKP8:FKP77 FUL8:FUL77 GEH8:GEH77 GOD8:GOD77 GXZ8:GXZ77 HHV8:HHV77 HRR8:HRR77 IBN8:IBN77 ILJ8:ILJ77 IVF8:IVF77 JFB8:JFB77 JOX8:JOX77 JYT8:JYT77 KIP8:KIP77 KSL8:KSL77 LCH8:LCH77 LMD8:LMD77 LVZ8:LVZ77 MFV8:MFV77 MPR8:MPR77 MZN8:MZN77 NJJ8:NJJ77 NTF8:NTF77 ODB8:ODB77 OMX8:OMX77 OWT8:OWT77 PGP8:PGP77 PQL8:PQL77 QAH8:QAH77 QKD8:QKD77 QTZ8:QTZ77 RDV8:RDV77 RNR8:RNR77 RXN8:RXN77 SHJ8:SHJ77 SRF8:SRF77 TBB8:TBB77 TKX8:TKX77 TUT8:TUT77 UEP8:UEP77 UOL8:UOL77 UYH8:UYH77 VID8:VID77 VRZ8:VRZ77 WBV8:WBV77 WLR8:WLR77 WVN8:WVN77 F65538:F65607 JB65538:JB65607 SX65538:SX65607 ACT65538:ACT65607 AMP65538:AMP65607 AWL65538:AWL65607 BGH65538:BGH65607 BQD65538:BQD65607 BZZ65538:BZZ65607 CJV65538:CJV65607 CTR65538:CTR65607 DDN65538:DDN65607 DNJ65538:DNJ65607 DXF65538:DXF65607 EHB65538:EHB65607 EQX65538:EQX65607 FAT65538:FAT65607 FKP65538:FKP65607 FUL65538:FUL65607 GEH65538:GEH65607 GOD65538:GOD65607 GXZ65538:GXZ65607 HHV65538:HHV65607 HRR65538:HRR65607 IBN65538:IBN65607 ILJ65538:ILJ65607 IVF65538:IVF65607 JFB65538:JFB65607 JOX65538:JOX65607 JYT65538:JYT65607 KIP65538:KIP65607 KSL65538:KSL65607 LCH65538:LCH65607 LMD65538:LMD65607 LVZ65538:LVZ65607 MFV65538:MFV65607 MPR65538:MPR65607 MZN65538:MZN65607 NJJ65538:NJJ65607 NTF65538:NTF65607 ODB65538:ODB65607 OMX65538:OMX65607 OWT65538:OWT65607 PGP65538:PGP65607 PQL65538:PQL65607 QAH65538:QAH65607 QKD65538:QKD65607 QTZ65538:QTZ65607 RDV65538:RDV65607 RNR65538:RNR65607 RXN65538:RXN65607 SHJ65538:SHJ65607 SRF65538:SRF65607 TBB65538:TBB65607 TKX65538:TKX65607 TUT65538:TUT65607 UEP65538:UEP65607 UOL65538:UOL65607 UYH65538:UYH65607 VID65538:VID65607 VRZ65538:VRZ65607 WBV65538:WBV65607 WLR65538:WLR65607 WVN65538:WVN65607 F131074:F131143 JB131074:JB131143 SX131074:SX131143 ACT131074:ACT131143 AMP131074:AMP131143 AWL131074:AWL131143 BGH131074:BGH131143 BQD131074:BQD131143 BZZ131074:BZZ131143 CJV131074:CJV131143 CTR131074:CTR131143 DDN131074:DDN131143 DNJ131074:DNJ131143 DXF131074:DXF131143 EHB131074:EHB131143 EQX131074:EQX131143 FAT131074:FAT131143 FKP131074:FKP131143 FUL131074:FUL131143 GEH131074:GEH131143 GOD131074:GOD131143 GXZ131074:GXZ131143 HHV131074:HHV131143 HRR131074:HRR131143 IBN131074:IBN131143 ILJ131074:ILJ131143 IVF131074:IVF131143 JFB131074:JFB131143 JOX131074:JOX131143 JYT131074:JYT131143 KIP131074:KIP131143 KSL131074:KSL131143 LCH131074:LCH131143 LMD131074:LMD131143 LVZ131074:LVZ131143 MFV131074:MFV131143 MPR131074:MPR131143 MZN131074:MZN131143 NJJ131074:NJJ131143 NTF131074:NTF131143 ODB131074:ODB131143 OMX131074:OMX131143 OWT131074:OWT131143 PGP131074:PGP131143 PQL131074:PQL131143 QAH131074:QAH131143 QKD131074:QKD131143 QTZ131074:QTZ131143 RDV131074:RDV131143 RNR131074:RNR131143 RXN131074:RXN131143 SHJ131074:SHJ131143 SRF131074:SRF131143 TBB131074:TBB131143 TKX131074:TKX131143 TUT131074:TUT131143 UEP131074:UEP131143 UOL131074:UOL131143 UYH131074:UYH131143 VID131074:VID131143 VRZ131074:VRZ131143 WBV131074:WBV131143 WLR131074:WLR131143 WVN131074:WVN131143 F196610:F196679 JB196610:JB196679 SX196610:SX196679 ACT196610:ACT196679 AMP196610:AMP196679 AWL196610:AWL196679 BGH196610:BGH196679 BQD196610:BQD196679 BZZ196610:BZZ196679 CJV196610:CJV196679 CTR196610:CTR196679 DDN196610:DDN196679 DNJ196610:DNJ196679 DXF196610:DXF196679 EHB196610:EHB196679 EQX196610:EQX196679 FAT196610:FAT196679 FKP196610:FKP196679 FUL196610:FUL196679 GEH196610:GEH196679 GOD196610:GOD196679 GXZ196610:GXZ196679 HHV196610:HHV196679 HRR196610:HRR196679 IBN196610:IBN196679 ILJ196610:ILJ196679 IVF196610:IVF196679 JFB196610:JFB196679 JOX196610:JOX196679 JYT196610:JYT196679 KIP196610:KIP196679 KSL196610:KSL196679 LCH196610:LCH196679 LMD196610:LMD196679 LVZ196610:LVZ196679 MFV196610:MFV196679 MPR196610:MPR196679 MZN196610:MZN196679 NJJ196610:NJJ196679 NTF196610:NTF196679 ODB196610:ODB196679 OMX196610:OMX196679 OWT196610:OWT196679 PGP196610:PGP196679 PQL196610:PQL196679 QAH196610:QAH196679 QKD196610:QKD196679 QTZ196610:QTZ196679 RDV196610:RDV196679 RNR196610:RNR196679 RXN196610:RXN196679 SHJ196610:SHJ196679 SRF196610:SRF196679 TBB196610:TBB196679 TKX196610:TKX196679 TUT196610:TUT196679 UEP196610:UEP196679 UOL196610:UOL196679 UYH196610:UYH196679 VID196610:VID196679 VRZ196610:VRZ196679 WBV196610:WBV196679 WLR196610:WLR196679 WVN196610:WVN196679 F262146:F262215 JB262146:JB262215 SX262146:SX262215 ACT262146:ACT262215 AMP262146:AMP262215 AWL262146:AWL262215 BGH262146:BGH262215 BQD262146:BQD262215 BZZ262146:BZZ262215 CJV262146:CJV262215 CTR262146:CTR262215 DDN262146:DDN262215 DNJ262146:DNJ262215 DXF262146:DXF262215 EHB262146:EHB262215 EQX262146:EQX262215 FAT262146:FAT262215 FKP262146:FKP262215 FUL262146:FUL262215 GEH262146:GEH262215 GOD262146:GOD262215 GXZ262146:GXZ262215 HHV262146:HHV262215 HRR262146:HRR262215 IBN262146:IBN262215 ILJ262146:ILJ262215 IVF262146:IVF262215 JFB262146:JFB262215 JOX262146:JOX262215 JYT262146:JYT262215 KIP262146:KIP262215 KSL262146:KSL262215 LCH262146:LCH262215 LMD262146:LMD262215 LVZ262146:LVZ262215 MFV262146:MFV262215 MPR262146:MPR262215 MZN262146:MZN262215 NJJ262146:NJJ262215 NTF262146:NTF262215 ODB262146:ODB262215 OMX262146:OMX262215 OWT262146:OWT262215 PGP262146:PGP262215 PQL262146:PQL262215 QAH262146:QAH262215 QKD262146:QKD262215 QTZ262146:QTZ262215 RDV262146:RDV262215 RNR262146:RNR262215 RXN262146:RXN262215 SHJ262146:SHJ262215 SRF262146:SRF262215 TBB262146:TBB262215 TKX262146:TKX262215 TUT262146:TUT262215 UEP262146:UEP262215 UOL262146:UOL262215 UYH262146:UYH262215 VID262146:VID262215 VRZ262146:VRZ262215 WBV262146:WBV262215 WLR262146:WLR262215 WVN262146:WVN262215 F327682:F327751 JB327682:JB327751 SX327682:SX327751 ACT327682:ACT327751 AMP327682:AMP327751 AWL327682:AWL327751 BGH327682:BGH327751 BQD327682:BQD327751 BZZ327682:BZZ327751 CJV327682:CJV327751 CTR327682:CTR327751 DDN327682:DDN327751 DNJ327682:DNJ327751 DXF327682:DXF327751 EHB327682:EHB327751 EQX327682:EQX327751 FAT327682:FAT327751 FKP327682:FKP327751 FUL327682:FUL327751 GEH327682:GEH327751 GOD327682:GOD327751 GXZ327682:GXZ327751 HHV327682:HHV327751 HRR327682:HRR327751 IBN327682:IBN327751 ILJ327682:ILJ327751 IVF327682:IVF327751 JFB327682:JFB327751 JOX327682:JOX327751 JYT327682:JYT327751 KIP327682:KIP327751 KSL327682:KSL327751 LCH327682:LCH327751 LMD327682:LMD327751 LVZ327682:LVZ327751 MFV327682:MFV327751 MPR327682:MPR327751 MZN327682:MZN327751 NJJ327682:NJJ327751 NTF327682:NTF327751 ODB327682:ODB327751 OMX327682:OMX327751 OWT327682:OWT327751 PGP327682:PGP327751 PQL327682:PQL327751 QAH327682:QAH327751 QKD327682:QKD327751 QTZ327682:QTZ327751 RDV327682:RDV327751 RNR327682:RNR327751 RXN327682:RXN327751 SHJ327682:SHJ327751 SRF327682:SRF327751 TBB327682:TBB327751 TKX327682:TKX327751 TUT327682:TUT327751 UEP327682:UEP327751 UOL327682:UOL327751 UYH327682:UYH327751 VID327682:VID327751 VRZ327682:VRZ327751 WBV327682:WBV327751 WLR327682:WLR327751 WVN327682:WVN327751 F393218:F393287 JB393218:JB393287 SX393218:SX393287 ACT393218:ACT393287 AMP393218:AMP393287 AWL393218:AWL393287 BGH393218:BGH393287 BQD393218:BQD393287 BZZ393218:BZZ393287 CJV393218:CJV393287 CTR393218:CTR393287 DDN393218:DDN393287 DNJ393218:DNJ393287 DXF393218:DXF393287 EHB393218:EHB393287 EQX393218:EQX393287 FAT393218:FAT393287 FKP393218:FKP393287 FUL393218:FUL393287 GEH393218:GEH393287 GOD393218:GOD393287 GXZ393218:GXZ393287 HHV393218:HHV393287 HRR393218:HRR393287 IBN393218:IBN393287 ILJ393218:ILJ393287 IVF393218:IVF393287 JFB393218:JFB393287 JOX393218:JOX393287 JYT393218:JYT393287 KIP393218:KIP393287 KSL393218:KSL393287 LCH393218:LCH393287 LMD393218:LMD393287 LVZ393218:LVZ393287 MFV393218:MFV393287 MPR393218:MPR393287 MZN393218:MZN393287 NJJ393218:NJJ393287 NTF393218:NTF393287 ODB393218:ODB393287 OMX393218:OMX393287 OWT393218:OWT393287 PGP393218:PGP393287 PQL393218:PQL393287 QAH393218:QAH393287 QKD393218:QKD393287 QTZ393218:QTZ393287 RDV393218:RDV393287 RNR393218:RNR393287 RXN393218:RXN393287 SHJ393218:SHJ393287 SRF393218:SRF393287 TBB393218:TBB393287 TKX393218:TKX393287 TUT393218:TUT393287 UEP393218:UEP393287 UOL393218:UOL393287 UYH393218:UYH393287 VID393218:VID393287 VRZ393218:VRZ393287 WBV393218:WBV393287 WLR393218:WLR393287 WVN393218:WVN393287 F458754:F458823 JB458754:JB458823 SX458754:SX458823 ACT458754:ACT458823 AMP458754:AMP458823 AWL458754:AWL458823 BGH458754:BGH458823 BQD458754:BQD458823 BZZ458754:BZZ458823 CJV458754:CJV458823 CTR458754:CTR458823 DDN458754:DDN458823 DNJ458754:DNJ458823 DXF458754:DXF458823 EHB458754:EHB458823 EQX458754:EQX458823 FAT458754:FAT458823 FKP458754:FKP458823 FUL458754:FUL458823 GEH458754:GEH458823 GOD458754:GOD458823 GXZ458754:GXZ458823 HHV458754:HHV458823 HRR458754:HRR458823 IBN458754:IBN458823 ILJ458754:ILJ458823 IVF458754:IVF458823 JFB458754:JFB458823 JOX458754:JOX458823 JYT458754:JYT458823 KIP458754:KIP458823 KSL458754:KSL458823 LCH458754:LCH458823 LMD458754:LMD458823 LVZ458754:LVZ458823 MFV458754:MFV458823 MPR458754:MPR458823 MZN458754:MZN458823 NJJ458754:NJJ458823 NTF458754:NTF458823 ODB458754:ODB458823 OMX458754:OMX458823 OWT458754:OWT458823 PGP458754:PGP458823 PQL458754:PQL458823 QAH458754:QAH458823 QKD458754:QKD458823 QTZ458754:QTZ458823 RDV458754:RDV458823 RNR458754:RNR458823 RXN458754:RXN458823 SHJ458754:SHJ458823 SRF458754:SRF458823 TBB458754:TBB458823 TKX458754:TKX458823 TUT458754:TUT458823 UEP458754:UEP458823 UOL458754:UOL458823 UYH458754:UYH458823 VID458754:VID458823 VRZ458754:VRZ458823 WBV458754:WBV458823 WLR458754:WLR458823 WVN458754:WVN458823 F524290:F524359 JB524290:JB524359 SX524290:SX524359 ACT524290:ACT524359 AMP524290:AMP524359 AWL524290:AWL524359 BGH524290:BGH524359 BQD524290:BQD524359 BZZ524290:BZZ524359 CJV524290:CJV524359 CTR524290:CTR524359 DDN524290:DDN524359 DNJ524290:DNJ524359 DXF524290:DXF524359 EHB524290:EHB524359 EQX524290:EQX524359 FAT524290:FAT524359 FKP524290:FKP524359 FUL524290:FUL524359 GEH524290:GEH524359 GOD524290:GOD524359 GXZ524290:GXZ524359 HHV524290:HHV524359 HRR524290:HRR524359 IBN524290:IBN524359 ILJ524290:ILJ524359 IVF524290:IVF524359 JFB524290:JFB524359 JOX524290:JOX524359 JYT524290:JYT524359 KIP524290:KIP524359 KSL524290:KSL524359 LCH524290:LCH524359 LMD524290:LMD524359 LVZ524290:LVZ524359 MFV524290:MFV524359 MPR524290:MPR524359 MZN524290:MZN524359 NJJ524290:NJJ524359 NTF524290:NTF524359 ODB524290:ODB524359 OMX524290:OMX524359 OWT524290:OWT524359 PGP524290:PGP524359 PQL524290:PQL524359 QAH524290:QAH524359 QKD524290:QKD524359 QTZ524290:QTZ524359 RDV524290:RDV524359 RNR524290:RNR524359 RXN524290:RXN524359 SHJ524290:SHJ524359 SRF524290:SRF524359 TBB524290:TBB524359 TKX524290:TKX524359 TUT524290:TUT524359 UEP524290:UEP524359 UOL524290:UOL524359 UYH524290:UYH524359 VID524290:VID524359 VRZ524290:VRZ524359 WBV524290:WBV524359 WLR524290:WLR524359 WVN524290:WVN524359 F589826:F589895 JB589826:JB589895 SX589826:SX589895 ACT589826:ACT589895 AMP589826:AMP589895 AWL589826:AWL589895 BGH589826:BGH589895 BQD589826:BQD589895 BZZ589826:BZZ589895 CJV589826:CJV589895 CTR589826:CTR589895 DDN589826:DDN589895 DNJ589826:DNJ589895 DXF589826:DXF589895 EHB589826:EHB589895 EQX589826:EQX589895 FAT589826:FAT589895 FKP589826:FKP589895 FUL589826:FUL589895 GEH589826:GEH589895 GOD589826:GOD589895 GXZ589826:GXZ589895 HHV589826:HHV589895 HRR589826:HRR589895 IBN589826:IBN589895 ILJ589826:ILJ589895 IVF589826:IVF589895 JFB589826:JFB589895 JOX589826:JOX589895 JYT589826:JYT589895 KIP589826:KIP589895 KSL589826:KSL589895 LCH589826:LCH589895 LMD589826:LMD589895 LVZ589826:LVZ589895 MFV589826:MFV589895 MPR589826:MPR589895 MZN589826:MZN589895 NJJ589826:NJJ589895 NTF589826:NTF589895 ODB589826:ODB589895 OMX589826:OMX589895 OWT589826:OWT589895 PGP589826:PGP589895 PQL589826:PQL589895 QAH589826:QAH589895 QKD589826:QKD589895 QTZ589826:QTZ589895 RDV589826:RDV589895 RNR589826:RNR589895 RXN589826:RXN589895 SHJ589826:SHJ589895 SRF589826:SRF589895 TBB589826:TBB589895 TKX589826:TKX589895 TUT589826:TUT589895 UEP589826:UEP589895 UOL589826:UOL589895 UYH589826:UYH589895 VID589826:VID589895 VRZ589826:VRZ589895 WBV589826:WBV589895 WLR589826:WLR589895 WVN589826:WVN589895 F655362:F655431 JB655362:JB655431 SX655362:SX655431 ACT655362:ACT655431 AMP655362:AMP655431 AWL655362:AWL655431 BGH655362:BGH655431 BQD655362:BQD655431 BZZ655362:BZZ655431 CJV655362:CJV655431 CTR655362:CTR655431 DDN655362:DDN655431 DNJ655362:DNJ655431 DXF655362:DXF655431 EHB655362:EHB655431 EQX655362:EQX655431 FAT655362:FAT655431 FKP655362:FKP655431 FUL655362:FUL655431 GEH655362:GEH655431 GOD655362:GOD655431 GXZ655362:GXZ655431 HHV655362:HHV655431 HRR655362:HRR655431 IBN655362:IBN655431 ILJ655362:ILJ655431 IVF655362:IVF655431 JFB655362:JFB655431 JOX655362:JOX655431 JYT655362:JYT655431 KIP655362:KIP655431 KSL655362:KSL655431 LCH655362:LCH655431 LMD655362:LMD655431 LVZ655362:LVZ655431 MFV655362:MFV655431 MPR655362:MPR655431 MZN655362:MZN655431 NJJ655362:NJJ655431 NTF655362:NTF655431 ODB655362:ODB655431 OMX655362:OMX655431 OWT655362:OWT655431 PGP655362:PGP655431 PQL655362:PQL655431 QAH655362:QAH655431 QKD655362:QKD655431 QTZ655362:QTZ655431 RDV655362:RDV655431 RNR655362:RNR655431 RXN655362:RXN655431 SHJ655362:SHJ655431 SRF655362:SRF655431 TBB655362:TBB655431 TKX655362:TKX655431 TUT655362:TUT655431 UEP655362:UEP655431 UOL655362:UOL655431 UYH655362:UYH655431 VID655362:VID655431 VRZ655362:VRZ655431 WBV655362:WBV655431 WLR655362:WLR655431 WVN655362:WVN655431 F720898:F720967 JB720898:JB720967 SX720898:SX720967 ACT720898:ACT720967 AMP720898:AMP720967 AWL720898:AWL720967 BGH720898:BGH720967 BQD720898:BQD720967 BZZ720898:BZZ720967 CJV720898:CJV720967 CTR720898:CTR720967 DDN720898:DDN720967 DNJ720898:DNJ720967 DXF720898:DXF720967 EHB720898:EHB720967 EQX720898:EQX720967 FAT720898:FAT720967 FKP720898:FKP720967 FUL720898:FUL720967 GEH720898:GEH720967 GOD720898:GOD720967 GXZ720898:GXZ720967 HHV720898:HHV720967 HRR720898:HRR720967 IBN720898:IBN720967 ILJ720898:ILJ720967 IVF720898:IVF720967 JFB720898:JFB720967 JOX720898:JOX720967 JYT720898:JYT720967 KIP720898:KIP720967 KSL720898:KSL720967 LCH720898:LCH720967 LMD720898:LMD720967 LVZ720898:LVZ720967 MFV720898:MFV720967 MPR720898:MPR720967 MZN720898:MZN720967 NJJ720898:NJJ720967 NTF720898:NTF720967 ODB720898:ODB720967 OMX720898:OMX720967 OWT720898:OWT720967 PGP720898:PGP720967 PQL720898:PQL720967 QAH720898:QAH720967 QKD720898:QKD720967 QTZ720898:QTZ720967 RDV720898:RDV720967 RNR720898:RNR720967 RXN720898:RXN720967 SHJ720898:SHJ720967 SRF720898:SRF720967 TBB720898:TBB720967 TKX720898:TKX720967 TUT720898:TUT720967 UEP720898:UEP720967 UOL720898:UOL720967 UYH720898:UYH720967 VID720898:VID720967 VRZ720898:VRZ720967 WBV720898:WBV720967 WLR720898:WLR720967 WVN720898:WVN720967 F786434:F786503 JB786434:JB786503 SX786434:SX786503 ACT786434:ACT786503 AMP786434:AMP786503 AWL786434:AWL786503 BGH786434:BGH786503 BQD786434:BQD786503 BZZ786434:BZZ786503 CJV786434:CJV786503 CTR786434:CTR786503 DDN786434:DDN786503 DNJ786434:DNJ786503 DXF786434:DXF786503 EHB786434:EHB786503 EQX786434:EQX786503 FAT786434:FAT786503 FKP786434:FKP786503 FUL786434:FUL786503 GEH786434:GEH786503 GOD786434:GOD786503 GXZ786434:GXZ786503 HHV786434:HHV786503 HRR786434:HRR786503 IBN786434:IBN786503 ILJ786434:ILJ786503 IVF786434:IVF786503 JFB786434:JFB786503 JOX786434:JOX786503 JYT786434:JYT786503 KIP786434:KIP786503 KSL786434:KSL786503 LCH786434:LCH786503 LMD786434:LMD786503 LVZ786434:LVZ786503 MFV786434:MFV786503 MPR786434:MPR786503 MZN786434:MZN786503 NJJ786434:NJJ786503 NTF786434:NTF786503 ODB786434:ODB786503 OMX786434:OMX786503 OWT786434:OWT786503 PGP786434:PGP786503 PQL786434:PQL786503 QAH786434:QAH786503 QKD786434:QKD786503 QTZ786434:QTZ786503 RDV786434:RDV786503 RNR786434:RNR786503 RXN786434:RXN786503 SHJ786434:SHJ786503 SRF786434:SRF786503 TBB786434:TBB786503 TKX786434:TKX786503 TUT786434:TUT786503 UEP786434:UEP786503 UOL786434:UOL786503 UYH786434:UYH786503 VID786434:VID786503 VRZ786434:VRZ786503 WBV786434:WBV786503 WLR786434:WLR786503 WVN786434:WVN786503 F851970:F852039 JB851970:JB852039 SX851970:SX852039 ACT851970:ACT852039 AMP851970:AMP852039 AWL851970:AWL852039 BGH851970:BGH852039 BQD851970:BQD852039 BZZ851970:BZZ852039 CJV851970:CJV852039 CTR851970:CTR852039 DDN851970:DDN852039 DNJ851970:DNJ852039 DXF851970:DXF852039 EHB851970:EHB852039 EQX851970:EQX852039 FAT851970:FAT852039 FKP851970:FKP852039 FUL851970:FUL852039 GEH851970:GEH852039 GOD851970:GOD852039 GXZ851970:GXZ852039 HHV851970:HHV852039 HRR851970:HRR852039 IBN851970:IBN852039 ILJ851970:ILJ852039 IVF851970:IVF852039 JFB851970:JFB852039 JOX851970:JOX852039 JYT851970:JYT852039 KIP851970:KIP852039 KSL851970:KSL852039 LCH851970:LCH852039 LMD851970:LMD852039 LVZ851970:LVZ852039 MFV851970:MFV852039 MPR851970:MPR852039 MZN851970:MZN852039 NJJ851970:NJJ852039 NTF851970:NTF852039 ODB851970:ODB852039 OMX851970:OMX852039 OWT851970:OWT852039 PGP851970:PGP852039 PQL851970:PQL852039 QAH851970:QAH852039 QKD851970:QKD852039 QTZ851970:QTZ852039 RDV851970:RDV852039 RNR851970:RNR852039 RXN851970:RXN852039 SHJ851970:SHJ852039 SRF851970:SRF852039 TBB851970:TBB852039 TKX851970:TKX852039 TUT851970:TUT852039 UEP851970:UEP852039 UOL851970:UOL852039 UYH851970:UYH852039 VID851970:VID852039 VRZ851970:VRZ852039 WBV851970:WBV852039 WLR851970:WLR852039 WVN851970:WVN852039 F917506:F917575 JB917506:JB917575 SX917506:SX917575 ACT917506:ACT917575 AMP917506:AMP917575 AWL917506:AWL917575 BGH917506:BGH917575 BQD917506:BQD917575 BZZ917506:BZZ917575 CJV917506:CJV917575 CTR917506:CTR917575 DDN917506:DDN917575 DNJ917506:DNJ917575 DXF917506:DXF917575 EHB917506:EHB917575 EQX917506:EQX917575 FAT917506:FAT917575 FKP917506:FKP917575 FUL917506:FUL917575 GEH917506:GEH917575 GOD917506:GOD917575 GXZ917506:GXZ917575 HHV917506:HHV917575 HRR917506:HRR917575 IBN917506:IBN917575 ILJ917506:ILJ917575 IVF917506:IVF917575 JFB917506:JFB917575 JOX917506:JOX917575 JYT917506:JYT917575 KIP917506:KIP917575 KSL917506:KSL917575 LCH917506:LCH917575 LMD917506:LMD917575 LVZ917506:LVZ917575 MFV917506:MFV917575 MPR917506:MPR917575 MZN917506:MZN917575 NJJ917506:NJJ917575 NTF917506:NTF917575 ODB917506:ODB917575 OMX917506:OMX917575 OWT917506:OWT917575 PGP917506:PGP917575 PQL917506:PQL917575 QAH917506:QAH917575 QKD917506:QKD917575 QTZ917506:QTZ917575 RDV917506:RDV917575 RNR917506:RNR917575 RXN917506:RXN917575 SHJ917506:SHJ917575 SRF917506:SRF917575 TBB917506:TBB917575 TKX917506:TKX917575 TUT917506:TUT917575 UEP917506:UEP917575 UOL917506:UOL917575 UYH917506:UYH917575 VID917506:VID917575 VRZ917506:VRZ917575 WBV917506:WBV917575 WLR917506:WLR917575 WVN917506:WVN917575 F983042:F983111 JB983042:JB983111 SX983042:SX983111 ACT983042:ACT983111 AMP983042:AMP983111 AWL983042:AWL983111 BGH983042:BGH983111 BQD983042:BQD983111 BZZ983042:BZZ983111 CJV983042:CJV983111 CTR983042:CTR983111 DDN983042:DDN983111 DNJ983042:DNJ983111 DXF983042:DXF983111 EHB983042:EHB983111 EQX983042:EQX983111 FAT983042:FAT983111 FKP983042:FKP983111 FUL983042:FUL983111 GEH983042:GEH983111 GOD983042:GOD983111 GXZ983042:GXZ983111 HHV983042:HHV983111 HRR983042:HRR983111 IBN983042:IBN983111 ILJ983042:ILJ983111 IVF983042:IVF983111 JFB983042:JFB983111 JOX983042:JOX983111 JYT983042:JYT983111 KIP983042:KIP983111 KSL983042:KSL983111 LCH983042:LCH983111 LMD983042:LMD983111 LVZ983042:LVZ983111 MFV983042:MFV983111 MPR983042:MPR983111 MZN983042:MZN983111 NJJ983042:NJJ983111 NTF983042:NTF983111 ODB983042:ODB983111 OMX983042:OMX983111 OWT983042:OWT983111 PGP983042:PGP983111 PQL983042:PQL983111 QAH983042:QAH983111 QKD983042:QKD983111 QTZ983042:QTZ983111 RDV983042:RDV983111 RNR983042:RNR983111 RXN983042:RXN983111 SHJ983042:SHJ983111 SRF983042:SRF983111 TBB983042:TBB983111 TKX983042:TKX983111 TUT983042:TUT983111 UEP983042:UEP983111 UOL983042:UOL983111 UYH983042:UYH983111 VID983042:VID983111 VRZ983042:VRZ983111 WBV983042:WBV983111 WLR983042:WLR983111 WVN983042:WVN983111" xr:uid="{CD96B61F-9947-4FBD-9047-F11FB2BD838C}">
      <formula1>"　　,区ＣＭ"</formula1>
    </dataValidation>
    <dataValidation type="list" allowBlank="1" showInputMessage="1" showErrorMessage="1" sqref="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IY65533 SU65533 ACQ65533 AMM65533 AWI65533 BGE65533 BQA65533 BZW65533 CJS65533 CTO65533 DDK65533 DNG65533 DXC65533 EGY65533 EQU65533 FAQ65533 FKM65533 FUI65533 GEE65533 GOA65533 GXW65533 HHS65533 HRO65533 IBK65533 ILG65533 IVC65533 JEY65533 JOU65533 JYQ65533 KIM65533 KSI65533 LCE65533 LMA65533 LVW65533 MFS65533 MPO65533 MZK65533 NJG65533 NTC65533 OCY65533 OMU65533 OWQ65533 PGM65533 PQI65533 QAE65533 QKA65533 QTW65533 RDS65533 RNO65533 RXK65533 SHG65533 SRC65533 TAY65533 TKU65533 TUQ65533 UEM65533 UOI65533 UYE65533 VIA65533 VRW65533 WBS65533 WLO65533 WVK65533 IY131069 SU131069 ACQ131069 AMM131069 AWI131069 BGE131069 BQA131069 BZW131069 CJS131069 CTO131069 DDK131069 DNG131069 DXC131069 EGY131069 EQU131069 FAQ131069 FKM131069 FUI131069 GEE131069 GOA131069 GXW131069 HHS131069 HRO131069 IBK131069 ILG131069 IVC131069 JEY131069 JOU131069 JYQ131069 KIM131069 KSI131069 LCE131069 LMA131069 LVW131069 MFS131069 MPO131069 MZK131069 NJG131069 NTC131069 OCY131069 OMU131069 OWQ131069 PGM131069 PQI131069 QAE131069 QKA131069 QTW131069 RDS131069 RNO131069 RXK131069 SHG131069 SRC131069 TAY131069 TKU131069 TUQ131069 UEM131069 UOI131069 UYE131069 VIA131069 VRW131069 WBS131069 WLO131069 WVK131069 IY196605 SU196605 ACQ196605 AMM196605 AWI196605 BGE196605 BQA196605 BZW196605 CJS196605 CTO196605 DDK196605 DNG196605 DXC196605 EGY196605 EQU196605 FAQ196605 FKM196605 FUI196605 GEE196605 GOA196605 GXW196605 HHS196605 HRO196605 IBK196605 ILG196605 IVC196605 JEY196605 JOU196605 JYQ196605 KIM196605 KSI196605 LCE196605 LMA196605 LVW196605 MFS196605 MPO196605 MZK196605 NJG196605 NTC196605 OCY196605 OMU196605 OWQ196605 PGM196605 PQI196605 QAE196605 QKA196605 QTW196605 RDS196605 RNO196605 RXK196605 SHG196605 SRC196605 TAY196605 TKU196605 TUQ196605 UEM196605 UOI196605 UYE196605 VIA196605 VRW196605 WBS196605 WLO196605 WVK196605 IY262141 SU262141 ACQ262141 AMM262141 AWI262141 BGE262141 BQA262141 BZW262141 CJS262141 CTO262141 DDK262141 DNG262141 DXC262141 EGY262141 EQU262141 FAQ262141 FKM262141 FUI262141 GEE262141 GOA262141 GXW262141 HHS262141 HRO262141 IBK262141 ILG262141 IVC262141 JEY262141 JOU262141 JYQ262141 KIM262141 KSI262141 LCE262141 LMA262141 LVW262141 MFS262141 MPO262141 MZK262141 NJG262141 NTC262141 OCY262141 OMU262141 OWQ262141 PGM262141 PQI262141 QAE262141 QKA262141 QTW262141 RDS262141 RNO262141 RXK262141 SHG262141 SRC262141 TAY262141 TKU262141 TUQ262141 UEM262141 UOI262141 UYE262141 VIA262141 VRW262141 WBS262141 WLO262141 WVK262141 IY327677 SU327677 ACQ327677 AMM327677 AWI327677 BGE327677 BQA327677 BZW327677 CJS327677 CTO327677 DDK327677 DNG327677 DXC327677 EGY327677 EQU327677 FAQ327677 FKM327677 FUI327677 GEE327677 GOA327677 GXW327677 HHS327677 HRO327677 IBK327677 ILG327677 IVC327677 JEY327677 JOU327677 JYQ327677 KIM327677 KSI327677 LCE327677 LMA327677 LVW327677 MFS327677 MPO327677 MZK327677 NJG327677 NTC327677 OCY327677 OMU327677 OWQ327677 PGM327677 PQI327677 QAE327677 QKA327677 QTW327677 RDS327677 RNO327677 RXK327677 SHG327677 SRC327677 TAY327677 TKU327677 TUQ327677 UEM327677 UOI327677 UYE327677 VIA327677 VRW327677 WBS327677 WLO327677 WVK327677 IY393213 SU393213 ACQ393213 AMM393213 AWI393213 BGE393213 BQA393213 BZW393213 CJS393213 CTO393213 DDK393213 DNG393213 DXC393213 EGY393213 EQU393213 FAQ393213 FKM393213 FUI393213 GEE393213 GOA393213 GXW393213 HHS393213 HRO393213 IBK393213 ILG393213 IVC393213 JEY393213 JOU393213 JYQ393213 KIM393213 KSI393213 LCE393213 LMA393213 LVW393213 MFS393213 MPO393213 MZK393213 NJG393213 NTC393213 OCY393213 OMU393213 OWQ393213 PGM393213 PQI393213 QAE393213 QKA393213 QTW393213 RDS393213 RNO393213 RXK393213 SHG393213 SRC393213 TAY393213 TKU393213 TUQ393213 UEM393213 UOI393213 UYE393213 VIA393213 VRW393213 WBS393213 WLO393213 WVK393213 IY458749 SU458749 ACQ458749 AMM458749 AWI458749 BGE458749 BQA458749 BZW458749 CJS458749 CTO458749 DDK458749 DNG458749 DXC458749 EGY458749 EQU458749 FAQ458749 FKM458749 FUI458749 GEE458749 GOA458749 GXW458749 HHS458749 HRO458749 IBK458749 ILG458749 IVC458749 JEY458749 JOU458749 JYQ458749 KIM458749 KSI458749 LCE458749 LMA458749 LVW458749 MFS458749 MPO458749 MZK458749 NJG458749 NTC458749 OCY458749 OMU458749 OWQ458749 PGM458749 PQI458749 QAE458749 QKA458749 QTW458749 RDS458749 RNO458749 RXK458749 SHG458749 SRC458749 TAY458749 TKU458749 TUQ458749 UEM458749 UOI458749 UYE458749 VIA458749 VRW458749 WBS458749 WLO458749 WVK458749 IY524285 SU524285 ACQ524285 AMM524285 AWI524285 BGE524285 BQA524285 BZW524285 CJS524285 CTO524285 DDK524285 DNG524285 DXC524285 EGY524285 EQU524285 FAQ524285 FKM524285 FUI524285 GEE524285 GOA524285 GXW524285 HHS524285 HRO524285 IBK524285 ILG524285 IVC524285 JEY524285 JOU524285 JYQ524285 KIM524285 KSI524285 LCE524285 LMA524285 LVW524285 MFS524285 MPO524285 MZK524285 NJG524285 NTC524285 OCY524285 OMU524285 OWQ524285 PGM524285 PQI524285 QAE524285 QKA524285 QTW524285 RDS524285 RNO524285 RXK524285 SHG524285 SRC524285 TAY524285 TKU524285 TUQ524285 UEM524285 UOI524285 UYE524285 VIA524285 VRW524285 WBS524285 WLO524285 WVK524285 IY589821 SU589821 ACQ589821 AMM589821 AWI589821 BGE589821 BQA589821 BZW589821 CJS589821 CTO589821 DDK589821 DNG589821 DXC589821 EGY589821 EQU589821 FAQ589821 FKM589821 FUI589821 GEE589821 GOA589821 GXW589821 HHS589821 HRO589821 IBK589821 ILG589821 IVC589821 JEY589821 JOU589821 JYQ589821 KIM589821 KSI589821 LCE589821 LMA589821 LVW589821 MFS589821 MPO589821 MZK589821 NJG589821 NTC589821 OCY589821 OMU589821 OWQ589821 PGM589821 PQI589821 QAE589821 QKA589821 QTW589821 RDS589821 RNO589821 RXK589821 SHG589821 SRC589821 TAY589821 TKU589821 TUQ589821 UEM589821 UOI589821 UYE589821 VIA589821 VRW589821 WBS589821 WLO589821 WVK589821 IY655357 SU655357 ACQ655357 AMM655357 AWI655357 BGE655357 BQA655357 BZW655357 CJS655357 CTO655357 DDK655357 DNG655357 DXC655357 EGY655357 EQU655357 FAQ655357 FKM655357 FUI655357 GEE655357 GOA655357 GXW655357 HHS655357 HRO655357 IBK655357 ILG655357 IVC655357 JEY655357 JOU655357 JYQ655357 KIM655357 KSI655357 LCE655357 LMA655357 LVW655357 MFS655357 MPO655357 MZK655357 NJG655357 NTC655357 OCY655357 OMU655357 OWQ655357 PGM655357 PQI655357 QAE655357 QKA655357 QTW655357 RDS655357 RNO655357 RXK655357 SHG655357 SRC655357 TAY655357 TKU655357 TUQ655357 UEM655357 UOI655357 UYE655357 VIA655357 VRW655357 WBS655357 WLO655357 WVK655357 IY720893 SU720893 ACQ720893 AMM720893 AWI720893 BGE720893 BQA720893 BZW720893 CJS720893 CTO720893 DDK720893 DNG720893 DXC720893 EGY720893 EQU720893 FAQ720893 FKM720893 FUI720893 GEE720893 GOA720893 GXW720893 HHS720893 HRO720893 IBK720893 ILG720893 IVC720893 JEY720893 JOU720893 JYQ720893 KIM720893 KSI720893 LCE720893 LMA720893 LVW720893 MFS720893 MPO720893 MZK720893 NJG720893 NTC720893 OCY720893 OMU720893 OWQ720893 PGM720893 PQI720893 QAE720893 QKA720893 QTW720893 RDS720893 RNO720893 RXK720893 SHG720893 SRC720893 TAY720893 TKU720893 TUQ720893 UEM720893 UOI720893 UYE720893 VIA720893 VRW720893 WBS720893 WLO720893 WVK720893 IY786429 SU786429 ACQ786429 AMM786429 AWI786429 BGE786429 BQA786429 BZW786429 CJS786429 CTO786429 DDK786429 DNG786429 DXC786429 EGY786429 EQU786429 FAQ786429 FKM786429 FUI786429 GEE786429 GOA786429 GXW786429 HHS786429 HRO786429 IBK786429 ILG786429 IVC786429 JEY786429 JOU786429 JYQ786429 KIM786429 KSI786429 LCE786429 LMA786429 LVW786429 MFS786429 MPO786429 MZK786429 NJG786429 NTC786429 OCY786429 OMU786429 OWQ786429 PGM786429 PQI786429 QAE786429 QKA786429 QTW786429 RDS786429 RNO786429 RXK786429 SHG786429 SRC786429 TAY786429 TKU786429 TUQ786429 UEM786429 UOI786429 UYE786429 VIA786429 VRW786429 WBS786429 WLO786429 WVK786429 IY851965 SU851965 ACQ851965 AMM851965 AWI851965 BGE851965 BQA851965 BZW851965 CJS851965 CTO851965 DDK851965 DNG851965 DXC851965 EGY851965 EQU851965 FAQ851965 FKM851965 FUI851965 GEE851965 GOA851965 GXW851965 HHS851965 HRO851965 IBK851965 ILG851965 IVC851965 JEY851965 JOU851965 JYQ851965 KIM851965 KSI851965 LCE851965 LMA851965 LVW851965 MFS851965 MPO851965 MZK851965 NJG851965 NTC851965 OCY851965 OMU851965 OWQ851965 PGM851965 PQI851965 QAE851965 QKA851965 QTW851965 RDS851965 RNO851965 RXK851965 SHG851965 SRC851965 TAY851965 TKU851965 TUQ851965 UEM851965 UOI851965 UYE851965 VIA851965 VRW851965 WBS851965 WLO851965 WVK851965 IY917501 SU917501 ACQ917501 AMM917501 AWI917501 BGE917501 BQA917501 BZW917501 CJS917501 CTO917501 DDK917501 DNG917501 DXC917501 EGY917501 EQU917501 FAQ917501 FKM917501 FUI917501 GEE917501 GOA917501 GXW917501 HHS917501 HRO917501 IBK917501 ILG917501 IVC917501 JEY917501 JOU917501 JYQ917501 KIM917501 KSI917501 LCE917501 LMA917501 LVW917501 MFS917501 MPO917501 MZK917501 NJG917501 NTC917501 OCY917501 OMU917501 OWQ917501 PGM917501 PQI917501 QAE917501 QKA917501 QTW917501 RDS917501 RNO917501 RXK917501 SHG917501 SRC917501 TAY917501 TKU917501 TUQ917501 UEM917501 UOI917501 UYE917501 VIA917501 VRW917501 WBS917501 WLO917501 WVK917501 IY983037 SU983037 ACQ983037 AMM983037 AWI983037 BGE983037 BQA983037 BZW983037 CJS983037 CTO983037 DDK983037 DNG983037 DXC983037 EGY983037 EQU983037 FAQ983037 FKM983037 FUI983037 GEE983037 GOA983037 GXW983037 HHS983037 HRO983037 IBK983037 ILG983037 IVC983037 JEY983037 JOU983037 JYQ983037 KIM983037 KSI983037 LCE983037 LMA983037 LVW983037 MFS983037 MPO983037 MZK983037 NJG983037 NTC983037 OCY983037 OMU983037 OWQ983037 PGM983037 PQI983037 QAE983037 QKA983037 QTW983037 RDS983037 RNO983037 RXK983037 SHG983037 SRC983037 TAY983037 TKU983037 TUQ983037 UEM983037 UOI983037 UYE983037 VIA983037 VRW983037 WBS983037 WLO983037 WVK983037" xr:uid="{927287CA-F1AB-4FA0-B32D-611869C7C15C}">
      <formula1>"調 整 ③,予 算 案 ②,予 算 ②"</formula1>
    </dataValidation>
    <dataValidation type="list" allowBlank="1" showInputMessage="1" showErrorMessage="1" sqref="JA7 SW7 ACS7 AMO7 AWK7 BGG7 BQC7 BZY7 CJU7 CTQ7 DDM7 DNI7 DXE7 EHA7 EQW7 FAS7 FKO7 FUK7 GEG7 GOC7 GXY7 HHU7 HRQ7 IBM7 ILI7 IVE7 JFA7 JOW7 JYS7 KIO7 KSK7 LCG7 LMC7 LVY7 MFU7 MPQ7 MZM7 NJI7 NTE7 ODA7 OMW7 OWS7 PGO7 PQK7 QAG7 QKC7 QTY7 RDU7 RNQ7 RXM7 SHI7 SRE7 TBA7 TKW7 TUS7 UEO7 UOK7 UYG7 VIC7 VRY7 WBU7 WLQ7 WVM7 JA65533 SW65533 ACS65533 AMO65533 AWK65533 BGG65533 BQC65533 BZY65533 CJU65533 CTQ65533 DDM65533 DNI65533 DXE65533 EHA65533 EQW65533 FAS65533 FKO65533 FUK65533 GEG65533 GOC65533 GXY65533 HHU65533 HRQ65533 IBM65533 ILI65533 IVE65533 JFA65533 JOW65533 JYS65533 KIO65533 KSK65533 LCG65533 LMC65533 LVY65533 MFU65533 MPQ65533 MZM65533 NJI65533 NTE65533 ODA65533 OMW65533 OWS65533 PGO65533 PQK65533 QAG65533 QKC65533 QTY65533 RDU65533 RNQ65533 RXM65533 SHI65533 SRE65533 TBA65533 TKW65533 TUS65533 UEO65533 UOK65533 UYG65533 VIC65533 VRY65533 WBU65533 WLQ65533 WVM65533 JA131069 SW131069 ACS131069 AMO131069 AWK131069 BGG131069 BQC131069 BZY131069 CJU131069 CTQ131069 DDM131069 DNI131069 DXE131069 EHA131069 EQW131069 FAS131069 FKO131069 FUK131069 GEG131069 GOC131069 GXY131069 HHU131069 HRQ131069 IBM131069 ILI131069 IVE131069 JFA131069 JOW131069 JYS131069 KIO131069 KSK131069 LCG131069 LMC131069 LVY131069 MFU131069 MPQ131069 MZM131069 NJI131069 NTE131069 ODA131069 OMW131069 OWS131069 PGO131069 PQK131069 QAG131069 QKC131069 QTY131069 RDU131069 RNQ131069 RXM131069 SHI131069 SRE131069 TBA131069 TKW131069 TUS131069 UEO131069 UOK131069 UYG131069 VIC131069 VRY131069 WBU131069 WLQ131069 WVM131069 JA196605 SW196605 ACS196605 AMO196605 AWK196605 BGG196605 BQC196605 BZY196605 CJU196605 CTQ196605 DDM196605 DNI196605 DXE196605 EHA196605 EQW196605 FAS196605 FKO196605 FUK196605 GEG196605 GOC196605 GXY196605 HHU196605 HRQ196605 IBM196605 ILI196605 IVE196605 JFA196605 JOW196605 JYS196605 KIO196605 KSK196605 LCG196605 LMC196605 LVY196605 MFU196605 MPQ196605 MZM196605 NJI196605 NTE196605 ODA196605 OMW196605 OWS196605 PGO196605 PQK196605 QAG196605 QKC196605 QTY196605 RDU196605 RNQ196605 RXM196605 SHI196605 SRE196605 TBA196605 TKW196605 TUS196605 UEO196605 UOK196605 UYG196605 VIC196605 VRY196605 WBU196605 WLQ196605 WVM196605 JA262141 SW262141 ACS262141 AMO262141 AWK262141 BGG262141 BQC262141 BZY262141 CJU262141 CTQ262141 DDM262141 DNI262141 DXE262141 EHA262141 EQW262141 FAS262141 FKO262141 FUK262141 GEG262141 GOC262141 GXY262141 HHU262141 HRQ262141 IBM262141 ILI262141 IVE262141 JFA262141 JOW262141 JYS262141 KIO262141 KSK262141 LCG262141 LMC262141 LVY262141 MFU262141 MPQ262141 MZM262141 NJI262141 NTE262141 ODA262141 OMW262141 OWS262141 PGO262141 PQK262141 QAG262141 QKC262141 QTY262141 RDU262141 RNQ262141 RXM262141 SHI262141 SRE262141 TBA262141 TKW262141 TUS262141 UEO262141 UOK262141 UYG262141 VIC262141 VRY262141 WBU262141 WLQ262141 WVM262141 JA327677 SW327677 ACS327677 AMO327677 AWK327677 BGG327677 BQC327677 BZY327677 CJU327677 CTQ327677 DDM327677 DNI327677 DXE327677 EHA327677 EQW327677 FAS327677 FKO327677 FUK327677 GEG327677 GOC327677 GXY327677 HHU327677 HRQ327677 IBM327677 ILI327677 IVE327677 JFA327677 JOW327677 JYS327677 KIO327677 KSK327677 LCG327677 LMC327677 LVY327677 MFU327677 MPQ327677 MZM327677 NJI327677 NTE327677 ODA327677 OMW327677 OWS327677 PGO327677 PQK327677 QAG327677 QKC327677 QTY327677 RDU327677 RNQ327677 RXM327677 SHI327677 SRE327677 TBA327677 TKW327677 TUS327677 UEO327677 UOK327677 UYG327677 VIC327677 VRY327677 WBU327677 WLQ327677 WVM327677 JA393213 SW393213 ACS393213 AMO393213 AWK393213 BGG393213 BQC393213 BZY393213 CJU393213 CTQ393213 DDM393213 DNI393213 DXE393213 EHA393213 EQW393213 FAS393213 FKO393213 FUK393213 GEG393213 GOC393213 GXY393213 HHU393213 HRQ393213 IBM393213 ILI393213 IVE393213 JFA393213 JOW393213 JYS393213 KIO393213 KSK393213 LCG393213 LMC393213 LVY393213 MFU393213 MPQ393213 MZM393213 NJI393213 NTE393213 ODA393213 OMW393213 OWS393213 PGO393213 PQK393213 QAG393213 QKC393213 QTY393213 RDU393213 RNQ393213 RXM393213 SHI393213 SRE393213 TBA393213 TKW393213 TUS393213 UEO393213 UOK393213 UYG393213 VIC393213 VRY393213 WBU393213 WLQ393213 WVM393213 JA458749 SW458749 ACS458749 AMO458749 AWK458749 BGG458749 BQC458749 BZY458749 CJU458749 CTQ458749 DDM458749 DNI458749 DXE458749 EHA458749 EQW458749 FAS458749 FKO458749 FUK458749 GEG458749 GOC458749 GXY458749 HHU458749 HRQ458749 IBM458749 ILI458749 IVE458749 JFA458749 JOW458749 JYS458749 KIO458749 KSK458749 LCG458749 LMC458749 LVY458749 MFU458749 MPQ458749 MZM458749 NJI458749 NTE458749 ODA458749 OMW458749 OWS458749 PGO458749 PQK458749 QAG458749 QKC458749 QTY458749 RDU458749 RNQ458749 RXM458749 SHI458749 SRE458749 TBA458749 TKW458749 TUS458749 UEO458749 UOK458749 UYG458749 VIC458749 VRY458749 WBU458749 WLQ458749 WVM458749 JA524285 SW524285 ACS524285 AMO524285 AWK524285 BGG524285 BQC524285 BZY524285 CJU524285 CTQ524285 DDM524285 DNI524285 DXE524285 EHA524285 EQW524285 FAS524285 FKO524285 FUK524285 GEG524285 GOC524285 GXY524285 HHU524285 HRQ524285 IBM524285 ILI524285 IVE524285 JFA524285 JOW524285 JYS524285 KIO524285 KSK524285 LCG524285 LMC524285 LVY524285 MFU524285 MPQ524285 MZM524285 NJI524285 NTE524285 ODA524285 OMW524285 OWS524285 PGO524285 PQK524285 QAG524285 QKC524285 QTY524285 RDU524285 RNQ524285 RXM524285 SHI524285 SRE524285 TBA524285 TKW524285 TUS524285 UEO524285 UOK524285 UYG524285 VIC524285 VRY524285 WBU524285 WLQ524285 WVM524285 JA589821 SW589821 ACS589821 AMO589821 AWK589821 BGG589821 BQC589821 BZY589821 CJU589821 CTQ589821 DDM589821 DNI589821 DXE589821 EHA589821 EQW589821 FAS589821 FKO589821 FUK589821 GEG589821 GOC589821 GXY589821 HHU589821 HRQ589821 IBM589821 ILI589821 IVE589821 JFA589821 JOW589821 JYS589821 KIO589821 KSK589821 LCG589821 LMC589821 LVY589821 MFU589821 MPQ589821 MZM589821 NJI589821 NTE589821 ODA589821 OMW589821 OWS589821 PGO589821 PQK589821 QAG589821 QKC589821 QTY589821 RDU589821 RNQ589821 RXM589821 SHI589821 SRE589821 TBA589821 TKW589821 TUS589821 UEO589821 UOK589821 UYG589821 VIC589821 VRY589821 WBU589821 WLQ589821 WVM589821 JA655357 SW655357 ACS655357 AMO655357 AWK655357 BGG655357 BQC655357 BZY655357 CJU655357 CTQ655357 DDM655357 DNI655357 DXE655357 EHA655357 EQW655357 FAS655357 FKO655357 FUK655357 GEG655357 GOC655357 GXY655357 HHU655357 HRQ655357 IBM655357 ILI655357 IVE655357 JFA655357 JOW655357 JYS655357 KIO655357 KSK655357 LCG655357 LMC655357 LVY655357 MFU655357 MPQ655357 MZM655357 NJI655357 NTE655357 ODA655357 OMW655357 OWS655357 PGO655357 PQK655357 QAG655357 QKC655357 QTY655357 RDU655357 RNQ655357 RXM655357 SHI655357 SRE655357 TBA655357 TKW655357 TUS655357 UEO655357 UOK655357 UYG655357 VIC655357 VRY655357 WBU655357 WLQ655357 WVM655357 JA720893 SW720893 ACS720893 AMO720893 AWK720893 BGG720893 BQC720893 BZY720893 CJU720893 CTQ720893 DDM720893 DNI720893 DXE720893 EHA720893 EQW720893 FAS720893 FKO720893 FUK720893 GEG720893 GOC720893 GXY720893 HHU720893 HRQ720893 IBM720893 ILI720893 IVE720893 JFA720893 JOW720893 JYS720893 KIO720893 KSK720893 LCG720893 LMC720893 LVY720893 MFU720893 MPQ720893 MZM720893 NJI720893 NTE720893 ODA720893 OMW720893 OWS720893 PGO720893 PQK720893 QAG720893 QKC720893 QTY720893 RDU720893 RNQ720893 RXM720893 SHI720893 SRE720893 TBA720893 TKW720893 TUS720893 UEO720893 UOK720893 UYG720893 VIC720893 VRY720893 WBU720893 WLQ720893 WVM720893 JA786429 SW786429 ACS786429 AMO786429 AWK786429 BGG786429 BQC786429 BZY786429 CJU786429 CTQ786429 DDM786429 DNI786429 DXE786429 EHA786429 EQW786429 FAS786429 FKO786429 FUK786429 GEG786429 GOC786429 GXY786429 HHU786429 HRQ786429 IBM786429 ILI786429 IVE786429 JFA786429 JOW786429 JYS786429 KIO786429 KSK786429 LCG786429 LMC786429 LVY786429 MFU786429 MPQ786429 MZM786429 NJI786429 NTE786429 ODA786429 OMW786429 OWS786429 PGO786429 PQK786429 QAG786429 QKC786429 QTY786429 RDU786429 RNQ786429 RXM786429 SHI786429 SRE786429 TBA786429 TKW786429 TUS786429 UEO786429 UOK786429 UYG786429 VIC786429 VRY786429 WBU786429 WLQ786429 WVM786429 JA851965 SW851965 ACS851965 AMO851965 AWK851965 BGG851965 BQC851965 BZY851965 CJU851965 CTQ851965 DDM851965 DNI851965 DXE851965 EHA851965 EQW851965 FAS851965 FKO851965 FUK851965 GEG851965 GOC851965 GXY851965 HHU851965 HRQ851965 IBM851965 ILI851965 IVE851965 JFA851965 JOW851965 JYS851965 KIO851965 KSK851965 LCG851965 LMC851965 LVY851965 MFU851965 MPQ851965 MZM851965 NJI851965 NTE851965 ODA851965 OMW851965 OWS851965 PGO851965 PQK851965 QAG851965 QKC851965 QTY851965 RDU851965 RNQ851965 RXM851965 SHI851965 SRE851965 TBA851965 TKW851965 TUS851965 UEO851965 UOK851965 UYG851965 VIC851965 VRY851965 WBU851965 WLQ851965 WVM851965 JA917501 SW917501 ACS917501 AMO917501 AWK917501 BGG917501 BQC917501 BZY917501 CJU917501 CTQ917501 DDM917501 DNI917501 DXE917501 EHA917501 EQW917501 FAS917501 FKO917501 FUK917501 GEG917501 GOC917501 GXY917501 HHU917501 HRQ917501 IBM917501 ILI917501 IVE917501 JFA917501 JOW917501 JYS917501 KIO917501 KSK917501 LCG917501 LMC917501 LVY917501 MFU917501 MPQ917501 MZM917501 NJI917501 NTE917501 ODA917501 OMW917501 OWS917501 PGO917501 PQK917501 QAG917501 QKC917501 QTY917501 RDU917501 RNQ917501 RXM917501 SHI917501 SRE917501 TBA917501 TKW917501 TUS917501 UEO917501 UOK917501 UYG917501 VIC917501 VRY917501 WBU917501 WLQ917501 WVM917501 JA983037 SW983037 ACS983037 AMO983037 AWK983037 BGG983037 BQC983037 BZY983037 CJU983037 CTQ983037 DDM983037 DNI983037 DXE983037 EHA983037 EQW983037 FAS983037 FKO983037 FUK983037 GEG983037 GOC983037 GXY983037 HHU983037 HRQ983037 IBM983037 ILI983037 IVE983037 JFA983037 JOW983037 JYS983037 KIO983037 KSK983037 LCG983037 LMC983037 LVY983037 MFU983037 MPQ983037 MZM983037 NJI983037 NTE983037 ODA983037 OMW983037 OWS983037 PGO983037 PQK983037 QAG983037 QKC983037 QTY983037 RDU983037 RNQ983037 RXM983037 SHI983037 SRE983037 TBA983037 TKW983037 TUS983037 UEO983037 UOK983037 UYG983037 VIC983037 VRY983037 WBU983037 WLQ983037 WVM983037" xr:uid="{BD21DD8C-411A-417C-8943-ECA5149BE20A}">
      <formula1>"（③ - ①）,（② - ①）"</formula1>
    </dataValidation>
  </dataValidations>
  <hyperlinks>
    <hyperlink ref="A8:A9" r:id="rId1" display="防災対策事業" xr:uid="{A33C4943-907D-4BF3-9881-022C0147C2D3}"/>
    <hyperlink ref="A10:A11" r:id="rId2" display="交通安全運動推進事業" xr:uid="{3C297CF6-7409-4CA1-A2D3-089A52FB48CE}"/>
    <hyperlink ref="A12:A13" r:id="rId3" display="防犯対策事業" xr:uid="{E52023A6-5D71-47FA-AE0F-1A6D1A041CE6}"/>
    <hyperlink ref="A14:A15" r:id="rId4" display="コミュニティ育成事業" xr:uid="{E58F7EAD-64C4-4B23-81A7-A6772B05C5DC}"/>
    <hyperlink ref="A16:A17" r:id="rId5" display="西区二十歳のつどい" xr:uid="{8454A3D1-4C4C-4492-9860-C863F3DB408C}"/>
    <hyperlink ref="A18:A19" r:id="rId6" display="種から育てる地域の花づくり支援事業" xr:uid="{0AB1D162-B6BD-4A0D-AE06-9C3B41E51D89}"/>
    <hyperlink ref="A20:A21" r:id="rId7" display="地域活動協議会事業" xr:uid="{F43316B3-A844-491C-BF69-70D9F46D27AE}"/>
    <hyperlink ref="A22:A23" r:id="rId8" display="新たな地域コミュニティ支援事業" xr:uid="{09ECED67-A34E-4F84-98BC-7E2F6F94244A}"/>
    <hyperlink ref="A24:A25" r:id="rId9" display="青少年福祉委員活動推進事業" xr:uid="{D0589DBE-18CD-41A7-99B8-FE876703A70C}"/>
    <hyperlink ref="A26:A27" r:id="rId10" display="青少年指導員活動推進事業" xr:uid="{C3B1ABB5-FE17-49C7-8036-36C954FEC692}"/>
    <hyperlink ref="A28:A29" r:id="rId11" display="区役所附設会館管理運営" xr:uid="{D8DEC886-AFB0-4822-8794-ADC94AB784AF}"/>
    <hyperlink ref="A30:A31" r:id="rId12" display="西区地域福祉見守り活動応援事業" xr:uid="{01F86EB2-3B15-4833-B7EB-288B5D21E28C}"/>
    <hyperlink ref="A32:A33" r:id="rId13" display="地域福祉活動推進事業" xr:uid="{02006AC2-7B82-4435-BBB5-09FCB6B6CECC}"/>
    <hyperlink ref="A34:A35" r:id="rId14" display="乳幼児発達相談等援助事業" xr:uid="{0124F1C5-7D52-44EA-B31F-A1E551C21035}"/>
    <hyperlink ref="A36:A37" r:id="rId15" display="訪問型病児保育（共済型）推進事業" xr:uid="{4ECA93E3-51E9-4B91-9CB7-4D8E23382B84}"/>
    <hyperlink ref="A38:A39" r:id="rId16" display="マンションコミュニティづくり等における子育て支援事業" xr:uid="{EE0D46F7-9DEE-4443-93B8-210AC797D007}"/>
    <hyperlink ref="A40:A41" r:id="rId17" display="ペアレント・トレーニングにおける子育て支援事業" xr:uid="{F867385C-AAAE-45E9-8F73-BC118F05256A}"/>
    <hyperlink ref="A42:A43" r:id="rId18" display="区民の健康づくり推進事業" xr:uid="{451AB59E-968C-464A-8FC6-04182F40EB28}"/>
    <hyperlink ref="A44:A45" r:id="rId19" display="専門的家庭訪問支援事業の延長事業" xr:uid="{C7805551-4294-446E-B977-7C9DC2D0B481}"/>
    <hyperlink ref="A46:A47" r:id="rId20" display="区における人権啓発推進事業" xr:uid="{8D3A3CE7-9846-4C6D-A43A-7D004DAC4B51}"/>
    <hyperlink ref="A48:A49" r:id="rId21" display="不登校支援事業" xr:uid="{B15F85D3-6F4B-4541-95B3-E5D91C53E089}"/>
    <hyperlink ref="A50:A51" r:id="rId22" display="多様な活動主体のネットワークづくり事業" xr:uid="{425FE932-19FF-47A2-9B96-AE26DC3BFF9F}"/>
    <hyperlink ref="A52:A53" r:id="rId23" display="マンションコミュニティづくり事業" xr:uid="{1480DC09-C321-450F-B510-76647F703612}"/>
    <hyperlink ref="A54:A55" r:id="rId24" display="広聴事業" xr:uid="{63FFB08C-6FAD-4D9A-B9FC-C91FFF14EC18}"/>
    <hyperlink ref="A56:A57" r:id="rId25" display="広報事業" xr:uid="{D8EA7C54-1EF5-46ED-B8E6-E016BB940418}"/>
    <hyperlink ref="A58:A59" r:id="rId26" display="生涯学習による西区まちづくり事業" xr:uid="{B5C65D52-0196-4086-BFBB-640019C6A058}"/>
    <hyperlink ref="A60:A61" r:id="rId27" display="区政会議" xr:uid="{C5189751-7250-48E7-896C-7913167D3B58}"/>
    <hyperlink ref="A62:A63" r:id="rId28" display="区役所管理運営費" xr:uid="{26D03EA3-9C28-4E5E-9BC6-A981BC89A956}"/>
    <hyperlink ref="A64:A65" r:id="rId29" display="区庁舎設備維持費" xr:uid="{46CC696D-6471-482F-B3C6-66F7C71DAFE3}"/>
    <hyperlink ref="A66:A67" r:id="rId30" display="今後の九条東小学校施設の活用方針に係る調査" xr:uid="{4CC0B800-95F6-4106-9D5C-97BA5AD2956C}"/>
    <hyperlink ref="A68:A69" r:id="rId31" display="西区万博バルイベント事業" xr:uid="{F859B4FA-AB98-4FB1-A5CB-25B2F7F81BFD}"/>
    <hyperlink ref="A70:A71" r:id="rId32" display="西区万博イベントブース事業" xr:uid="{F905BA11-66EB-47D3-8EEA-9034B1001F04}"/>
    <hyperlink ref="A72:A73" r:id="rId33" display="西区万博機運醸成事業" xr:uid="{AC37FCD1-0819-4BCC-866B-808F8B724580}"/>
    <hyperlink ref="A74:A75" r:id="rId34" display="住民票等発行手数料のキャッシュレス化・住民情報待合への行政キオスク端末導入による利便性向上事業" xr:uid="{98A4C9CD-4C23-4827-B0DF-0CAF861D9A38}"/>
  </hyperlinks>
  <printOptions horizontalCentered="1"/>
  <pageMargins left="0.62992125984251968" right="0.51181102362204722" top="0.62992125984251968" bottom="0.51181102362204722" header="0.31496062992125984" footer="0.31496062992125984"/>
  <pageSetup paperSize="9" scale="68" orientation="portrait" cellComments="asDisplayed" r:id="rId35"/>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2023-12-19T03:54:53Z</dcterms:created>
  <dcterms:modified xsi:type="dcterms:W3CDTF">2023-12-20T02:52:14Z</dcterms:modified>
</cp:coreProperties>
</file>