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8_{560B2A19-B280-41F8-8FAA-7CFDB836C0B8}"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委託料支出一覧!$A$4:$F$86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委託料支出一覧!$A$1:$F$87</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委託料支出一覧!$A$4:$F$65</definedName>
    <definedName name="Z_01861984_F6CF_4772_AA0A_2B6157221AC2_.wvu.FilterData" localSheetId="0" hidden="1">委託料支出一覧!$A$4:$F$65</definedName>
    <definedName name="Z_05D8E8D0_8AEC_4296_897D_974A15178679_.wvu.FilterData" localSheetId="0" hidden="1">委託料支出一覧!$A$4:$F$65</definedName>
    <definedName name="Z_125D2721_B6FD_4173_B763_82747310422D_.wvu.FilterData" localSheetId="0" hidden="1">委託料支出一覧!$A$4:$F$65</definedName>
    <definedName name="Z_1734C9BF_4633_42E5_A258_E83D5FC85BDD_.wvu.FilterData" localSheetId="0" hidden="1">委託料支出一覧!$A$4:$F$65</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委託料支出一覧!$A$4:$F$65</definedName>
    <definedName name="Z_20B03370_A9A7_47AC_A0DB_85C2011EA70A_.wvu.FilterData" localSheetId="0" hidden="1">委託料支出一覧!$A$4:$F$65</definedName>
    <definedName name="Z_21FC65F8_9914_4585_90AF_A00EE3463597_.wvu.FilterData" localSheetId="0" hidden="1">委託料支出一覧!$A$4:$F$65</definedName>
    <definedName name="Z_261563C4_10C5_41C2_AA69_0888E524912C_.wvu.FilterData" localSheetId="0" hidden="1">委託料支出一覧!$A$4:$F$65</definedName>
    <definedName name="Z_26F4FA0C_26D1_4602_B44C_88A47227D214_.wvu.FilterData" localSheetId="0" hidden="1">委託料支出一覧!$A$4:$F$65</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委託料支出一覧!$A$4:$F$65</definedName>
    <definedName name="Z_2EE00EDD_A664_4A32_9029_1A8662176B52_.wvu.FilterData" localSheetId="0" hidden="1">委託料支出一覧!$A$4:$F$65</definedName>
    <definedName name="Z_323C7CA6_5B75_4FC7_8BF5_6960759E522F_.wvu.FilterData" localSheetId="0" hidden="1">委託料支出一覧!$A$4:$F$65</definedName>
    <definedName name="Z_32E8BB21_264F_4FA1_ACD6_2B2A4CC6599F_.wvu.FilterData" localSheetId="0" hidden="1">委託料支出一覧!$A$4:$F$65</definedName>
    <definedName name="Z_366193B7_515F_4E8E_B6B3_3C10204FFEB4_.wvu.FilterData" localSheetId="0" hidden="1">委託料支出一覧!$A$4:$F$65</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委託料支出一覧!$A$4:$F$65</definedName>
    <definedName name="Z_3F902C3D_246B_4DFD_BED0_7FBC950FBA84_.wvu.FilterData" localSheetId="0" hidden="1">委託料支出一覧!$A$4:$F$65</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委託料支出一覧!$A$4:$F$65</definedName>
    <definedName name="Z_45EA684E_0DBC_42CF_9801_5ACCADE6B1C5_.wvu.FilterData" localSheetId="0" hidden="1">委託料支出一覧!$A$4:$F$65</definedName>
    <definedName name="Z_475A1739_6786_4CD7_B022_F4CCFD570429_.wvu.FilterData" localSheetId="0" hidden="1">委託料支出一覧!$A$4:$F$65</definedName>
    <definedName name="Z_4AFA3E2C_4405_4B44_A9E8_DB64B4860EB1_.wvu.FilterData" localSheetId="0" hidden="1">委託料支出一覧!$A$4:$F$65</definedName>
    <definedName name="Z_4C8949B6_9C26_492B_959F_0779BC4BBEAA_.wvu.FilterData" localSheetId="0" hidden="1">委託料支出一覧!$A$4:$F$65</definedName>
    <definedName name="Z_4CF4D751_28E3_4B4C_BAA9_58C0269BAAF6_.wvu.FilterData" localSheetId="0" hidden="1">委託料支出一覧!$A$4:$F$65</definedName>
    <definedName name="Z_5128EF7F_156A_4EB1_9EA1_B4C8844A7633_.wvu.FilterData" localSheetId="0" hidden="1">委託料支出一覧!$A$4:$F$65</definedName>
    <definedName name="Z_5550DBBC_4815_4DAB_937F_7C62DA5F1144_.wvu.FilterData" localSheetId="0" hidden="1">委託料支出一覧!$A$4:$F$65</definedName>
    <definedName name="Z_56E27382_3FA3_4BA1_90FC_C27ACB491421_.wvu.FilterData" localSheetId="0" hidden="1">委託料支出一覧!$A$4:$F$65</definedName>
    <definedName name="Z_619A491E_ABD2_46A4_968E_A89999FA1DFD_.wvu.FilterData" localSheetId="0" hidden="1">委託料支出一覧!$A$4:$F$65</definedName>
    <definedName name="Z_6493F7BA_CCC8_44B0_AD30_AFA1A2BD0947_.wvu.FilterData" localSheetId="0" hidden="1">委託料支出一覧!$A$4:$F$65</definedName>
    <definedName name="Z_6926EB01_B5C3_4972_A68F_E30052702C5C_.wvu.FilterData" localSheetId="0" hidden="1">委託料支出一覧!$A$4:$F$65</definedName>
    <definedName name="Z_6A911F75_FCD5_4F5C_9F77_401D41C7CA2F_.wvu.FilterData" localSheetId="0" hidden="1">委託料支出一覧!$A$4:$F$65</definedName>
    <definedName name="Z_774CE9F3_B276_4E89_8142_59042DE66CD1_.wvu.FilterData" localSheetId="0" hidden="1">委託料支出一覧!$A$4:$F$65</definedName>
    <definedName name="Z_7A9DD16E_F903_4863_B829_4796CE894ED0_.wvu.FilterData" localSheetId="0" hidden="1">委託料支出一覧!$A$4:$F$65</definedName>
    <definedName name="Z_8E098FB6_79F5_4218_8CFD_D5C4145EF04C_.wvu.FilterData" localSheetId="0" hidden="1">委託料支出一覧!$A$4:$F$65</definedName>
    <definedName name="Z_958DC23D_65D9_45EB_BCE2_23C1F33BF0E3_.wvu.FilterData" localSheetId="0" hidden="1">委託料支出一覧!$A$4:$F$65</definedName>
    <definedName name="Z_973EE690_0B31_4D59_B7AB_FA497BA3F53C_.wvu.FilterData" localSheetId="0" hidden="1">委託料支出一覧!$A$4:$F$65</definedName>
    <definedName name="Z_977235F8_48D3_4499_A0D1_031044790F81_.wvu.FilterData" localSheetId="0" hidden="1">委託料支出一覧!$A$4:$F$65</definedName>
    <definedName name="Z_99685710_72AE_4B5D_8870_53975EB781F5_.wvu.FilterData" localSheetId="0" hidden="1">委託料支出一覧!$A$4:$F$65</definedName>
    <definedName name="Z_9DBC28CF_F252_4212_B07E_05ADE2A691D3_.wvu.FilterData" localSheetId="0" hidden="1">委託料支出一覧!$A$4:$F$65</definedName>
    <definedName name="Z_A11322EF_73F6_40DE_B0AC_6E42B3D76055_.wvu.FilterData" localSheetId="0" hidden="1">委託料支出一覧!$A$4:$F$65</definedName>
    <definedName name="Z_A11E4C00_0394_4CE6_B73E_221C7BA742F6_.wvu.FilterData" localSheetId="0" hidden="1">委託料支出一覧!$A$4:$F$65</definedName>
    <definedName name="Z_A1F478E3_F435_447F_B2CC_6E9C174DA928_.wvu.FilterData" localSheetId="0" hidden="1">委託料支出一覧!$A$4:$F$65</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委託料支出一覧!$A$4:$F$65</definedName>
    <definedName name="Z_AAB712E3_C5D9_4902_A117_C12BE7FDD63D_.wvu.FilterData" localSheetId="0" hidden="1">委託料支出一覧!$A$4:$F$65</definedName>
    <definedName name="Z_AC924E32_4F5F_41AD_8889_A0469107E927_.wvu.FilterData" localSheetId="0" hidden="1">委託料支出一覧!$A$4:$F$65</definedName>
    <definedName name="Z_AD51D3A2_A23B_4D02_92C2_113F69CB176E_.wvu.FilterData" localSheetId="0" hidden="1">委託料支出一覧!$A$4:$F$65</definedName>
    <definedName name="Z_AFEB9B81_C902_4151_A96F_74FCF405D0C7_.wvu.FilterData" localSheetId="0" hidden="1">委託料支出一覧!$A$4:$F$65</definedName>
    <definedName name="Z_B47A04AA_FBBF_4ADA_AD65_5912F0410B3F_.wvu.FilterData" localSheetId="0" hidden="1">委託料支出一覧!$A$4:$F$65</definedName>
    <definedName name="Z_B503762D_2683_4889_91D1_277AA3465232_.wvu.FilterData" localSheetId="0" hidden="1">委託料支出一覧!$A$4:$F$65</definedName>
    <definedName name="Z_B63AB35D_2734_41D8_AD39_37CEDCB6A450_.wvu.FilterData" localSheetId="0" hidden="1">委託料支出一覧!$A$4:$F$65</definedName>
    <definedName name="Z_B7AD6FA8_2E6F_467A_8B52_8DFFF6709E3D_.wvu.FilterData" localSheetId="0" hidden="1">委託料支出一覧!$A$4:$F$65</definedName>
    <definedName name="Z_B840A286_FFCA_40A6_95BA_A4DE2CB336D2_.wvu.FilterData" localSheetId="0" hidden="1">委託料支出一覧!$A$4:$F$65</definedName>
    <definedName name="Z_B8C86F7B_41C1_488F_9456_72016DBEF174_.wvu.FilterData" localSheetId="0" hidden="1">委託料支出一覧!$A$4:$F$65</definedName>
    <definedName name="Z_C4E29B43_824C_4688_8110_836DEB9AB50D_.wvu.FilterData" localSheetId="0" hidden="1">委託料支出一覧!$A$4:$F$65</definedName>
    <definedName name="Z_CA06432B_2E2B_4D66_ADB9_5BD4D2910E24_.wvu.FilterData" localSheetId="0" hidden="1">委託料支出一覧!$A$4:$F$65</definedName>
    <definedName name="Z_CC1D9902_3864_460A_ABFA_C7483E29000C_.wvu.FilterData" localSheetId="0" hidden="1">委託料支出一覧!$A$4:$F$65</definedName>
    <definedName name="Z_CE11686E_76FD_46AE_AE20_58B11C27BBEB_.wvu.FilterData" localSheetId="0" hidden="1">委託料支出一覧!$A$4:$F$65</definedName>
    <definedName name="Z_D7FA1AA0_8E2E_4FB7_B53D_398A08064C34_.wvu.FilterData" localSheetId="0" hidden="1">委託料支出一覧!$A$4:$F$65</definedName>
    <definedName name="Z_E224131C_929E_4511_9B55_908B141309EC_.wvu.FilterData" localSheetId="0" hidden="1">委託料支出一覧!$A$4:$F$65</definedName>
    <definedName name="Z_E6B538EC_DDB6_4621_851B_30EF958B4889_.wvu.FilterData" localSheetId="0" hidden="1">委託料支出一覧!$A$4:$F$65</definedName>
    <definedName name="Z_F0A27403_2F2C_40D5_BAA4_1D46F6DD15EA_.wvu.FilterData" localSheetId="0" hidden="1">委託料支出一覧!$A$4:$F$65</definedName>
    <definedName name="Z_F9D5DC69_95A6_492F_BDFA_A86E1A732B18_.wvu.FilterData" localSheetId="0" hidden="1">委託料支出一覧!$A$4:$F$65</definedName>
    <definedName name="Z_FBE09FA5_238F_4F70_A3CA_8368A90182C9_.wvu.FilterData" localSheetId="0" hidden="1">委託料支出一覧!$A$4:$F$65</definedName>
    <definedName name="Z_FC3119B4_86F6_4319_BA10_90B20A8DC217_.wvu.FilterData" localSheetId="0" hidden="1">委託料支出一覧!$A$4:$F$65</definedName>
    <definedName name="Z_FCB39946_212B_44BC_A514_8AE1A1DE07F6_.wvu.FilterData" localSheetId="0" hidden="1">委託料支出一覧!$A$4:$F$65</definedName>
    <definedName name="Z_FE42E0E1_E5DC_4DA7_AF41_E80BEF31D5E6_.wvu.FilterData" localSheetId="0" hidden="1">委託料支出一覧!$A$4:$F$65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4" i="3" l="1"/>
  <c r="D83" i="3"/>
  <c r="D81" i="3"/>
  <c r="D76" i="3"/>
  <c r="D79" i="3" l="1"/>
  <c r="D80" i="3"/>
  <c r="D78" i="3"/>
  <c r="D82" i="3" l="1"/>
  <c r="D86" i="3" s="1"/>
  <c r="D85" i="3" l="1"/>
</calcChain>
</file>

<file path=xl/sharedStrings.xml><?xml version="1.0" encoding="utf-8"?>
<sst xmlns="http://schemas.openxmlformats.org/spreadsheetml/2006/main" count="321" uniqueCount="143">
  <si>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</si>
  <si>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</si>
  <si>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</si>
  <si>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</si>
  <si>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</si>
  <si>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</si>
  <si>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</si>
  <si>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</si>
  <si>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</si>
  <si>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</si>
  <si>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</si>
  <si>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</si>
  <si>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</si>
  <si>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</si>
  <si>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</si>
  <si>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</si>
  <si>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</si>
  <si>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</si>
  <si>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</si>
  <si>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</si>
  <si>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</si>
  <si>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</si>
  <si>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</si>
  <si>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</si>
  <si>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</si>
  <si>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一般会計</t>
    <rPh sb="0" eb="2">
      <t>イッパン</t>
    </rPh>
    <rPh sb="2" eb="4">
      <t>カイケイ</t>
    </rPh>
    <phoneticPr fontId="7"/>
  </si>
  <si>
    <t>西区役所</t>
    <rPh sb="0" eb="4">
      <t>ニシクヤクショ</t>
    </rPh>
    <phoneticPr fontId="7"/>
  </si>
  <si>
    <t>特随</t>
  </si>
  <si>
    <t>(有)リブート</t>
    <rPh sb="1" eb="2">
      <t>ユウ</t>
    </rPh>
    <phoneticPr fontId="7"/>
  </si>
  <si>
    <t>中尾運輸(株)</t>
    <rPh sb="5" eb="6">
      <t>カブ</t>
    </rPh>
    <phoneticPr fontId="7"/>
  </si>
  <si>
    <t>〇</t>
    <phoneticPr fontId="7"/>
  </si>
  <si>
    <t>西区役所</t>
    <rPh sb="0" eb="2">
      <t>ニシク</t>
    </rPh>
    <rPh sb="2" eb="4">
      <t>ヤクショ</t>
    </rPh>
    <phoneticPr fontId="7"/>
  </si>
  <si>
    <t>(株)ハウスビルシステム</t>
    <rPh sb="1" eb="2">
      <t>カブ</t>
    </rPh>
    <phoneticPr fontId="7"/>
  </si>
  <si>
    <t>区役所附設会館等予約システム　サービス提供業務委託</t>
  </si>
  <si>
    <t>(株)アイ・オー・ワン</t>
    <rPh sb="1" eb="2">
      <t>カブ</t>
    </rPh>
    <phoneticPr fontId="7"/>
  </si>
  <si>
    <t>西区まちミライネットワーク共同体</t>
    <rPh sb="0" eb="2">
      <t>ニシク</t>
    </rPh>
    <rPh sb="13" eb="16">
      <t>キョウドウタイ</t>
    </rPh>
    <phoneticPr fontId="7"/>
  </si>
  <si>
    <t>(有)ケース</t>
    <rPh sb="1" eb="2">
      <t>ユウ</t>
    </rPh>
    <phoneticPr fontId="7"/>
  </si>
  <si>
    <t>西区役所</t>
    <rPh sb="0" eb="4">
      <t>ニシクヤクショ</t>
    </rPh>
    <phoneticPr fontId="8"/>
  </si>
  <si>
    <t>(株)大阪ガスファシリティーズ</t>
    <rPh sb="1" eb="2">
      <t>カブ</t>
    </rPh>
    <rPh sb="3" eb="5">
      <t>オオサカ</t>
    </rPh>
    <phoneticPr fontId="18"/>
  </si>
  <si>
    <t>証明書発行手数料等の徴収にかかる指定納付等業務委託長期継続(概算契約)</t>
  </si>
  <si>
    <t>(社福)大阪市西区社会福祉協議会</t>
    <rPh sb="1" eb="3">
      <t>シャフク</t>
    </rPh>
    <rPh sb="4" eb="7">
      <t>オオサカシ</t>
    </rPh>
    <rPh sb="7" eb="9">
      <t>ニシク</t>
    </rPh>
    <rPh sb="9" eb="13">
      <t>シャカイフクシ</t>
    </rPh>
    <rPh sb="13" eb="16">
      <t>キョウギカイ</t>
    </rPh>
    <phoneticPr fontId="7"/>
  </si>
  <si>
    <t>委託料支出一覧(令和７年度)</t>
    <rPh sb="0" eb="3">
      <t>イタクリョウ</t>
    </rPh>
    <rPh sb="3" eb="5">
      <t>シシュツ</t>
    </rPh>
    <rPh sb="5" eb="7">
      <t>イチラン</t>
    </rPh>
    <phoneticPr fontId="7"/>
  </si>
  <si>
    <t>西区役所所管施設 保守点検・修繕等包括的業務委託 長期継続</t>
  </si>
  <si>
    <t>大阪知的障害者雇用促進建物サービス事業協同組合</t>
    <phoneticPr fontId="7"/>
  </si>
  <si>
    <t>〇</t>
  </si>
  <si>
    <t>(株)コネクト　</t>
    <rPh sb="1" eb="2">
      <t>カブ</t>
    </rPh>
    <phoneticPr fontId="7"/>
  </si>
  <si>
    <t>隼風輸送システム(株)</t>
    <phoneticPr fontId="7"/>
  </si>
  <si>
    <t>(株)インターブレーン</t>
    <phoneticPr fontId="7"/>
  </si>
  <si>
    <t>(一社)こもれび</t>
    <phoneticPr fontId="7"/>
  </si>
  <si>
    <t>(株)クリーンクニナカ</t>
    <rPh sb="1" eb="2">
      <t>カブ</t>
    </rPh>
    <phoneticPr fontId="7"/>
  </si>
  <si>
    <t>(株)新地衛生</t>
    <phoneticPr fontId="7"/>
  </si>
  <si>
    <t>大阪市立西船場小学校生涯学習ルーム運営委員会</t>
    <phoneticPr fontId="7"/>
  </si>
  <si>
    <t>大阪市立日吉小学校生涯学習ルーム運営委員会</t>
    <phoneticPr fontId="7"/>
  </si>
  <si>
    <t>大阪市立九条南小学校生涯学習ルーム運営委員会</t>
    <phoneticPr fontId="7"/>
  </si>
  <si>
    <t>大阪市立九条北小学校生涯学習ルーム運営委員会</t>
    <phoneticPr fontId="7"/>
  </si>
  <si>
    <t>大阪市立本田小学校生涯学習ルーム運営委員会</t>
    <phoneticPr fontId="7"/>
  </si>
  <si>
    <t>大阪市立堀江小学校生涯学習ルーム運営委員会</t>
    <phoneticPr fontId="7"/>
  </si>
  <si>
    <t>大阪市立明治小学校生涯学習ルーム運営委員会</t>
    <phoneticPr fontId="7"/>
  </si>
  <si>
    <t>大阪市立西船場小学校区教育協議会－はぐくみネット－</t>
    <phoneticPr fontId="7"/>
  </si>
  <si>
    <t>大阪市立日吉小学校区教育協議会－はぐくみネット－</t>
    <phoneticPr fontId="7"/>
  </si>
  <si>
    <t>大阪市立九条南小学校区教育協議会－はぐくみネット－</t>
    <phoneticPr fontId="7"/>
  </si>
  <si>
    <t>大阪市立九条北小学校区教育協議会－はぐくみネット－</t>
    <phoneticPr fontId="7"/>
  </si>
  <si>
    <t>大阪市立本田小学校区教育協議会－はぐくみネット－</t>
    <phoneticPr fontId="7"/>
  </si>
  <si>
    <t>大阪市立堀江小学校区教育協議会－はぐくみネット－</t>
    <phoneticPr fontId="7"/>
  </si>
  <si>
    <t>大阪市立明治小学校区教育協議会－はぐくみネット－</t>
    <phoneticPr fontId="7"/>
  </si>
  <si>
    <t>大阪市立西船場小学校体育施設開放事業運営委員会</t>
    <phoneticPr fontId="7"/>
  </si>
  <si>
    <t>大阪市立日吉小学校体育施設開放事業運営委員会</t>
    <phoneticPr fontId="7"/>
  </si>
  <si>
    <t>大阪市立九条南小学校体育施設開放事業運営委員会</t>
    <phoneticPr fontId="7"/>
  </si>
  <si>
    <t>大阪市立九条東小学校体育施設開放事業運営委員会</t>
    <phoneticPr fontId="7"/>
  </si>
  <si>
    <t>大阪市立九条北小学校体育施設開放事業運営委員会</t>
    <phoneticPr fontId="7"/>
  </si>
  <si>
    <t>大阪市立本田小学校体育施設開放事業運営委員会</t>
    <phoneticPr fontId="7"/>
  </si>
  <si>
    <t>大阪市立堀江小学校体育施設開放事業運営委員会</t>
    <phoneticPr fontId="7"/>
  </si>
  <si>
    <t>大阪市小明治小学校体育施設開放事業運営委員会</t>
    <phoneticPr fontId="7"/>
  </si>
  <si>
    <t>大阪市西中学校体育施設開放事業運営委員会</t>
    <phoneticPr fontId="7"/>
  </si>
  <si>
    <t>大阪市花乃井中学校体育施設開放事業運営委員会</t>
    <phoneticPr fontId="7"/>
  </si>
  <si>
    <t>大阪市堀江中学校体育施設開放事業運営委員会</t>
    <phoneticPr fontId="7"/>
  </si>
  <si>
    <t>ＳＧムービング(株)</t>
    <rPh sb="8" eb="9">
      <t>カブ</t>
    </rPh>
    <phoneticPr fontId="7"/>
  </si>
  <si>
    <t>都市クリエイト(株)</t>
    <phoneticPr fontId="7"/>
  </si>
  <si>
    <t>障がい者の就業訓練を目的とした西区役所庁舎清掃業務委託</t>
    <phoneticPr fontId="7"/>
  </si>
  <si>
    <t>広報事業用令和７年度西区ＳＮＳ運用コンサルティング業務委託</t>
    <phoneticPr fontId="7"/>
  </si>
  <si>
    <t>広報事業用令和７年度新聞未購読世帯への西区広報紙配付業務委託</t>
    <phoneticPr fontId="7"/>
  </si>
  <si>
    <t>広報事業用令和７年度西区広報紙企画編集業務委託</t>
    <phoneticPr fontId="7"/>
  </si>
  <si>
    <t>令和７年度「つながる・つなぐ」子ども支援事業業務委託</t>
    <phoneticPr fontId="7"/>
  </si>
  <si>
    <t>広報事業用令和７年度西区広報紙点字版製作業務委託（概算契約）</t>
    <phoneticPr fontId="7"/>
  </si>
  <si>
    <t>令和７年度西区総合庁舎産業廃棄物搬出処理業務委託(概算契約)</t>
    <phoneticPr fontId="7"/>
  </si>
  <si>
    <t>令和７年度西区総合庁舎一般廃棄物収集運搬業務委託(概算契約)</t>
    <phoneticPr fontId="7"/>
  </si>
  <si>
    <t>令和７年度西区生涯学習ルーム事業の業務委託</t>
    <phoneticPr fontId="7"/>
  </si>
  <si>
    <t>令和７年度西区「小学校区教育協議会―はぐくみネット―」事業の業務委託</t>
    <phoneticPr fontId="7"/>
  </si>
  <si>
    <t>令和７年度西区学校体育施設開放事業の業務委託</t>
    <phoneticPr fontId="7"/>
  </si>
  <si>
    <t>大阪・関西万博「大阪ウィーク次世代パフォーマンス」に係る楽器等運搬作業業務</t>
    <phoneticPr fontId="7"/>
  </si>
  <si>
    <t>大阪市西区役所保健福祉課保有大型金庫運搬及び廃棄処分</t>
    <phoneticPr fontId="7"/>
  </si>
  <si>
    <t>富士テレコム(株)大阪支店</t>
    <rPh sb="6" eb="9">
      <t>カブ</t>
    </rPh>
    <rPh sb="9" eb="11">
      <t>オオサカ</t>
    </rPh>
    <phoneticPr fontId="7"/>
  </si>
  <si>
    <t>令和７年度　区役所附設会館等予約システム運用保守業務委託</t>
  </si>
  <si>
    <t>区役所附設会館等予約システムにおける通信サービス提供業務委託（長期継続）</t>
  </si>
  <si>
    <t>(株)オプテージ</t>
    <rPh sb="0" eb="3">
      <t>カブ</t>
    </rPh>
    <phoneticPr fontId="7"/>
  </si>
  <si>
    <t>区役所附設会館等予約システムにおける通信サービス</t>
  </si>
  <si>
    <t>もと此花総合高等学校ほか12施設　自家用電気工作物保守管理業務委託</t>
  </si>
  <si>
    <t>近畿電気消防保安（株）</t>
  </si>
  <si>
    <t>ＴＯＳＥＩ(株)</t>
  </si>
  <si>
    <t>(株)あい設計　大阪支社</t>
    <rPh sb="1" eb="2">
      <t>カブ</t>
    </rPh>
    <phoneticPr fontId="7"/>
  </si>
  <si>
    <t>ＰＯＳレジ関連機器保守業務委託　長期継続</t>
    <rPh sb="16" eb="20">
      <t>チョウキケイゾク</t>
    </rPh>
    <phoneticPr fontId="37"/>
  </si>
  <si>
    <t>(株)寺岡精工関西第一支店大阪営業所</t>
  </si>
  <si>
    <t>証明書交付対応行政サービス(マルチコピー機)端末(市民局)に係る機器保守業務委託(その２)</t>
    <rPh sb="32" eb="36">
      <t>キキホシュ</t>
    </rPh>
    <rPh sb="36" eb="40">
      <t>ギョウムイタク</t>
    </rPh>
    <phoneticPr fontId="37"/>
  </si>
  <si>
    <t>京セラドキュメントソリューションズジャパン(株)</t>
    <rPh sb="22" eb="23">
      <t>カブ</t>
    </rPh>
    <phoneticPr fontId="37"/>
  </si>
  <si>
    <t>令和７年度区民アンケート調査業務委託</t>
    <phoneticPr fontId="7"/>
  </si>
  <si>
    <t>一般</t>
    <phoneticPr fontId="7"/>
  </si>
  <si>
    <t>令和７年度市設建築物の構造設計調整等業務委託</t>
    <phoneticPr fontId="7"/>
  </si>
  <si>
    <t>西区役所電気工作物保守点検業務外１２件</t>
  </si>
  <si>
    <t>令和７年度西区コミュニティ育成事業</t>
  </si>
  <si>
    <t>西区社協・デステック共同体</t>
  </si>
  <si>
    <t>令和７年度西区万博イベントブース事業業務委託</t>
  </si>
  <si>
    <t>令和７年度大阪・関西万博来場促進事業業務委託</t>
  </si>
  <si>
    <t>令和７年度大阪市西区民センター指定管理業務</t>
  </si>
  <si>
    <t>令和７年度大阪市西区における新たな地域コミュニティ支援事業業務委託</t>
  </si>
  <si>
    <t>防災対策事業用大阪市立花乃井中学校体育館修繕工事完了による災害時用備蓄物資運搬業務委託</t>
  </si>
  <si>
    <t>大阪市西区役所３階保健福祉課事務室内什器類移設等業務委託</t>
  </si>
  <si>
    <t>インターナショナルエクスプレス(株)</t>
  </si>
  <si>
    <t>区庁舎設備維持用西区役所アスベスト含有分析調査業務委託</t>
  </si>
  <si>
    <t>日本環境分析センター(株)</t>
  </si>
  <si>
    <t>令和７年度西区総合庁舎産業廃棄物（金属くず等混合物）搬出処理業務</t>
  </si>
  <si>
    <t>(株)クリーンクニナカ</t>
  </si>
  <si>
    <t>西区役所３階照明リモコンリレー修繕業務</t>
  </si>
  <si>
    <t>西区役所防犯カメラ修繕業務</t>
  </si>
  <si>
    <t>西区役所１階北側通用口扉ドアクローザー修繕業務</t>
  </si>
  <si>
    <t>区庁舎設備維持用令和７年度大阪市西区総合庁舎受水槽外５槽清掃等業務に伴う産業廃棄物処理業務（概算契約）</t>
  </si>
  <si>
    <t>大阪ベントナイト事業協同組合</t>
  </si>
  <si>
    <t>区庁舎設備維持用令和７年度大阪市西区総合庁舎受水槽外５槽清掃等業務（概算契約）</t>
  </si>
  <si>
    <t>関西浄化槽工業(株)</t>
  </si>
  <si>
    <t>西区役所職員業務用自転車置場傾斜ラック撤去業務</t>
  </si>
  <si>
    <t>大阪市西区役所　行政キオスク端末・申請書作成支援システムの案内等業務委託（長期継続契約）</t>
  </si>
  <si>
    <t>(株)パソナ</t>
  </si>
  <si>
    <t>大阪市西区役所住民情報業務等委託</t>
  </si>
  <si>
    <t>西区民センター電気工作物保守点検業務委託外２件</t>
  </si>
  <si>
    <t>もと堀江中学校昇降機設備保守点検業務外５件</t>
  </si>
  <si>
    <t>防災対策事業用西区防災マップ作製</t>
  </si>
  <si>
    <t>アート印刷(株)</t>
  </si>
  <si>
    <t>令和７年度訪問型病児保育(共済型)推進事業</t>
  </si>
  <si>
    <t>認定ＮＰＯ法人ノーベル</t>
  </si>
  <si>
    <t>令和７年度西区地域福祉見守り活動応援事業業務委託</t>
  </si>
  <si>
    <t>令和７年度西区専門的家庭訪問支援事業の延長事業業務委託</t>
  </si>
  <si>
    <t>(一社)大阪府助産師会</t>
  </si>
  <si>
    <t>令和７年度大阪市西区役所３階電話移設業務委託</t>
  </si>
  <si>
    <t>ディ・ネットワークス(株)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</si>
</sst>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8">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6">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10" applyNumberFormat="0" applyAlignment="0" applyProtection="0">
      <alignment horizontal="left" vertical="center"/>
    </xf>
    <xf numFmtId="0" fontId="14" fillId="0" borderId="8">
      <alignment horizontal="left" vertical="center"/>
    </xf>
    <xf numFmtId="10" fontId="13" fillId="3" borderId="3"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1">
      <alignment horizontal="center"/>
    </xf>
    <xf numFmtId="177" fontId="18" fillId="4" borderId="11">
      <alignment horizontal="right"/>
    </xf>
    <xf numFmtId="14" fontId="18" fillId="4" borderId="0" applyBorder="0">
      <alignment horizontal="center"/>
    </xf>
    <xf numFmtId="49" fontId="18" fillId="0" borderId="11"/>
    <xf numFmtId="14" fontId="18" fillId="0" borderId="6"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2" applyNumberFormat="0" applyAlignment="0" applyProtection="0">
      <alignment vertical="center"/>
    </xf>
    <xf numFmtId="0" fontId="22" fillId="24" borderId="0" applyNumberFormat="0" applyBorder="0" applyAlignment="0" applyProtection="0">
      <alignment vertical="center"/>
    </xf>
    <xf numFmtId="0" fontId="8" fillId="25" borderId="13" applyNumberFormat="0" applyFont="0" applyAlignment="0" applyProtection="0">
      <alignment vertical="center"/>
    </xf>
    <xf numFmtId="0" fontId="28" fillId="0" borderId="14" applyNumberFormat="0" applyFill="0" applyAlignment="0" applyProtection="0">
      <alignment vertical="center"/>
    </xf>
    <xf numFmtId="0" fontId="20" fillId="6" borderId="0" applyNumberFormat="0" applyBorder="0" applyAlignment="0" applyProtection="0">
      <alignment vertical="center"/>
    </xf>
    <xf numFmtId="0" fontId="29" fillId="26" borderId="15" applyNumberFormat="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3"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25" fillId="26" borderId="20" applyNumberFormat="0" applyAlignment="0" applyProtection="0">
      <alignment vertical="center"/>
    </xf>
    <xf numFmtId="0" fontId="21" fillId="0" borderId="0" applyNumberFormat="0" applyFill="0" applyBorder="0" applyAlignment="0" applyProtection="0">
      <alignment vertical="center"/>
    </xf>
    <xf numFmtId="0" fontId="33" fillId="10" borderId="15"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5" fillId="0" borderId="0" applyFont="0" applyFill="0" applyBorder="0" applyAlignment="0" applyProtection="0">
      <alignment vertical="center"/>
    </xf>
    <xf numFmtId="10" fontId="13" fillId="3" borderId="3" applyNumberFormat="0" applyBorder="0" applyAlignment="0" applyProtection="0"/>
  </cellStyleXfs>
  <cellXfs count="63">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horizontal="distributed" vertical="center" wrapText="1" justifyLastLine="1"/>
    </xf>
    <xf numFmtId="0" fontId="9" fillId="0" borderId="3" xfId="3" applyFont="1" applyBorder="1" applyAlignment="1">
      <alignment vertical="center" wrapText="1"/>
    </xf>
    <xf numFmtId="0" fontId="9" fillId="0" borderId="0" xfId="3" applyFont="1" applyAlignment="1">
      <alignment vertical="center" wrapText="1"/>
    </xf>
    <xf numFmtId="176" fontId="9" fillId="0" borderId="0" xfId="3" applyNumberFormat="1" applyFont="1" applyAlignment="1">
      <alignment vertical="center" wrapText="1"/>
    </xf>
    <xf numFmtId="0" fontId="9" fillId="0" borderId="7" xfId="3" applyFont="1" applyBorder="1" applyAlignment="1">
      <alignment horizontal="distributed" vertical="center" wrapText="1" justifyLastLine="1"/>
    </xf>
    <xf numFmtId="0" fontId="9" fillId="0" borderId="7" xfId="3" applyFont="1" applyBorder="1" applyAlignment="1">
      <alignment vertical="center" wrapText="1"/>
    </xf>
    <xf numFmtId="176" fontId="9" fillId="0" borderId="7" xfId="3" applyNumberFormat="1" applyFont="1" applyBorder="1" applyAlignment="1">
      <alignment vertical="center" wrapText="1"/>
    </xf>
    <xf numFmtId="176" fontId="9" fillId="0" borderId="7" xfId="3" applyNumberFormat="1" applyFont="1" applyBorder="1" applyAlignment="1">
      <alignment horizontal="right" vertical="center"/>
    </xf>
    <xf numFmtId="176" fontId="9" fillId="0" borderId="3" xfId="0" applyNumberFormat="1" applyFont="1" applyBorder="1" applyAlignment="1">
      <alignment horizontal="center" vertical="center" wrapText="1"/>
    </xf>
    <xf numFmtId="0" fontId="9" fillId="0" borderId="0" xfId="5" applyFont="1" applyAlignment="1">
      <alignment vertical="center"/>
    </xf>
    <xf numFmtId="178" fontId="9" fillId="0" borderId="3" xfId="3" applyNumberFormat="1" applyFont="1" applyBorder="1" applyAlignment="1">
      <alignment horizontal="right" vertical="center" wrapText="1"/>
    </xf>
    <xf numFmtId="176" fontId="9" fillId="0" borderId="3" xfId="1" applyNumberFormat="1" applyFont="1" applyFill="1" applyBorder="1" applyAlignment="1">
      <alignment horizontal="right" vertical="center" wrapText="1"/>
    </xf>
    <xf numFmtId="0" fontId="9" fillId="0" borderId="0" xfId="4" applyFont="1" applyAlignment="1">
      <alignment vertical="center"/>
    </xf>
    <xf numFmtId="178" fontId="9" fillId="0" borderId="0" xfId="3" applyNumberFormat="1" applyFont="1" applyAlignment="1">
      <alignment vertical="center" wrapText="1"/>
    </xf>
    <xf numFmtId="178" fontId="9" fillId="0" borderId="7" xfId="3" applyNumberFormat="1" applyFont="1" applyBorder="1" applyAlignment="1">
      <alignment vertical="center" wrapText="1"/>
    </xf>
    <xf numFmtId="178" fontId="9" fillId="0" borderId="3" xfId="0" applyNumberFormat="1" applyFont="1" applyBorder="1" applyAlignment="1">
      <alignment horizontal="right" vertical="center" wrapText="1"/>
    </xf>
    <xf numFmtId="0" fontId="9" fillId="0" borderId="0" xfId="3" applyFont="1" applyAlignment="1">
      <alignment horizontal="distributed" vertical="center" wrapText="1" justifyLastLine="1"/>
    </xf>
    <xf numFmtId="0" fontId="9" fillId="0" borderId="3" xfId="0" applyFont="1" applyBorder="1" applyAlignment="1">
      <alignment horizontal="center" vertical="center" wrapText="1"/>
    </xf>
    <xf numFmtId="0" fontId="9" fillId="0" borderId="3" xfId="0" applyFont="1" applyBorder="1" applyAlignment="1">
      <alignment horizontal="distributed" vertical="center" wrapText="1" justifyLastLine="1"/>
    </xf>
    <xf numFmtId="176" fontId="9" fillId="0" borderId="3" xfId="1" applyNumberFormat="1" applyFont="1" applyFill="1" applyBorder="1" applyAlignment="1">
      <alignment horizontal="center" vertical="center" wrapText="1"/>
    </xf>
    <xf numFmtId="0" fontId="9" fillId="0" borderId="3" xfId="0" applyFont="1" applyBorder="1" applyAlignment="1">
      <alignment horizontal="left" vertical="center" wrapText="1"/>
    </xf>
    <xf numFmtId="176" fontId="9" fillId="0" borderId="7" xfId="3" applyNumberFormat="1" applyFont="1" applyBorder="1" applyAlignment="1">
      <alignment horizontal="center" vertical="center"/>
    </xf>
    <xf numFmtId="0" fontId="9" fillId="0" borderId="1" xfId="3" applyFont="1" applyBorder="1" applyAlignment="1">
      <alignment horizontal="center" vertical="center" wrapText="1"/>
    </xf>
    <xf numFmtId="176" fontId="9" fillId="0" borderId="1" xfId="1" applyNumberFormat="1" applyFont="1" applyFill="1" applyBorder="1" applyAlignment="1">
      <alignment horizontal="right" vertical="center" wrapText="1"/>
    </xf>
    <xf numFmtId="0" fontId="35" fillId="0" borderId="21" xfId="0" applyFont="1" applyBorder="1" applyAlignment="1">
      <alignment horizontal="distributed" vertical="center" wrapText="1" justifyLastLine="1"/>
    </xf>
    <xf numFmtId="0" fontId="35" fillId="0" borderId="21" xfId="0" applyFont="1" applyBorder="1" applyAlignment="1">
      <alignment horizontal="left" vertical="center" wrapText="1"/>
    </xf>
    <xf numFmtId="0" fontId="35" fillId="0" borderId="21" xfId="0" applyFont="1" applyBorder="1" applyAlignment="1">
      <alignment horizontal="left" wrapText="1"/>
    </xf>
    <xf numFmtId="186" fontId="35" fillId="0" borderId="21" xfId="0" applyNumberFormat="1" applyFont="1" applyBorder="1" applyAlignment="1">
      <alignment vertical="center" wrapText="1"/>
    </xf>
    <xf numFmtId="0" fontId="35" fillId="0" borderId="0" xfId="0" applyFont="1" applyAlignment="1">
      <alignment horizontal="center" vertical="center" wrapText="1"/>
    </xf>
    <xf numFmtId="186"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6" fontId="35" fillId="0" borderId="3" xfId="0" applyNumberFormat="1" applyFont="1" applyBorder="1" applyAlignment="1">
      <alignment vertical="center" shrinkToFit="1"/>
    </xf>
    <xf numFmtId="178" fontId="9" fillId="0" borderId="3" xfId="0" applyNumberFormat="1" applyFont="1" applyBorder="1" applyAlignment="1">
      <alignment horizontal="center" vertical="center" wrapText="1" shrinkToFit="1"/>
    </xf>
    <xf numFmtId="186" fontId="36" fillId="0" borderId="0" xfId="0" applyNumberFormat="1" applyFont="1" applyAlignment="1">
      <alignment horizontal="center" vertical="center" wrapText="1"/>
    </xf>
    <xf numFmtId="187" fontId="35" fillId="0" borderId="3" xfId="0" applyNumberFormat="1" applyFont="1" applyBorder="1" applyAlignment="1">
      <alignment vertical="center" shrinkToFit="1"/>
    </xf>
    <xf numFmtId="0" fontId="9" fillId="0" borderId="22" xfId="0" applyFont="1" applyBorder="1" applyAlignment="1">
      <alignment horizontal="center" vertical="center" wrapText="1"/>
    </xf>
    <xf numFmtId="0" fontId="35" fillId="0" borderId="22" xfId="0" applyFont="1" applyBorder="1" applyAlignment="1">
      <alignment horizontal="center" vertical="center" wrapText="1"/>
    </xf>
    <xf numFmtId="186" fontId="35" fillId="0" borderId="0" xfId="0" applyNumberFormat="1" applyFont="1" applyAlignment="1">
      <alignment vertical="center" wrapText="1"/>
    </xf>
    <xf numFmtId="178" fontId="35" fillId="0" borderId="0" xfId="0" applyNumberFormat="1" applyFont="1" applyAlignment="1">
      <alignment horizontal="left" vertical="center" wrapText="1"/>
    </xf>
    <xf numFmtId="0" fontId="9" fillId="0" borderId="3" xfId="0" applyFont="1" applyBorder="1" applyAlignment="1">
      <alignment vertical="center" wrapText="1"/>
    </xf>
    <xf numFmtId="186" fontId="9" fillId="0" borderId="3" xfId="0" applyNumberFormat="1" applyFont="1" applyBorder="1" applyAlignment="1">
      <alignment horizontal="center" vertical="center" wrapText="1"/>
    </xf>
    <xf numFmtId="176" fontId="9" fillId="0" borderId="3" xfId="0" applyNumberFormat="1" applyFont="1" applyBorder="1" applyAlignment="1">
      <alignment horizontal="right" vertical="center" wrapText="1"/>
    </xf>
    <xf numFmtId="0" fontId="9" fillId="0" borderId="4" xfId="0" applyFont="1" applyBorder="1" applyAlignment="1">
      <alignment horizontal="center" vertical="center" wrapText="1"/>
    </xf>
    <xf numFmtId="0" fontId="35" fillId="0" borderId="3" xfId="0" applyFont="1" applyBorder="1" applyAlignment="1">
      <alignment horizontal="left" vertical="center" wrapText="1"/>
    </xf>
    <xf numFmtId="0" fontId="35" fillId="0" borderId="3" xfId="0" applyFont="1" applyBorder="1" applyAlignment="1">
      <alignment horizontal="distributed" vertical="center" wrapText="1" justifyLastLine="1"/>
    </xf>
    <xf numFmtId="178" fontId="35" fillId="0" borderId="3" xfId="0" applyNumberFormat="1" applyFont="1" applyBorder="1" applyAlignment="1">
      <alignment horizontal="right" vertical="center" wrapText="1"/>
    </xf>
    <xf numFmtId="0" fontId="35" fillId="0" borderId="3" xfId="0" applyFont="1" applyBorder="1" applyAlignment="1">
      <alignment horizontal="center" vertical="center" wrapText="1"/>
    </xf>
    <xf numFmtId="0" fontId="9" fillId="0" borderId="3" xfId="0" applyFont="1" applyBorder="1" applyAlignment="1">
      <alignment horizontal="center" vertical="center" wrapText="1" justifyLastLine="1"/>
    </xf>
    <xf numFmtId="178" fontId="35" fillId="0" borderId="3" xfId="0" applyNumberFormat="1" applyFont="1" applyBorder="1" applyAlignment="1">
      <alignment horizontal="center" vertical="center" wrapText="1"/>
    </xf>
    <xf numFmtId="176" fontId="9" fillId="0" borderId="4" xfId="1" applyNumberFormat="1" applyFont="1" applyFill="1" applyBorder="1" applyAlignment="1">
      <alignment horizontal="center" vertical="center" wrapText="1"/>
    </xf>
    <xf numFmtId="0" fontId="9" fillId="0" borderId="4" xfId="3" applyFont="1" applyBorder="1" applyAlignment="1">
      <alignment horizontal="center" vertical="center" wrapText="1"/>
    </xf>
    <xf numFmtId="0" fontId="8" fillId="0" borderId="9" xfId="0" applyFont="1" applyBorder="1" applyAlignment="1">
      <alignment vertical="center" wrapText="1"/>
    </xf>
    <xf numFmtId="176" fontId="9" fillId="0" borderId="2" xfId="3" applyNumberFormat="1" applyFont="1" applyBorder="1" applyAlignment="1">
      <alignment horizontal="distributed" vertical="center" wrapText="1"/>
    </xf>
    <xf numFmtId="176" fontId="9" fillId="0" borderId="5"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2"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Border="1" applyAlignment="1">
      <alignment horizontal="center" vertical="center"/>
    </xf>
  </cellXfs>
  <cellStyles count="96">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Input [yellow] 2" xfId="95" xr:uid="{F3E5AEAD-7D54-436A-9B52-5D78719569F6}"/>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4" xr:uid="{5E8B8986-8D24-4D6B-A75C-45DA13A8BF7A}"/>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89" xr:uid="{EA655DD0-03DD-492A-8E43-3AE6750D910F}"/>
    <cellStyle name="標準 3 2 3" xfId="88" xr:uid="{76CA068F-8B62-4554-96E7-6F3BDBE2D66C}"/>
    <cellStyle name="標準 3 3" xfId="42" xr:uid="{00000000-0005-0000-0000-00004B000000}"/>
    <cellStyle name="標準 3 3 2" xfId="43" xr:uid="{00000000-0005-0000-0000-00004C000000}"/>
    <cellStyle name="標準 3 3 2 2" xfId="91" xr:uid="{F0D4F7C5-0865-4AD3-B350-8D9AC9356E77}"/>
    <cellStyle name="標準 3 3 3" xfId="90" xr:uid="{28A6FE67-9501-480B-9FB0-AD9C738F10C9}"/>
    <cellStyle name="標準 3 4" xfId="44" xr:uid="{00000000-0005-0000-0000-00004D000000}"/>
    <cellStyle name="標準 3 4 2" xfId="92" xr:uid="{9DD7414E-5825-42C4-907C-6F1975567458}"/>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3" xr:uid="{D5882186-502F-4EB0-9B94-C00F04FB1186}"/>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abSelected="1" view="pageBreakPreview" topLeftCell="A86" zoomScaleNormal="100" zoomScaleSheetLayoutView="100" workbookViewId="0">
      <selection activeCell="H56" sqref="H56"/>
    </sheetView>
  </sheetViews>
  <sheetFormatPr defaultColWidth="9" defaultRowHeight="13.2"/>
  <cols>
    <col min="1" max="1" width="11.6640625" style="2" customWidth="1"/>
    <col min="2" max="2" width="39.1093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8"/>
      <c r="B1" s="4"/>
      <c r="C1" s="5"/>
      <c r="D1" s="15"/>
      <c r="E1" s="56" t="s">
        <v>25</v>
      </c>
      <c r="F1" s="57"/>
    </row>
    <row r="2" spans="1:6" ht="17.25" customHeight="1">
      <c r="A2" s="58" t="s">
        <v>41</v>
      </c>
      <c r="B2" s="58"/>
      <c r="C2" s="58"/>
      <c r="D2" s="59"/>
      <c r="E2" s="58"/>
      <c r="F2" s="58"/>
    </row>
    <row r="3" spans="1:6">
      <c r="A3" s="6"/>
      <c r="B3" s="7"/>
      <c r="C3" s="8"/>
      <c r="D3" s="16"/>
      <c r="E3" s="23"/>
      <c r="F3" s="9" t="s">
        <v>8</v>
      </c>
    </row>
    <row r="4" spans="1:6" ht="40.5" customHeight="1">
      <c r="A4" s="20" t="s">
        <v>0</v>
      </c>
      <c r="B4" s="50" t="s">
        <v>1</v>
      </c>
      <c r="C4" s="50" t="s">
        <v>2</v>
      </c>
      <c r="D4" s="52" t="s">
        <v>3</v>
      </c>
      <c r="E4" s="19" t="s">
        <v>4</v>
      </c>
      <c r="F4" s="10" t="s">
        <v>5</v>
      </c>
    </row>
    <row r="5" spans="1:6" s="11" customFormat="1" ht="45.75" customHeight="1">
      <c r="A5" s="20" t="s">
        <v>26</v>
      </c>
      <c r="B5" s="22" t="s">
        <v>78</v>
      </c>
      <c r="C5" s="22" t="s">
        <v>43</v>
      </c>
      <c r="D5" s="17">
        <v>7222160</v>
      </c>
      <c r="E5" s="19" t="s">
        <v>18</v>
      </c>
      <c r="F5" s="21"/>
    </row>
    <row r="6" spans="1:6" s="11" customFormat="1" ht="45.75" customHeight="1">
      <c r="A6" s="20" t="s">
        <v>26</v>
      </c>
      <c r="B6" s="22" t="s">
        <v>42</v>
      </c>
      <c r="C6" s="22" t="s">
        <v>38</v>
      </c>
      <c r="D6" s="17">
        <v>1008040</v>
      </c>
      <c r="E6" s="19" t="s">
        <v>18</v>
      </c>
      <c r="F6" s="21" t="s">
        <v>44</v>
      </c>
    </row>
    <row r="7" spans="1:6" s="11" customFormat="1" ht="45.75" customHeight="1">
      <c r="A7" s="20" t="s">
        <v>26</v>
      </c>
      <c r="B7" s="22" t="s">
        <v>107</v>
      </c>
      <c r="C7" s="22" t="s">
        <v>38</v>
      </c>
      <c r="D7" s="17">
        <v>23789700</v>
      </c>
      <c r="E7" s="19" t="s">
        <v>18</v>
      </c>
      <c r="F7" s="21" t="s">
        <v>44</v>
      </c>
    </row>
    <row r="8" spans="1:6" s="11" customFormat="1" ht="45.75" customHeight="1">
      <c r="A8" s="20" t="s">
        <v>26</v>
      </c>
      <c r="B8" s="22" t="s">
        <v>79</v>
      </c>
      <c r="C8" s="22" t="s">
        <v>45</v>
      </c>
      <c r="D8" s="17">
        <v>2557500</v>
      </c>
      <c r="E8" s="19" t="s">
        <v>18</v>
      </c>
      <c r="F8" s="21"/>
    </row>
    <row r="9" spans="1:6" s="11" customFormat="1" ht="45.75" customHeight="1">
      <c r="A9" s="20" t="s">
        <v>26</v>
      </c>
      <c r="B9" s="22" t="s">
        <v>80</v>
      </c>
      <c r="C9" s="22" t="s">
        <v>46</v>
      </c>
      <c r="D9" s="17">
        <v>1392679</v>
      </c>
      <c r="E9" s="19" t="s">
        <v>6</v>
      </c>
      <c r="F9" s="21"/>
    </row>
    <row r="10" spans="1:6" s="11" customFormat="1" ht="45.75" customHeight="1">
      <c r="A10" s="20" t="s">
        <v>26</v>
      </c>
      <c r="B10" s="22" t="s">
        <v>81</v>
      </c>
      <c r="C10" s="22" t="s">
        <v>47</v>
      </c>
      <c r="D10" s="17">
        <v>3986400</v>
      </c>
      <c r="E10" s="19" t="s">
        <v>18</v>
      </c>
      <c r="F10" s="44" t="s">
        <v>30</v>
      </c>
    </row>
    <row r="11" spans="1:6" s="11" customFormat="1" ht="40.200000000000003" customHeight="1">
      <c r="A11" s="20" t="s">
        <v>37</v>
      </c>
      <c r="B11" s="43" t="s">
        <v>82</v>
      </c>
      <c r="C11" s="43" t="s">
        <v>48</v>
      </c>
      <c r="D11" s="45">
        <v>5639000</v>
      </c>
      <c r="E11" s="19" t="s">
        <v>18</v>
      </c>
      <c r="F11" s="21"/>
    </row>
    <row r="12" spans="1:6" s="11" customFormat="1" ht="40.200000000000003" customHeight="1">
      <c r="A12" s="20" t="s">
        <v>37</v>
      </c>
      <c r="B12" s="43" t="s">
        <v>83</v>
      </c>
      <c r="C12" s="22" t="s">
        <v>28</v>
      </c>
      <c r="D12" s="45">
        <v>496870</v>
      </c>
      <c r="E12" s="19" t="s">
        <v>7</v>
      </c>
      <c r="F12" s="21"/>
    </row>
    <row r="13" spans="1:6" s="11" customFormat="1" ht="40.200000000000003" customHeight="1">
      <c r="A13" s="20" t="s">
        <v>37</v>
      </c>
      <c r="B13" s="43" t="s">
        <v>84</v>
      </c>
      <c r="C13" s="43" t="s">
        <v>49</v>
      </c>
      <c r="D13" s="45">
        <v>583862</v>
      </c>
      <c r="E13" s="19" t="s">
        <v>7</v>
      </c>
      <c r="F13" s="21"/>
    </row>
    <row r="14" spans="1:6" s="11" customFormat="1" ht="40.200000000000003" customHeight="1">
      <c r="A14" s="20" t="s">
        <v>37</v>
      </c>
      <c r="B14" s="43" t="s">
        <v>85</v>
      </c>
      <c r="C14" s="43" t="s">
        <v>50</v>
      </c>
      <c r="D14" s="45">
        <v>165871</v>
      </c>
      <c r="E14" s="19" t="s">
        <v>7</v>
      </c>
      <c r="F14" s="21"/>
    </row>
    <row r="15" spans="1:6" s="11" customFormat="1" ht="45.75" customHeight="1">
      <c r="A15" s="20" t="s">
        <v>26</v>
      </c>
      <c r="B15" s="22" t="s">
        <v>86</v>
      </c>
      <c r="C15" s="22" t="s">
        <v>51</v>
      </c>
      <c r="D15" s="17">
        <v>42000</v>
      </c>
      <c r="E15" s="19" t="s">
        <v>18</v>
      </c>
      <c r="F15" s="21"/>
    </row>
    <row r="16" spans="1:6" s="11" customFormat="1" ht="35.4" customHeight="1">
      <c r="A16" s="20" t="s">
        <v>26</v>
      </c>
      <c r="B16" s="22" t="s">
        <v>86</v>
      </c>
      <c r="C16" s="22" t="s">
        <v>52</v>
      </c>
      <c r="D16" s="17">
        <v>42000</v>
      </c>
      <c r="E16" s="19" t="s">
        <v>18</v>
      </c>
      <c r="F16" s="21"/>
    </row>
    <row r="17" spans="1:6" s="11" customFormat="1" ht="35.4" customHeight="1">
      <c r="A17" s="20" t="s">
        <v>26</v>
      </c>
      <c r="B17" s="22" t="s">
        <v>86</v>
      </c>
      <c r="C17" s="22" t="s">
        <v>53</v>
      </c>
      <c r="D17" s="17">
        <v>42000</v>
      </c>
      <c r="E17" s="19" t="s">
        <v>18</v>
      </c>
      <c r="F17" s="21"/>
    </row>
    <row r="18" spans="1:6" s="11" customFormat="1" ht="35.4" customHeight="1">
      <c r="A18" s="20" t="s">
        <v>26</v>
      </c>
      <c r="B18" s="22" t="s">
        <v>86</v>
      </c>
      <c r="C18" s="22" t="s">
        <v>54</v>
      </c>
      <c r="D18" s="17">
        <v>42000</v>
      </c>
      <c r="E18" s="19" t="s">
        <v>18</v>
      </c>
      <c r="F18" s="21"/>
    </row>
    <row r="19" spans="1:6" s="11" customFormat="1" ht="35.4" customHeight="1">
      <c r="A19" s="20" t="s">
        <v>26</v>
      </c>
      <c r="B19" s="22" t="s">
        <v>86</v>
      </c>
      <c r="C19" s="22" t="s">
        <v>55</v>
      </c>
      <c r="D19" s="17">
        <v>42000</v>
      </c>
      <c r="E19" s="19" t="s">
        <v>18</v>
      </c>
      <c r="F19" s="21"/>
    </row>
    <row r="20" spans="1:6" s="11" customFormat="1" ht="35.4" customHeight="1">
      <c r="A20" s="20" t="s">
        <v>26</v>
      </c>
      <c r="B20" s="22" t="s">
        <v>86</v>
      </c>
      <c r="C20" s="22" t="s">
        <v>56</v>
      </c>
      <c r="D20" s="17">
        <v>42000</v>
      </c>
      <c r="E20" s="19" t="s">
        <v>18</v>
      </c>
      <c r="F20" s="21"/>
    </row>
    <row r="21" spans="1:6" s="11" customFormat="1" ht="35.4" customHeight="1">
      <c r="A21" s="20" t="s">
        <v>26</v>
      </c>
      <c r="B21" s="22" t="s">
        <v>86</v>
      </c>
      <c r="C21" s="22" t="s">
        <v>57</v>
      </c>
      <c r="D21" s="17">
        <v>42000</v>
      </c>
      <c r="E21" s="19" t="s">
        <v>18</v>
      </c>
      <c r="F21" s="21"/>
    </row>
    <row r="22" spans="1:6" s="11" customFormat="1" ht="35.4" customHeight="1">
      <c r="A22" s="20" t="s">
        <v>26</v>
      </c>
      <c r="B22" s="22" t="s">
        <v>87</v>
      </c>
      <c r="C22" s="22" t="s">
        <v>58</v>
      </c>
      <c r="D22" s="17">
        <v>52000</v>
      </c>
      <c r="E22" s="19" t="s">
        <v>18</v>
      </c>
      <c r="F22" s="21"/>
    </row>
    <row r="23" spans="1:6" s="11" customFormat="1" ht="35.4" customHeight="1">
      <c r="A23" s="20" t="s">
        <v>26</v>
      </c>
      <c r="B23" s="22" t="s">
        <v>87</v>
      </c>
      <c r="C23" s="22" t="s">
        <v>59</v>
      </c>
      <c r="D23" s="17">
        <v>52000</v>
      </c>
      <c r="E23" s="19" t="s">
        <v>18</v>
      </c>
      <c r="F23" s="21"/>
    </row>
    <row r="24" spans="1:6" s="11" customFormat="1" ht="35.4" customHeight="1">
      <c r="A24" s="20" t="s">
        <v>26</v>
      </c>
      <c r="B24" s="22" t="s">
        <v>87</v>
      </c>
      <c r="C24" s="22" t="s">
        <v>60</v>
      </c>
      <c r="D24" s="17">
        <v>52000</v>
      </c>
      <c r="E24" s="19" t="s">
        <v>18</v>
      </c>
      <c r="F24" s="21"/>
    </row>
    <row r="25" spans="1:6" s="11" customFormat="1" ht="35.4" customHeight="1">
      <c r="A25" s="20" t="s">
        <v>26</v>
      </c>
      <c r="B25" s="22" t="s">
        <v>87</v>
      </c>
      <c r="C25" s="22" t="s">
        <v>61</v>
      </c>
      <c r="D25" s="17">
        <v>52000</v>
      </c>
      <c r="E25" s="19" t="s">
        <v>18</v>
      </c>
      <c r="F25" s="21"/>
    </row>
    <row r="26" spans="1:6" s="11" customFormat="1" ht="35.4" customHeight="1">
      <c r="A26" s="20" t="s">
        <v>26</v>
      </c>
      <c r="B26" s="22" t="s">
        <v>87</v>
      </c>
      <c r="C26" s="22" t="s">
        <v>62</v>
      </c>
      <c r="D26" s="17">
        <v>52000</v>
      </c>
      <c r="E26" s="19" t="s">
        <v>18</v>
      </c>
      <c r="F26" s="21"/>
    </row>
    <row r="27" spans="1:6" s="11" customFormat="1" ht="35.4" customHeight="1">
      <c r="A27" s="20" t="s">
        <v>26</v>
      </c>
      <c r="B27" s="22" t="s">
        <v>87</v>
      </c>
      <c r="C27" s="22" t="s">
        <v>63</v>
      </c>
      <c r="D27" s="17">
        <v>52000</v>
      </c>
      <c r="E27" s="19" t="s">
        <v>18</v>
      </c>
      <c r="F27" s="21"/>
    </row>
    <row r="28" spans="1:6" s="11" customFormat="1" ht="35.4" customHeight="1">
      <c r="A28" s="20" t="s">
        <v>26</v>
      </c>
      <c r="B28" s="22" t="s">
        <v>87</v>
      </c>
      <c r="C28" s="22" t="s">
        <v>64</v>
      </c>
      <c r="D28" s="17">
        <v>52000</v>
      </c>
      <c r="E28" s="19" t="s">
        <v>18</v>
      </c>
      <c r="F28" s="21"/>
    </row>
    <row r="29" spans="1:6" s="11" customFormat="1" ht="35.4" customHeight="1">
      <c r="A29" s="20" t="s">
        <v>26</v>
      </c>
      <c r="B29" s="22" t="s">
        <v>88</v>
      </c>
      <c r="C29" s="22" t="s">
        <v>65</v>
      </c>
      <c r="D29" s="17">
        <v>76000</v>
      </c>
      <c r="E29" s="19" t="s">
        <v>18</v>
      </c>
      <c r="F29" s="21"/>
    </row>
    <row r="30" spans="1:6" s="11" customFormat="1" ht="35.4" customHeight="1">
      <c r="A30" s="20" t="s">
        <v>26</v>
      </c>
      <c r="B30" s="22" t="s">
        <v>88</v>
      </c>
      <c r="C30" s="22" t="s">
        <v>66</v>
      </c>
      <c r="D30" s="17">
        <v>76000</v>
      </c>
      <c r="E30" s="19" t="s">
        <v>18</v>
      </c>
      <c r="F30" s="21"/>
    </row>
    <row r="31" spans="1:6" s="11" customFormat="1" ht="35.4" customHeight="1">
      <c r="A31" s="20" t="s">
        <v>26</v>
      </c>
      <c r="B31" s="22" t="s">
        <v>88</v>
      </c>
      <c r="C31" s="22" t="s">
        <v>67</v>
      </c>
      <c r="D31" s="17">
        <v>76000</v>
      </c>
      <c r="E31" s="19" t="s">
        <v>18</v>
      </c>
      <c r="F31" s="21"/>
    </row>
    <row r="32" spans="1:6" s="11" customFormat="1" ht="35.4" customHeight="1">
      <c r="A32" s="20" t="s">
        <v>26</v>
      </c>
      <c r="B32" s="22" t="s">
        <v>88</v>
      </c>
      <c r="C32" s="22" t="s">
        <v>68</v>
      </c>
      <c r="D32" s="17">
        <v>76000</v>
      </c>
      <c r="E32" s="19" t="s">
        <v>18</v>
      </c>
      <c r="F32" s="21"/>
    </row>
    <row r="33" spans="1:6" s="11" customFormat="1" ht="35.4" customHeight="1">
      <c r="A33" s="20" t="s">
        <v>26</v>
      </c>
      <c r="B33" s="22" t="s">
        <v>88</v>
      </c>
      <c r="C33" s="22" t="s">
        <v>69</v>
      </c>
      <c r="D33" s="17">
        <v>76000</v>
      </c>
      <c r="E33" s="19" t="s">
        <v>18</v>
      </c>
      <c r="F33" s="21"/>
    </row>
    <row r="34" spans="1:6" s="11" customFormat="1" ht="35.4" customHeight="1">
      <c r="A34" s="20" t="s">
        <v>26</v>
      </c>
      <c r="B34" s="22" t="s">
        <v>88</v>
      </c>
      <c r="C34" s="22" t="s">
        <v>70</v>
      </c>
      <c r="D34" s="17">
        <v>76000</v>
      </c>
      <c r="E34" s="19" t="s">
        <v>18</v>
      </c>
      <c r="F34" s="21"/>
    </row>
    <row r="35" spans="1:6" s="11" customFormat="1" ht="35.4" customHeight="1">
      <c r="A35" s="20" t="s">
        <v>26</v>
      </c>
      <c r="B35" s="22" t="s">
        <v>88</v>
      </c>
      <c r="C35" s="22" t="s">
        <v>71</v>
      </c>
      <c r="D35" s="17">
        <v>76000</v>
      </c>
      <c r="E35" s="19" t="s">
        <v>18</v>
      </c>
      <c r="F35" s="21"/>
    </row>
    <row r="36" spans="1:6" s="11" customFormat="1" ht="35.4" customHeight="1">
      <c r="A36" s="20" t="s">
        <v>26</v>
      </c>
      <c r="B36" s="22" t="s">
        <v>88</v>
      </c>
      <c r="C36" s="22" t="s">
        <v>72</v>
      </c>
      <c r="D36" s="17">
        <v>76000</v>
      </c>
      <c r="E36" s="19" t="s">
        <v>18</v>
      </c>
      <c r="F36" s="21"/>
    </row>
    <row r="37" spans="1:6" s="11" customFormat="1" ht="35.4" customHeight="1">
      <c r="A37" s="20" t="s">
        <v>26</v>
      </c>
      <c r="B37" s="22" t="s">
        <v>88</v>
      </c>
      <c r="C37" s="22" t="s">
        <v>73</v>
      </c>
      <c r="D37" s="17">
        <v>76000</v>
      </c>
      <c r="E37" s="19" t="s">
        <v>18</v>
      </c>
      <c r="F37" s="21"/>
    </row>
    <row r="38" spans="1:6" s="11" customFormat="1" ht="35.4" customHeight="1">
      <c r="A38" s="20" t="s">
        <v>26</v>
      </c>
      <c r="B38" s="22" t="s">
        <v>88</v>
      </c>
      <c r="C38" s="22" t="s">
        <v>74</v>
      </c>
      <c r="D38" s="17">
        <v>76000</v>
      </c>
      <c r="E38" s="19" t="s">
        <v>18</v>
      </c>
      <c r="F38" s="21"/>
    </row>
    <row r="39" spans="1:6" s="11" customFormat="1" ht="35.4" customHeight="1">
      <c r="A39" s="20" t="s">
        <v>26</v>
      </c>
      <c r="B39" s="22" t="s">
        <v>88</v>
      </c>
      <c r="C39" s="22" t="s">
        <v>75</v>
      </c>
      <c r="D39" s="17">
        <v>76000</v>
      </c>
      <c r="E39" s="19" t="s">
        <v>18</v>
      </c>
      <c r="F39" s="21"/>
    </row>
    <row r="40" spans="1:6" s="11" customFormat="1" ht="35.4" customHeight="1">
      <c r="A40" s="20" t="s">
        <v>26</v>
      </c>
      <c r="B40" s="22" t="s">
        <v>141</v>
      </c>
      <c r="C40" s="22" t="s">
        <v>142</v>
      </c>
      <c r="D40" s="17">
        <v>237820</v>
      </c>
      <c r="E40" s="19" t="s">
        <v>18</v>
      </c>
      <c r="F40" s="21"/>
    </row>
    <row r="41" spans="1:6" s="11" customFormat="1" ht="35.4" customHeight="1">
      <c r="A41" s="20" t="s">
        <v>26</v>
      </c>
      <c r="B41" s="22" t="s">
        <v>117</v>
      </c>
      <c r="C41" s="22" t="s">
        <v>118</v>
      </c>
      <c r="D41" s="17">
        <v>270600</v>
      </c>
      <c r="E41" s="19" t="s">
        <v>7</v>
      </c>
      <c r="F41" s="21"/>
    </row>
    <row r="42" spans="1:6" s="11" customFormat="1" ht="35.4" customHeight="1">
      <c r="A42" s="20" t="s">
        <v>37</v>
      </c>
      <c r="B42" s="22" t="s">
        <v>119</v>
      </c>
      <c r="C42" s="22" t="s">
        <v>120</v>
      </c>
      <c r="D42" s="17">
        <v>477840</v>
      </c>
      <c r="E42" s="19" t="s">
        <v>7</v>
      </c>
      <c r="F42" s="21"/>
    </row>
    <row r="43" spans="1:6" s="11" customFormat="1" ht="35.4" customHeight="1">
      <c r="A43" s="20" t="s">
        <v>37</v>
      </c>
      <c r="B43" s="22" t="s">
        <v>121</v>
      </c>
      <c r="C43" s="22" t="s">
        <v>38</v>
      </c>
      <c r="D43" s="17">
        <v>63580</v>
      </c>
      <c r="E43" s="19" t="s">
        <v>18</v>
      </c>
      <c r="F43" s="21" t="s">
        <v>44</v>
      </c>
    </row>
    <row r="44" spans="1:6" s="11" customFormat="1" ht="35.4" customHeight="1">
      <c r="A44" s="20" t="s">
        <v>37</v>
      </c>
      <c r="B44" s="22" t="s">
        <v>122</v>
      </c>
      <c r="C44" s="22" t="s">
        <v>38</v>
      </c>
      <c r="D44" s="17">
        <v>682000</v>
      </c>
      <c r="E44" s="19" t="s">
        <v>18</v>
      </c>
      <c r="F44" s="21" t="s">
        <v>44</v>
      </c>
    </row>
    <row r="45" spans="1:6" s="11" customFormat="1" ht="35.4" customHeight="1">
      <c r="A45" s="20" t="s">
        <v>26</v>
      </c>
      <c r="B45" s="22" t="s">
        <v>123</v>
      </c>
      <c r="C45" s="22" t="s">
        <v>38</v>
      </c>
      <c r="D45" s="17">
        <v>49500</v>
      </c>
      <c r="E45" s="19" t="s">
        <v>18</v>
      </c>
      <c r="F45" s="21" t="s">
        <v>44</v>
      </c>
    </row>
    <row r="46" spans="1:6" s="11" customFormat="1" ht="43.2" customHeight="1">
      <c r="A46" s="20" t="s">
        <v>31</v>
      </c>
      <c r="B46" s="22" t="s">
        <v>124</v>
      </c>
      <c r="C46" s="22" t="s">
        <v>125</v>
      </c>
      <c r="D46" s="17">
        <v>39820</v>
      </c>
      <c r="E46" s="19" t="s">
        <v>7</v>
      </c>
      <c r="F46" s="21"/>
    </row>
    <row r="47" spans="1:6" s="11" customFormat="1" ht="35.4" customHeight="1">
      <c r="A47" s="20" t="s">
        <v>31</v>
      </c>
      <c r="B47" s="22" t="s">
        <v>126</v>
      </c>
      <c r="C47" s="22" t="s">
        <v>127</v>
      </c>
      <c r="D47" s="17">
        <v>403700</v>
      </c>
      <c r="E47" s="19" t="s">
        <v>7</v>
      </c>
      <c r="F47" s="21"/>
    </row>
    <row r="48" spans="1:6" s="11" customFormat="1" ht="35.4" customHeight="1">
      <c r="A48" s="20" t="s">
        <v>31</v>
      </c>
      <c r="B48" s="22" t="s">
        <v>128</v>
      </c>
      <c r="C48" s="22" t="s">
        <v>38</v>
      </c>
      <c r="D48" s="17">
        <v>218900</v>
      </c>
      <c r="E48" s="19" t="s">
        <v>18</v>
      </c>
      <c r="F48" s="21" t="s">
        <v>44</v>
      </c>
    </row>
    <row r="49" spans="1:6" s="11" customFormat="1" ht="35.4" customHeight="1">
      <c r="A49" s="20" t="s">
        <v>37</v>
      </c>
      <c r="B49" s="22" t="s">
        <v>129</v>
      </c>
      <c r="C49" s="22" t="s">
        <v>130</v>
      </c>
      <c r="D49" s="17">
        <v>5398800</v>
      </c>
      <c r="E49" s="19" t="s">
        <v>18</v>
      </c>
      <c r="F49" s="21"/>
    </row>
    <row r="50" spans="1:6" s="11" customFormat="1" ht="35.4" customHeight="1">
      <c r="A50" s="20" t="s">
        <v>37</v>
      </c>
      <c r="B50" s="22" t="s">
        <v>131</v>
      </c>
      <c r="C50" s="22" t="s">
        <v>130</v>
      </c>
      <c r="D50" s="17">
        <v>87213900</v>
      </c>
      <c r="E50" s="19" t="s">
        <v>18</v>
      </c>
      <c r="F50" s="21"/>
    </row>
    <row r="51" spans="1:6" s="11" customFormat="1" ht="35.4" customHeight="1">
      <c r="A51" s="20" t="s">
        <v>26</v>
      </c>
      <c r="B51" s="22" t="s">
        <v>132</v>
      </c>
      <c r="C51" s="22" t="s">
        <v>38</v>
      </c>
      <c r="D51" s="17">
        <v>907500</v>
      </c>
      <c r="E51" s="19" t="s">
        <v>18</v>
      </c>
      <c r="F51" s="21" t="s">
        <v>44</v>
      </c>
    </row>
    <row r="52" spans="1:6" s="11" customFormat="1" ht="35.4" customHeight="1">
      <c r="A52" s="20" t="s">
        <v>26</v>
      </c>
      <c r="B52" s="22" t="s">
        <v>133</v>
      </c>
      <c r="C52" s="22" t="s">
        <v>38</v>
      </c>
      <c r="D52" s="17">
        <v>2293940</v>
      </c>
      <c r="E52" s="19" t="s">
        <v>27</v>
      </c>
      <c r="F52" s="21" t="s">
        <v>44</v>
      </c>
    </row>
    <row r="53" spans="1:6" s="11" customFormat="1" ht="35.4" customHeight="1">
      <c r="A53" s="20" t="s">
        <v>37</v>
      </c>
      <c r="B53" s="22" t="s">
        <v>108</v>
      </c>
      <c r="C53" s="22" t="s">
        <v>109</v>
      </c>
      <c r="D53" s="17">
        <v>7635000</v>
      </c>
      <c r="E53" s="19" t="s">
        <v>18</v>
      </c>
      <c r="F53" s="21"/>
    </row>
    <row r="54" spans="1:6" s="11" customFormat="1" ht="35.4" customHeight="1">
      <c r="A54" s="20" t="s">
        <v>37</v>
      </c>
      <c r="B54" s="22" t="s">
        <v>110</v>
      </c>
      <c r="C54" s="22" t="s">
        <v>34</v>
      </c>
      <c r="D54" s="17">
        <v>1999910</v>
      </c>
      <c r="E54" s="19" t="s">
        <v>18</v>
      </c>
      <c r="F54" s="21"/>
    </row>
    <row r="55" spans="1:6" s="11" customFormat="1" ht="35.4" customHeight="1">
      <c r="A55" s="20" t="s">
        <v>37</v>
      </c>
      <c r="B55" s="22" t="s">
        <v>111</v>
      </c>
      <c r="C55" s="22" t="s">
        <v>35</v>
      </c>
      <c r="D55" s="17">
        <v>9999874</v>
      </c>
      <c r="E55" s="19" t="s">
        <v>18</v>
      </c>
      <c r="F55" s="21"/>
    </row>
    <row r="56" spans="1:6" s="11" customFormat="1" ht="35.4" customHeight="1">
      <c r="A56" s="20" t="s">
        <v>26</v>
      </c>
      <c r="B56" s="22" t="s">
        <v>112</v>
      </c>
      <c r="C56" s="22" t="s">
        <v>32</v>
      </c>
      <c r="D56" s="17">
        <v>15500000</v>
      </c>
      <c r="E56" s="19" t="s">
        <v>16</v>
      </c>
      <c r="F56" s="21" t="s">
        <v>44</v>
      </c>
    </row>
    <row r="57" spans="1:6" s="11" customFormat="1" ht="35.4" customHeight="1">
      <c r="A57" s="20" t="s">
        <v>26</v>
      </c>
      <c r="B57" s="22" t="s">
        <v>113</v>
      </c>
      <c r="C57" s="22" t="s">
        <v>36</v>
      </c>
      <c r="D57" s="17">
        <v>17099500</v>
      </c>
      <c r="E57" s="19" t="s">
        <v>18</v>
      </c>
      <c r="F57" s="21"/>
    </row>
    <row r="58" spans="1:6" s="11" customFormat="1" ht="41.4" customHeight="1">
      <c r="A58" s="20" t="s">
        <v>26</v>
      </c>
      <c r="B58" s="22" t="s">
        <v>114</v>
      </c>
      <c r="C58" s="22" t="s">
        <v>29</v>
      </c>
      <c r="D58" s="17">
        <v>85800</v>
      </c>
      <c r="E58" s="19" t="s">
        <v>7</v>
      </c>
      <c r="F58" s="21"/>
    </row>
    <row r="59" spans="1:6" s="11" customFormat="1" ht="39" customHeight="1">
      <c r="A59" s="20" t="s">
        <v>26</v>
      </c>
      <c r="B59" s="22" t="s">
        <v>89</v>
      </c>
      <c r="C59" s="22" t="s">
        <v>76</v>
      </c>
      <c r="D59" s="17">
        <v>75900</v>
      </c>
      <c r="E59" s="19" t="s">
        <v>7</v>
      </c>
      <c r="F59" s="21"/>
    </row>
    <row r="60" spans="1:6" s="11" customFormat="1" ht="39" customHeight="1">
      <c r="A60" s="20" t="s">
        <v>26</v>
      </c>
      <c r="B60" s="22" t="s">
        <v>134</v>
      </c>
      <c r="C60" s="22" t="s">
        <v>135</v>
      </c>
      <c r="D60" s="17">
        <v>121000</v>
      </c>
      <c r="E60" s="19" t="s">
        <v>7</v>
      </c>
      <c r="F60" s="21"/>
    </row>
    <row r="61" spans="1:6" s="11" customFormat="1" ht="39" customHeight="1">
      <c r="A61" s="20" t="s">
        <v>26</v>
      </c>
      <c r="B61" s="22" t="s">
        <v>136</v>
      </c>
      <c r="C61" s="22" t="s">
        <v>137</v>
      </c>
      <c r="D61" s="17">
        <v>5773000</v>
      </c>
      <c r="E61" s="19" t="s">
        <v>18</v>
      </c>
      <c r="F61" s="21"/>
    </row>
    <row r="62" spans="1:6" s="11" customFormat="1" ht="39" customHeight="1">
      <c r="A62" s="20" t="s">
        <v>26</v>
      </c>
      <c r="B62" s="22" t="s">
        <v>138</v>
      </c>
      <c r="C62" s="22" t="s">
        <v>40</v>
      </c>
      <c r="D62" s="17">
        <v>13431999</v>
      </c>
      <c r="E62" s="19" t="s">
        <v>18</v>
      </c>
      <c r="F62" s="21"/>
    </row>
    <row r="63" spans="1:6" s="11" customFormat="1" ht="39" customHeight="1">
      <c r="A63" s="20" t="s">
        <v>37</v>
      </c>
      <c r="B63" s="22" t="s">
        <v>139</v>
      </c>
      <c r="C63" s="22" t="s">
        <v>140</v>
      </c>
      <c r="D63" s="17">
        <v>209377</v>
      </c>
      <c r="E63" s="19" t="s">
        <v>18</v>
      </c>
      <c r="F63" s="21"/>
    </row>
    <row r="64" spans="1:6" s="11" customFormat="1" ht="39" customHeight="1">
      <c r="A64" s="20" t="s">
        <v>26</v>
      </c>
      <c r="B64" s="22" t="s">
        <v>115</v>
      </c>
      <c r="C64" s="22" t="s">
        <v>116</v>
      </c>
      <c r="D64" s="17">
        <v>1067000</v>
      </c>
      <c r="E64" s="19" t="s">
        <v>6</v>
      </c>
      <c r="F64" s="21"/>
    </row>
    <row r="65" spans="1:6" s="11" customFormat="1" ht="45.75" customHeight="1">
      <c r="A65" s="20" t="s">
        <v>26</v>
      </c>
      <c r="B65" s="22" t="s">
        <v>90</v>
      </c>
      <c r="C65" s="22" t="s">
        <v>77</v>
      </c>
      <c r="D65" s="17">
        <v>170500</v>
      </c>
      <c r="E65" s="19" t="s">
        <v>7</v>
      </c>
      <c r="F65" s="21"/>
    </row>
    <row r="66" spans="1:6" s="11" customFormat="1" ht="45.75" customHeight="1">
      <c r="A66" s="20" t="s">
        <v>26</v>
      </c>
      <c r="B66" s="22" t="s">
        <v>96</v>
      </c>
      <c r="C66" s="22" t="s">
        <v>97</v>
      </c>
      <c r="D66" s="17">
        <v>230472</v>
      </c>
      <c r="E66" s="46" t="s">
        <v>6</v>
      </c>
      <c r="F66" s="53"/>
    </row>
    <row r="67" spans="1:6" s="11" customFormat="1" ht="45.75" customHeight="1">
      <c r="A67" s="20" t="s">
        <v>26</v>
      </c>
      <c r="B67" s="22" t="s">
        <v>33</v>
      </c>
      <c r="C67" s="22" t="s">
        <v>91</v>
      </c>
      <c r="D67" s="17">
        <v>181557</v>
      </c>
      <c r="E67" s="19" t="s">
        <v>6</v>
      </c>
      <c r="F67" s="53"/>
    </row>
    <row r="68" spans="1:6" s="11" customFormat="1" ht="45.75" customHeight="1">
      <c r="A68" s="20" t="s">
        <v>26</v>
      </c>
      <c r="B68" s="22" t="s">
        <v>92</v>
      </c>
      <c r="C68" s="22" t="s">
        <v>91</v>
      </c>
      <c r="D68" s="17">
        <v>60519</v>
      </c>
      <c r="E68" s="19" t="s">
        <v>27</v>
      </c>
      <c r="F68" s="53"/>
    </row>
    <row r="69" spans="1:6" s="11" customFormat="1" ht="45.75" customHeight="1">
      <c r="A69" s="20" t="s">
        <v>26</v>
      </c>
      <c r="B69" s="22" t="s">
        <v>93</v>
      </c>
      <c r="C69" s="22" t="s">
        <v>94</v>
      </c>
      <c r="D69" s="17">
        <v>163962</v>
      </c>
      <c r="E69" s="19" t="s">
        <v>6</v>
      </c>
      <c r="F69" s="53"/>
    </row>
    <row r="70" spans="1:6" s="11" customFormat="1" ht="45.75" customHeight="1">
      <c r="A70" s="20" t="s">
        <v>26</v>
      </c>
      <c r="B70" s="22" t="s">
        <v>95</v>
      </c>
      <c r="C70" s="22" t="s">
        <v>94</v>
      </c>
      <c r="D70" s="17">
        <v>54654</v>
      </c>
      <c r="E70" s="19" t="s">
        <v>27</v>
      </c>
      <c r="F70" s="53"/>
    </row>
    <row r="71" spans="1:6" s="11" customFormat="1" ht="45.75" customHeight="1">
      <c r="A71" s="20" t="s">
        <v>26</v>
      </c>
      <c r="B71" s="22" t="s">
        <v>104</v>
      </c>
      <c r="C71" s="22" t="s">
        <v>98</v>
      </c>
      <c r="D71" s="49">
        <v>407703</v>
      </c>
      <c r="E71" s="50" t="s">
        <v>6</v>
      </c>
      <c r="F71" s="53"/>
    </row>
    <row r="72" spans="1:6" s="11" customFormat="1" ht="45.75" customHeight="1">
      <c r="A72" s="48" t="s">
        <v>26</v>
      </c>
      <c r="B72" s="47" t="s">
        <v>106</v>
      </c>
      <c r="C72" s="47" t="s">
        <v>99</v>
      </c>
      <c r="D72" s="49">
        <v>3526600</v>
      </c>
      <c r="E72" s="50" t="s">
        <v>27</v>
      </c>
      <c r="F72" s="53"/>
    </row>
    <row r="73" spans="1:6" s="11" customFormat="1" ht="45.75" customHeight="1">
      <c r="A73" s="51" t="s">
        <v>26</v>
      </c>
      <c r="B73" s="22" t="s">
        <v>100</v>
      </c>
      <c r="C73" s="22" t="s">
        <v>101</v>
      </c>
      <c r="D73" s="49">
        <v>199650</v>
      </c>
      <c r="E73" s="19" t="s">
        <v>27</v>
      </c>
      <c r="F73" s="53"/>
    </row>
    <row r="74" spans="1:6" s="11" customFormat="1" ht="45.75" customHeight="1">
      <c r="A74" s="51" t="s">
        <v>26</v>
      </c>
      <c r="B74" s="22" t="s">
        <v>102</v>
      </c>
      <c r="C74" s="22" t="s">
        <v>103</v>
      </c>
      <c r="D74" s="49">
        <v>873312</v>
      </c>
      <c r="E74" s="19" t="s">
        <v>27</v>
      </c>
      <c r="F74" s="53"/>
    </row>
    <row r="75" spans="1:6" s="11" customFormat="1" ht="45.75" customHeight="1">
      <c r="A75" s="51" t="s">
        <v>26</v>
      </c>
      <c r="B75" s="22" t="s">
        <v>39</v>
      </c>
      <c r="C75" s="22" t="s">
        <v>101</v>
      </c>
      <c r="D75" s="49">
        <v>23760</v>
      </c>
      <c r="E75" s="19" t="s">
        <v>6</v>
      </c>
      <c r="F75" s="21"/>
    </row>
    <row r="76" spans="1:6" ht="45.75" customHeight="1">
      <c r="A76" s="60" t="s">
        <v>9</v>
      </c>
      <c r="B76" s="61"/>
      <c r="C76" s="62"/>
      <c r="D76" s="12">
        <f>SUM(D5:D75)</f>
        <v>225485031</v>
      </c>
      <c r="E76" s="54"/>
      <c r="F76" s="55"/>
    </row>
    <row r="77" spans="1:6" ht="45" customHeight="1">
      <c r="A77" s="26"/>
      <c r="B77" s="27"/>
      <c r="C77" s="28" t="s">
        <v>10</v>
      </c>
      <c r="D77" s="29"/>
      <c r="E77" s="30"/>
      <c r="F77" s="31"/>
    </row>
    <row r="78" spans="1:6" ht="45" customHeight="1">
      <c r="A78" s="32"/>
      <c r="B78" s="42"/>
      <c r="C78" s="34" t="s">
        <v>11</v>
      </c>
      <c r="D78" s="35">
        <f>SUMIF(E$5:E$75,E78,D$5:D$75)</f>
        <v>3467133</v>
      </c>
      <c r="E78" s="19" t="s">
        <v>105</v>
      </c>
      <c r="F78" s="31"/>
    </row>
    <row r="79" spans="1:6" ht="45" customHeight="1">
      <c r="A79" s="32"/>
      <c r="B79" s="33"/>
      <c r="C79" s="34" t="s">
        <v>12</v>
      </c>
      <c r="D79" s="35">
        <f>SUMIF(E$5:E$75,E79,D$5:D$75)</f>
        <v>0</v>
      </c>
      <c r="E79" s="36" t="s">
        <v>13</v>
      </c>
      <c r="F79" s="31"/>
    </row>
    <row r="80" spans="1:6" ht="45" customHeight="1">
      <c r="A80" s="32"/>
      <c r="B80" s="33"/>
      <c r="C80" s="34" t="s">
        <v>14</v>
      </c>
      <c r="D80" s="35">
        <f>SUMIF(E$5:E$75,E80,D$5:D$75)</f>
        <v>0</v>
      </c>
      <c r="E80" s="19" t="s">
        <v>15</v>
      </c>
      <c r="F80" s="31"/>
    </row>
    <row r="81" spans="1:6" ht="45" customHeight="1">
      <c r="A81" s="32"/>
      <c r="B81" s="33"/>
      <c r="C81" s="34" t="s">
        <v>20</v>
      </c>
      <c r="D81" s="35">
        <f>SUMIF(E$5:E$75,E81,D$5:D$75)</f>
        <v>15500000</v>
      </c>
      <c r="E81" s="19" t="s">
        <v>16</v>
      </c>
      <c r="F81" s="31"/>
    </row>
    <row r="82" spans="1:6" ht="45" customHeight="1">
      <c r="A82" s="32"/>
      <c r="B82" s="33"/>
      <c r="C82" s="34" t="s">
        <v>21</v>
      </c>
      <c r="D82" s="35">
        <f>SUMIF(E$5:E$65,E82,D$5:D$65)</f>
        <v>0</v>
      </c>
      <c r="E82" s="19" t="s">
        <v>17</v>
      </c>
      <c r="F82" s="31"/>
    </row>
    <row r="83" spans="1:6" ht="45" customHeight="1">
      <c r="A83" s="32"/>
      <c r="B83" s="33"/>
      <c r="C83" s="34" t="s">
        <v>22</v>
      </c>
      <c r="D83" s="35">
        <f>SUMIF(E$5:E$75,E83,D$5:D$75)</f>
        <v>2891763</v>
      </c>
      <c r="E83" s="19" t="s">
        <v>7</v>
      </c>
      <c r="F83" s="37"/>
    </row>
    <row r="84" spans="1:6" ht="45" customHeight="1">
      <c r="A84" s="32"/>
      <c r="B84" s="33"/>
      <c r="C84" s="34" t="s">
        <v>23</v>
      </c>
      <c r="D84" s="35">
        <f>SUMIF(E$5:E$75,E84,D$5:D$75)</f>
        <v>203626135</v>
      </c>
      <c r="E84" s="19" t="s">
        <v>18</v>
      </c>
      <c r="F84" s="31"/>
    </row>
    <row r="85" spans="1:6" ht="45" customHeight="1">
      <c r="A85" s="32"/>
      <c r="B85" s="33"/>
      <c r="C85" s="34" t="s">
        <v>24</v>
      </c>
      <c r="D85" s="38">
        <f>IFERROR(D84/D86,"")</f>
        <v>0.90305832762796567</v>
      </c>
      <c r="E85" s="39"/>
      <c r="F85" s="31"/>
    </row>
    <row r="86" spans="1:6" ht="45" customHeight="1">
      <c r="A86" s="32"/>
      <c r="B86" s="33"/>
      <c r="C86" s="34" t="s">
        <v>19</v>
      </c>
      <c r="D86" s="35">
        <f>SUM(D78:D84)</f>
        <v>225485031</v>
      </c>
      <c r="E86" s="40"/>
      <c r="F86" s="31"/>
    </row>
    <row r="87" spans="1:6" ht="45" customHeight="1">
      <c r="A87" s="32"/>
      <c r="B87" s="33"/>
      <c r="C87" s="33"/>
      <c r="D87" s="41"/>
      <c r="E87" s="30"/>
      <c r="F87" s="31"/>
    </row>
    <row r="88" spans="1:6">
      <c r="E88" s="24"/>
      <c r="F88" s="25"/>
    </row>
  </sheetData>
  <autoFilter ref="A4:F86" xr:uid="{00000000-0009-0000-0000-000000000000}"/>
  <mergeCells count="4">
    <mergeCell ref="E76:F76"/>
    <mergeCell ref="E1:F1"/>
    <mergeCell ref="A2:F2"/>
    <mergeCell ref="A76:C76"/>
  </mergeCells>
  <phoneticPr fontId="7"/>
  <dataValidations count="1">
    <dataValidation type="list" allowBlank="1" showInputMessage="1" showErrorMessage="1" sqref="E5:E75" xr:uid="{00000000-0002-0000-0000-000001000000}">
      <formula1>$E$78:$E$84</formula1>
    </dataValidation>
  </dataValidations>
  <printOptions horizontalCentered="1"/>
  <pageMargins left="0.39370078740157483" right="0.39370078740157483" top="0.39370078740157483" bottom="0.59055118110236227" header="0.51181102362204722" footer="0.27559055118110237"/>
  <pageSetup paperSize="9" scale="74" fitToHeight="0" orientation="portrait" useFirstPageNumber="1" r:id="rId1"/>
  <headerFooter scaleWithDoc="0" alignWithMargins="0">
    <oddFooter>&amp;C&amp;"ＭＳ 明朝,標準"&amp;10－&amp;P－</oddFooter>
  </headerFooter>
  <rowBreaks count="1" manualBreakCount="1">
    <brk id="7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2025-10-10T08:45:28Z</dcterms:created>
  <dcterms:modified xsi:type="dcterms:W3CDTF">2026-10-08T09:17:11Z</dcterms:modified>
</cp:coreProperties>
</file>