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530" tabRatio="714"/>
  </bookViews>
  <sheets>
    <sheet name="委託料支出一覧" sheetId="3" r:id="rId1"/>
  </sheets>
  <externalReferences>
    <externalReference r:id="rId2"/>
    <externalReference r:id="rId3"/>
    <externalReference r:id="rId4"/>
    <externalReference r:id="rId5"/>
    <externalReference r:id="rId6"/>
  </externalReferences>
  <definedNames>
    <definedName name="_xlnm._FilterDatabase" localSheetId="0" hidden="1">委託料支出一覧!$A$4:$G$104</definedName>
    <definedName name="AAA" localSheetId="0">[1]APP価格!#REF!</definedName>
    <definedName name="AAA">[1]APP価格!#REF!</definedName>
    <definedName name="BBB">[1]APP価格!#REF!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[2]APP価格!#REF!</definedName>
    <definedName name="link">[2]APP価格!#REF!</definedName>
    <definedName name="Link2">[2]APP価格!#REF!</definedName>
    <definedName name="Nｺｰﾄﾞ" localSheetId="0">#REF!</definedName>
    <definedName name="Nｺｰﾄﾞ">#REF!</definedName>
    <definedName name="PG単金">[3]単金表!$C$4</definedName>
    <definedName name="_xlnm.Print_Area" localSheetId="0">委託料支出一覧!$A$1:$G$105</definedName>
    <definedName name="_xlnm.Print_Area">#REF!</definedName>
    <definedName name="_xlnm.Print_Titles" localSheetId="0">委託料支出一覧!$4:$4</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[3]単金表!$C$3</definedName>
    <definedName name="TS単金">[3]単金表!$C$5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委託料支出一覧!$A$4:$G$93</definedName>
    <definedName name="Z_01861984_F6CF_4772_AA0A_2B6157221AC2_.wvu.FilterData" localSheetId="0" hidden="1">委託料支出一覧!$A$4:$G$93</definedName>
    <definedName name="Z_05D8E8D0_8AEC_4296_897D_974A15178679_.wvu.FilterData" localSheetId="0" hidden="1">委託料支出一覧!$A$4:$G$93</definedName>
    <definedName name="Z_125D2721_B6FD_4173_B763_82747310422D_.wvu.FilterData" localSheetId="0" hidden="1">委託料支出一覧!$A$4:$G$93</definedName>
    <definedName name="Z_1734C9BF_4633_42E5_A258_E83D5FC85BDD_.wvu.FilterData" localSheetId="0" hidden="1">委託料支出一覧!$A$4:$G$93</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EEE5B19_999F_42D8_BBDA_DD044F22B05A_.wvu.FilterData" localSheetId="0" hidden="1">委託料支出一覧!$A$4:$G$93</definedName>
    <definedName name="Z_20B03370_A9A7_47AC_A0DB_85C2011EA70A_.wvu.FilterData" localSheetId="0" hidden="1">委託料支出一覧!$A$4:$G$93</definedName>
    <definedName name="Z_21FC65F8_9914_4585_90AF_A00EE3463597_.wvu.FilterData" localSheetId="0" hidden="1">委託料支出一覧!$A$4:$G$93</definedName>
    <definedName name="Z_261563C4_10C5_41C2_AA69_0888E524912C_.wvu.FilterData" localSheetId="0" hidden="1">委託料支出一覧!$A$4:$G$93</definedName>
    <definedName name="Z_26F4FA0C_26D1_4602_B44C_88A47227D214_.wvu.FilterData" localSheetId="0" hidden="1">委託料支出一覧!$A$4:$G$93</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委託料支出一覧!$A$4:$G$93</definedName>
    <definedName name="Z_2EE00EDD_A664_4A32_9029_1A8662176B52_.wvu.FilterData" localSheetId="0" hidden="1">委託料支出一覧!$A$4:$G$93</definedName>
    <definedName name="Z_323C7CA6_5B75_4FC7_8BF5_6960759E522F_.wvu.FilterData" localSheetId="0" hidden="1">委託料支出一覧!$A$4:$G$93</definedName>
    <definedName name="Z_32E8BB21_264F_4FA1_ACD6_2B2A4CC6599F_.wvu.FilterData" localSheetId="0" hidden="1">委託料支出一覧!$A$4:$G$93</definedName>
    <definedName name="Z_366193B7_515F_4E8E_B6B3_3C10204FFEB4_.wvu.FilterData" localSheetId="0" hidden="1">委託料支出一覧!$A$4:$G$93</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委託料支出一覧!$A$4:$G$93</definedName>
    <definedName name="Z_3F902C3D_246B_4DFD_BED0_7FBC950FBA84_.wvu.FilterData" localSheetId="0" hidden="1">委託料支出一覧!$A$4:$G$93</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委託料支出一覧!$A$4:$G$93</definedName>
    <definedName name="Z_45EA684E_0DBC_42CF_9801_5ACCADE6B1C5_.wvu.FilterData" localSheetId="0" hidden="1">委託料支出一覧!$A$4:$G$93</definedName>
    <definedName name="Z_475A1739_6786_4CD7_B022_F4CCFD570429_.wvu.FilterData" localSheetId="0" hidden="1">委託料支出一覧!$A$4:$G$93</definedName>
    <definedName name="Z_4AFA3E2C_4405_4B44_A9E8_DB64B4860EB1_.wvu.FilterData" localSheetId="0" hidden="1">委託料支出一覧!$A$4:$G$93</definedName>
    <definedName name="Z_4C8949B6_9C26_492B_959F_0779BC4BBEAA_.wvu.FilterData" localSheetId="0" hidden="1">委託料支出一覧!$A$4:$G$93</definedName>
    <definedName name="Z_4CF4D751_28E3_4B4C_BAA9_58C0269BAAF6_.wvu.FilterData" localSheetId="0" hidden="1">委託料支出一覧!$A$4:$G$93</definedName>
    <definedName name="Z_5128EF7F_156A_4EB1_9EA1_B4C8844A7633_.wvu.FilterData" localSheetId="0" hidden="1">委託料支出一覧!$A$4:$G$93</definedName>
    <definedName name="Z_5550DBBC_4815_4DAB_937F_7C62DA5F1144_.wvu.FilterData" localSheetId="0" hidden="1">委託料支出一覧!$A$4:$G$93</definedName>
    <definedName name="Z_56E27382_3FA3_4BA1_90FC_C27ACB491421_.wvu.FilterData" localSheetId="0" hidden="1">委託料支出一覧!$A$4:$G$93</definedName>
    <definedName name="Z_619A491E_ABD2_46A4_968E_A89999FA1DFD_.wvu.FilterData" localSheetId="0" hidden="1">委託料支出一覧!$A$4:$G$93</definedName>
    <definedName name="Z_6493F7BA_CCC8_44B0_AD30_AFA1A2BD0947_.wvu.FilterData" localSheetId="0" hidden="1">委託料支出一覧!$A$4:$G$93</definedName>
    <definedName name="Z_6926EB01_B5C3_4972_A68F_E30052702C5C_.wvu.FilterData" localSheetId="0" hidden="1">委託料支出一覧!$A$4:$G$93</definedName>
    <definedName name="Z_6A911F75_FCD5_4F5C_9F77_401D41C7CA2F_.wvu.FilterData" localSheetId="0" hidden="1">委託料支出一覧!$A$4:$G$93</definedName>
    <definedName name="Z_774CE9F3_B276_4E89_8142_59042DE66CD1_.wvu.FilterData" localSheetId="0" hidden="1">委託料支出一覧!$A$4:$G$93</definedName>
    <definedName name="Z_7A9DD16E_F903_4863_B829_4796CE894ED0_.wvu.FilterData" localSheetId="0" hidden="1">委託料支出一覧!$A$4:$G$93</definedName>
    <definedName name="Z_8E098FB6_79F5_4218_8CFD_D5C4145EF04C_.wvu.FilterData" localSheetId="0" hidden="1">委託料支出一覧!$A$4:$G$93</definedName>
    <definedName name="Z_958DC23D_65D9_45EB_BCE2_23C1F33BF0E3_.wvu.FilterData" localSheetId="0" hidden="1">委託料支出一覧!$A$4:$G$93</definedName>
    <definedName name="Z_973EE690_0B31_4D59_B7AB_FA497BA3F53C_.wvu.FilterData" localSheetId="0" hidden="1">委託料支出一覧!$A$4:$G$93</definedName>
    <definedName name="Z_977235F8_48D3_4499_A0D1_031044790F81_.wvu.FilterData" localSheetId="0" hidden="1">委託料支出一覧!$A$4:$G$93</definedName>
    <definedName name="Z_99685710_72AE_4B5D_8870_53975EB781F5_.wvu.FilterData" localSheetId="0" hidden="1">委託料支出一覧!$A$4:$G$93</definedName>
    <definedName name="Z_9DBC28CF_F252_4212_B07E_05ADE2A691D3_.wvu.FilterData" localSheetId="0" hidden="1">委託料支出一覧!$A$4:$G$93</definedName>
    <definedName name="Z_A11322EF_73F6_40DE_B0AC_6E42B3D76055_.wvu.FilterData" localSheetId="0" hidden="1">委託料支出一覧!$A$4:$G$93</definedName>
    <definedName name="Z_A11E4C00_0394_4CE6_B73E_221C7BA742F6_.wvu.FilterData" localSheetId="0" hidden="1">委託料支出一覧!$A$4:$G$93</definedName>
    <definedName name="Z_A1F478E3_F435_447F_B2CC_6E9C174DA928_.wvu.FilterData" localSheetId="0" hidden="1">委託料支出一覧!$A$4:$G$93</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委託料支出一覧!$A$4:$G$93</definedName>
    <definedName name="Z_AAB712E3_C5D9_4902_A117_C12BE7FDD63D_.wvu.FilterData" localSheetId="0" hidden="1">委託料支出一覧!$A$4:$G$93</definedName>
    <definedName name="Z_AC924E32_4F5F_41AD_8889_A0469107E927_.wvu.FilterData" localSheetId="0" hidden="1">委託料支出一覧!$A$4:$G$93</definedName>
    <definedName name="Z_AD51D3A2_A23B_4D02_92C2_113F69CB176E_.wvu.FilterData" localSheetId="0" hidden="1">委託料支出一覧!$A$4:$G$93</definedName>
    <definedName name="Z_AFEB9B81_C902_4151_A96F_74FCF405D0C7_.wvu.FilterData" localSheetId="0" hidden="1">委託料支出一覧!$A$4:$G$93</definedName>
    <definedName name="Z_B47A04AA_FBBF_4ADA_AD65_5912F0410B3F_.wvu.FilterData" localSheetId="0" hidden="1">委託料支出一覧!$A$4:$G$93</definedName>
    <definedName name="Z_B503762D_2683_4889_91D1_277AA3465232_.wvu.FilterData" localSheetId="0" hidden="1">委託料支出一覧!$A$4:$G$93</definedName>
    <definedName name="Z_B63AB35D_2734_41D8_AD39_37CEDCB6A450_.wvu.FilterData" localSheetId="0" hidden="1">委託料支出一覧!$A$4:$G$93</definedName>
    <definedName name="Z_B7AD6FA8_2E6F_467A_8B52_8DFFF6709E3D_.wvu.FilterData" localSheetId="0" hidden="1">委託料支出一覧!$A$4:$G$93</definedName>
    <definedName name="Z_B840A286_FFCA_40A6_95BA_A4DE2CB336D2_.wvu.FilterData" localSheetId="0" hidden="1">委託料支出一覧!$A$4:$G$93</definedName>
    <definedName name="Z_B8C86F7B_41C1_488F_9456_72016DBEF174_.wvu.FilterData" localSheetId="0" hidden="1">委託料支出一覧!$A$4:$G$93</definedName>
    <definedName name="Z_C4E29B43_824C_4688_8110_836DEB9AB50D_.wvu.FilterData" localSheetId="0" hidden="1">委託料支出一覧!$A$4:$G$93</definedName>
    <definedName name="Z_CA06432B_2E2B_4D66_ADB9_5BD4D2910E24_.wvu.FilterData" localSheetId="0" hidden="1">委託料支出一覧!$A$4:$G$93</definedName>
    <definedName name="Z_CC1D9902_3864_460A_ABFA_C7483E29000C_.wvu.FilterData" localSheetId="0" hidden="1">委託料支出一覧!$A$4:$G$93</definedName>
    <definedName name="Z_CE11686E_76FD_46AE_AE20_58B11C27BBEB_.wvu.FilterData" localSheetId="0" hidden="1">委託料支出一覧!$A$4:$G$93</definedName>
    <definedName name="Z_D7FA1AA0_8E2E_4FB7_B53D_398A08064C34_.wvu.FilterData" localSheetId="0" hidden="1">委託料支出一覧!$A$4:$G$93</definedName>
    <definedName name="Z_E224131C_929E_4511_9B55_908B141309EC_.wvu.FilterData" localSheetId="0" hidden="1">委託料支出一覧!$A$4:$G$93</definedName>
    <definedName name="Z_E6B538EC_DDB6_4621_851B_30EF958B4889_.wvu.FilterData" localSheetId="0" hidden="1">委託料支出一覧!$A$4:$G$93</definedName>
    <definedName name="Z_F0A27403_2F2C_40D5_BAA4_1D46F6DD15EA_.wvu.FilterData" localSheetId="0" hidden="1">委託料支出一覧!$A$4:$G$93</definedName>
    <definedName name="Z_F9D5DC69_95A6_492F_BDFA_A86E1A732B18_.wvu.FilterData" localSheetId="0" hidden="1">委託料支出一覧!$A$4:$G$93</definedName>
    <definedName name="Z_FBE09FA5_238F_4F70_A3CA_8368A90182C9_.wvu.FilterData" localSheetId="0" hidden="1">委託料支出一覧!$A$4:$G$93</definedName>
    <definedName name="Z_FC3119B4_86F6_4319_BA10_90B20A8DC217_.wvu.FilterData" localSheetId="0" hidden="1">委託料支出一覧!$A$4:$G$93</definedName>
    <definedName name="Z_FCB39946_212B_44BC_A514_8AE1A1DE07F6_.wvu.FilterData" localSheetId="0" hidden="1">委託料支出一覧!$A$4:$G$93</definedName>
    <definedName name="Z_FE42E0E1_E5DC_4DA7_AF41_E80BEF31D5E6_.wvu.FilterData" localSheetId="0" hidden="1">委託料支出一覧!$A$4:$G$93</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[5]県ｺｰﾄﾞ!$A$1:$B$48</definedName>
    <definedName name="手法コード" localSheetId="0">#REF!</definedName>
    <definedName name="手法コード">#REF!</definedName>
    <definedName name="重量" localSheetId="0">#REF!</definedName>
    <definedName name="重量">#REF!</definedName>
    <definedName name="食肉">[1]APP価格!#REF!</definedName>
    <definedName name="装置" localSheetId="0">OFFSET(#REF!,0,0,COUNTA(#REF!)-1,1)</definedName>
    <definedName name="装置">OFFSET(#REF!,0,0,COUNTA(#REF!)-1,1)</definedName>
    <definedName name="単なる金">[3]単金表!$C$5</definedName>
    <definedName name="単金" localSheetId="0">#REF!</definedName>
    <definedName name="単金">#REF!</definedName>
    <definedName name="表記">#REF!</definedName>
    <definedName name="別紙1" localSheetId="0">[4]!別紙1</definedName>
    <definedName name="別紙1">[4]!別紙1</definedName>
    <definedName name="別紙10" localSheetId="0">[4]!別紙10</definedName>
    <definedName name="別紙10">[4]!別紙10</definedName>
    <definedName name="別紙11" localSheetId="0">[4]!別紙11</definedName>
    <definedName name="別紙11">[4]!別紙11</definedName>
    <definedName name="別紙12" localSheetId="0">[4]!別紙12</definedName>
    <definedName name="別紙12">[4]!別紙12</definedName>
    <definedName name="別紙13" localSheetId="0">[4]!別紙13</definedName>
    <definedName name="別紙13">[4]!別紙13</definedName>
    <definedName name="別紙14" localSheetId="0">[4]!別紙14</definedName>
    <definedName name="別紙14">[4]!別紙14</definedName>
    <definedName name="別紙15" localSheetId="0">[4]!別紙15</definedName>
    <definedName name="別紙15">[4]!別紙15</definedName>
    <definedName name="別紙16" localSheetId="0">[4]!別紙16</definedName>
    <definedName name="別紙16">[4]!別紙16</definedName>
    <definedName name="別紙17" localSheetId="0">[4]!別紙17</definedName>
    <definedName name="別紙17">[4]!別紙17</definedName>
    <definedName name="別紙18" localSheetId="0">[4]!別紙18</definedName>
    <definedName name="別紙18">[4]!別紙18</definedName>
    <definedName name="別紙19" localSheetId="0">[4]!別紙19</definedName>
    <definedName name="別紙19">[4]!別紙19</definedName>
    <definedName name="別紙20" localSheetId="0">[4]!別紙20</definedName>
    <definedName name="別紙20">[4]!別紙20</definedName>
    <definedName name="別紙21" localSheetId="0">[4]!別紙21</definedName>
    <definedName name="別紙21">[4]!別紙21</definedName>
    <definedName name="別紙22" localSheetId="0">[4]!別紙22</definedName>
    <definedName name="別紙22">[4]!別紙22</definedName>
    <definedName name="別紙23" localSheetId="0">[4]!別紙23</definedName>
    <definedName name="別紙23">[4]!別紙23</definedName>
    <definedName name="別紙24" localSheetId="0">[4]!別紙24</definedName>
    <definedName name="別紙24">[4]!別紙24</definedName>
    <definedName name="別紙25" localSheetId="0">[4]!別紙25</definedName>
    <definedName name="別紙25">[4]!別紙25</definedName>
    <definedName name="別紙26" localSheetId="0">[4]!別紙26</definedName>
    <definedName name="別紙26">[4]!別紙26</definedName>
    <definedName name="別紙4" localSheetId="0">[4]!別紙4</definedName>
    <definedName name="別紙4">[4]!別紙4</definedName>
    <definedName name="別紙5" localSheetId="0">[4]!別紙5</definedName>
    <definedName name="別紙5">[4]!別紙5</definedName>
    <definedName name="別紙8" localSheetId="0">[4]!別紙8</definedName>
    <definedName name="別紙8">[4]!別紙8</definedName>
    <definedName name="別紙9" localSheetId="0">[4]!別紙9</definedName>
    <definedName name="別紙9">[4]!別紙9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6" i="3" l="1"/>
  <c r="E94" i="3"/>
  <c r="E102" i="3"/>
  <c r="E101" i="3" l="1"/>
  <c r="E99" i="3"/>
  <c r="E100" i="3"/>
  <c r="E98" i="3"/>
  <c r="E97" i="3"/>
  <c r="E104" i="3" l="1"/>
  <c r="E103" i="3" l="1"/>
</calcChain>
</file>

<file path=xl/sharedStrings.xml><?xml version="1.0" encoding="utf-8"?>
<sst xmlns="http://schemas.openxmlformats.org/spreadsheetml/2006/main" count="472" uniqueCount="210">
  <si>
    <t>所管</t>
    <rPh sb="0" eb="2">
      <t>ショカン</t>
    </rPh>
    <phoneticPr fontId="6"/>
  </si>
  <si>
    <t>委託名称</t>
    <rPh sb="0" eb="2">
      <t>イタク</t>
    </rPh>
    <rPh sb="2" eb="4">
      <t>メイショウ</t>
    </rPh>
    <phoneticPr fontId="6"/>
  </si>
  <si>
    <t>委託先</t>
    <rPh sb="0" eb="1">
      <t>イ</t>
    </rPh>
    <rPh sb="1" eb="2">
      <t>コトヅケ</t>
    </rPh>
    <rPh sb="2" eb="3">
      <t>サキ</t>
    </rPh>
    <phoneticPr fontId="6"/>
  </si>
  <si>
    <t>支出金額</t>
    <rPh sb="0" eb="2">
      <t>シシュツ</t>
    </rPh>
    <rPh sb="2" eb="4">
      <t>キンガク</t>
    </rPh>
    <phoneticPr fontId="6"/>
  </si>
  <si>
    <t>契約
方法</t>
    <rPh sb="0" eb="2">
      <t>ケイヤク</t>
    </rPh>
    <rPh sb="3" eb="5">
      <t>ホウホウ</t>
    </rPh>
    <phoneticPr fontId="6"/>
  </si>
  <si>
    <t>再委託
有り＝○</t>
    <rPh sb="0" eb="3">
      <t>サイイタク</t>
    </rPh>
    <rPh sb="4" eb="5">
      <t>ア</t>
    </rPh>
    <phoneticPr fontId="6"/>
  </si>
  <si>
    <t>一般</t>
  </si>
  <si>
    <t>比随</t>
  </si>
  <si>
    <t>(単位：円)</t>
    <rPh sb="1" eb="3">
      <t>タンイ</t>
    </rPh>
    <rPh sb="4" eb="5">
      <t>エン</t>
    </rPh>
    <phoneticPr fontId="6"/>
  </si>
  <si>
    <r>
      <t xml:space="preserve">科目
</t>
    </r>
    <r>
      <rPr>
        <sz val="10"/>
        <rFont val="ＭＳ 明朝"/>
        <family val="1"/>
        <charset val="128"/>
      </rPr>
      <t>(款-項-目)</t>
    </r>
    <rPh sb="0" eb="2">
      <t>カモク</t>
    </rPh>
    <rPh sb="4" eb="5">
      <t>カン</t>
    </rPh>
    <rPh sb="6" eb="7">
      <t>コウ</t>
    </rPh>
    <rPh sb="8" eb="9">
      <t>メ</t>
    </rPh>
    <phoneticPr fontId="6"/>
  </si>
  <si>
    <t>所属計</t>
    <rPh sb="0" eb="2">
      <t>ショゾク</t>
    </rPh>
    <rPh sb="2" eb="3">
      <t>ケイ</t>
    </rPh>
    <phoneticPr fontId="2"/>
  </si>
  <si>
    <t>（再掲）契約方法別支出額</t>
    <phoneticPr fontId="6"/>
  </si>
  <si>
    <t>一般競争入札</t>
    <phoneticPr fontId="6"/>
  </si>
  <si>
    <t>指名競争入札</t>
    <phoneticPr fontId="6"/>
  </si>
  <si>
    <t>指名</t>
    <rPh sb="0" eb="2">
      <t>シメイ</t>
    </rPh>
    <phoneticPr fontId="0"/>
  </si>
  <si>
    <t>公募型指名競争入札</t>
    <phoneticPr fontId="6"/>
  </si>
  <si>
    <t>公募
指名</t>
    <rPh sb="0" eb="2">
      <t>コウボ</t>
    </rPh>
    <rPh sb="3" eb="5">
      <t>シメイ</t>
    </rPh>
    <phoneticPr fontId="1"/>
  </si>
  <si>
    <t>公募による指定管理者の選定</t>
    <phoneticPr fontId="6"/>
  </si>
  <si>
    <t>公募</t>
    <rPh sb="0" eb="2">
      <t>コウボ</t>
    </rPh>
    <phoneticPr fontId="5"/>
  </si>
  <si>
    <t>特名による指定管理者の選定</t>
    <phoneticPr fontId="6"/>
  </si>
  <si>
    <t>非公募</t>
    <rPh sb="0" eb="1">
      <t>ヒ</t>
    </rPh>
    <rPh sb="1" eb="3">
      <t>コウボ</t>
    </rPh>
    <phoneticPr fontId="1"/>
  </si>
  <si>
    <t>見積比較による随意契約</t>
    <phoneticPr fontId="6"/>
  </si>
  <si>
    <t>その他特名による随意契約</t>
    <phoneticPr fontId="6"/>
  </si>
  <si>
    <t>特随</t>
    <rPh sb="0" eb="1">
      <t>トク</t>
    </rPh>
    <rPh sb="1" eb="2">
      <t>ズイ</t>
    </rPh>
    <phoneticPr fontId="1"/>
  </si>
  <si>
    <t>（その他特名による随意契約の割合）</t>
    <phoneticPr fontId="6"/>
  </si>
  <si>
    <t>合計</t>
    <phoneticPr fontId="6"/>
  </si>
  <si>
    <t>西成区役所</t>
    <rPh sb="0" eb="5">
      <t>ニシナリクヤクショ</t>
    </rPh>
    <phoneticPr fontId="6"/>
  </si>
  <si>
    <t>2-3-3</t>
  </si>
  <si>
    <t>2-3-3</t>
    <phoneticPr fontId="6"/>
  </si>
  <si>
    <t>西成区役所</t>
    <rPh sb="0" eb="5">
      <t>ニシナリクヤクショ</t>
    </rPh>
    <phoneticPr fontId="4"/>
  </si>
  <si>
    <t>西成区役所</t>
    <rPh sb="0" eb="5">
      <t>ニシナリクヤクショ</t>
    </rPh>
    <phoneticPr fontId="6"/>
  </si>
  <si>
    <t>2-3-3</t>
    <phoneticPr fontId="6"/>
  </si>
  <si>
    <t>西成区役所</t>
    <rPh sb="0" eb="5">
      <t>ニシナリクヤクショ</t>
    </rPh>
    <phoneticPr fontId="6"/>
  </si>
  <si>
    <t>一般会計</t>
    <rPh sb="0" eb="2">
      <t>イッパン</t>
    </rPh>
    <rPh sb="2" eb="4">
      <t>カイケイ</t>
    </rPh>
    <phoneticPr fontId="6"/>
  </si>
  <si>
    <t>西成区役所</t>
    <rPh sb="0" eb="5">
      <t>ニシナリクヤクショ</t>
    </rPh>
    <phoneticPr fontId="37"/>
  </si>
  <si>
    <t>2-3-3</t>
    <phoneticPr fontId="6"/>
  </si>
  <si>
    <t>令和２年度　委託料支出一覧</t>
    <rPh sb="0" eb="2">
      <t>レイワ</t>
    </rPh>
    <rPh sb="3" eb="5">
      <t>ネンド</t>
    </rPh>
    <rPh sb="6" eb="9">
      <t>イタクリョウ</t>
    </rPh>
    <rPh sb="9" eb="11">
      <t>シシュツ</t>
    </rPh>
    <rPh sb="11" eb="13">
      <t>イチラン</t>
    </rPh>
    <phoneticPr fontId="6"/>
  </si>
  <si>
    <t>令和２年度西成区合同庁舎防水扉保守点検業務</t>
    <phoneticPr fontId="6"/>
  </si>
  <si>
    <t>西成区イメージアッププロモーション委託業務</t>
    <phoneticPr fontId="6"/>
  </si>
  <si>
    <t>令和２年度西成区合同庁舎自動ドア保守点検業務</t>
    <phoneticPr fontId="6"/>
  </si>
  <si>
    <t>新聞未購読世帯への西成区広報紙「にしなり我が町」配付業務委託（概算契約）</t>
    <phoneticPr fontId="6"/>
  </si>
  <si>
    <t>大阪市西成区役所窓口案内業務従事者派遣業務（長期継続契約）</t>
    <phoneticPr fontId="6"/>
  </si>
  <si>
    <t>令和２年度西成区役所庁舎清掃業務委託（定期清掃）</t>
    <phoneticPr fontId="6"/>
  </si>
  <si>
    <t>障がい者の就業訓練を目的とした西成区役所清掃委託業務（日常清掃）</t>
    <phoneticPr fontId="6"/>
  </si>
  <si>
    <t>令和２年度西成区合同庁舎機械警備業務及び機械警備保守点検業務</t>
    <phoneticPr fontId="6"/>
  </si>
  <si>
    <t>西成区特区構想の推進に向けた調査業務委託</t>
    <phoneticPr fontId="6"/>
  </si>
  <si>
    <t>西成区合同庁舎防災センター中央監視業務</t>
    <phoneticPr fontId="6"/>
  </si>
  <si>
    <t>西成区合同庁舎植栽等管理業務</t>
    <phoneticPr fontId="6"/>
  </si>
  <si>
    <t>大阪フィルハーモニー交響楽団出前コンサート事業</t>
    <phoneticPr fontId="6"/>
  </si>
  <si>
    <t>西成情報アーカイブネット企画運営事業委託</t>
    <phoneticPr fontId="6"/>
  </si>
  <si>
    <t>西成区合同庁舎受水槽・汚水槽清掃及び水質検査業務委託</t>
    <phoneticPr fontId="6"/>
  </si>
  <si>
    <t>新聞未購読世帯への西成区広報紙「にしなり我が町」令和2年7月号訂正文書の配付業務委託</t>
    <phoneticPr fontId="6"/>
  </si>
  <si>
    <t>あいりん総合センター跡地等利活用にかかる基本構想（活用ビジョン案）策定の支援及び都市計画等検討業務委託</t>
    <phoneticPr fontId="6"/>
  </si>
  <si>
    <t>区民モニター事業用令和2年度区民アンケート調査（区民意識調査）業務委託</t>
    <phoneticPr fontId="6"/>
  </si>
  <si>
    <t>地域密着型エリアリノベーションビジネス促進事業</t>
    <phoneticPr fontId="6"/>
  </si>
  <si>
    <t>新今宮エリアブランド向上業務（その２）</t>
    <phoneticPr fontId="6"/>
  </si>
  <si>
    <t>特別管理産業廃棄物（鉛蓄電池）収集・運搬及び処分業務委託</t>
    <phoneticPr fontId="6"/>
  </si>
  <si>
    <t>西成観光マップ編集・印刷業務</t>
    <phoneticPr fontId="6"/>
  </si>
  <si>
    <t>西成区合同庁舎消防設備器具等交換業務（消火器及び誘導灯）</t>
    <phoneticPr fontId="6"/>
  </si>
  <si>
    <t>西成区合同庁舎衛生害虫駆除業務委託</t>
    <phoneticPr fontId="6"/>
  </si>
  <si>
    <t>西成区合同庁舎防火対象物点検業務</t>
    <phoneticPr fontId="6"/>
  </si>
  <si>
    <t>西成区役所総務課電話機増設設定業務</t>
    <phoneticPr fontId="6"/>
  </si>
  <si>
    <t>令和２年度西成区役所等一般廃棄物収集運搬業務委託（単価契約）</t>
    <phoneticPr fontId="6"/>
  </si>
  <si>
    <t>令和２年度西成区役所等産業廃棄物収集運搬及び処分業務委託（単価契約）</t>
    <phoneticPr fontId="6"/>
  </si>
  <si>
    <t>大阪市西成区役所住民情報業務等委託（長期継続契約）</t>
    <phoneticPr fontId="6"/>
  </si>
  <si>
    <t>窓口サービス課（住民情報担当）レジスター保守業務</t>
    <phoneticPr fontId="6"/>
  </si>
  <si>
    <t>令和２年度西成区コミュニティ育成事業業務委託経費</t>
    <phoneticPr fontId="6"/>
  </si>
  <si>
    <t>西成区コミュニティ育成事業にかかるタウン誌編集・作成支援業務</t>
    <phoneticPr fontId="6"/>
  </si>
  <si>
    <t>西成区民センター床面剥離洗浄等業務委託</t>
    <phoneticPr fontId="6"/>
  </si>
  <si>
    <t>「外国語防災マップ（情報面）」データ翻訳及びデータチェック等業務委託</t>
    <phoneticPr fontId="6"/>
  </si>
  <si>
    <t>西成区民センター産業廃棄物収集運搬及び処理業務委託</t>
    <phoneticPr fontId="6"/>
  </si>
  <si>
    <t>西成区民センター照明器具設備取替業務委託</t>
    <phoneticPr fontId="6"/>
  </si>
  <si>
    <t>西成区防災マップ作成業務委託</t>
    <phoneticPr fontId="6"/>
  </si>
  <si>
    <t>通学路安全対策防犯カメラ保守点検業務委託</t>
    <phoneticPr fontId="6"/>
  </si>
  <si>
    <t>大阪市西成区役所における逓送業務委託（長期継続）</t>
    <phoneticPr fontId="6"/>
  </si>
  <si>
    <t>西成区あいりん地域内結核対策事業業務委託（長期継続契約）</t>
    <phoneticPr fontId="6"/>
  </si>
  <si>
    <t>「基礎学力向上支援事業（西成ジャガピースクール）」にかかる業務委託</t>
    <phoneticPr fontId="6"/>
  </si>
  <si>
    <t>令和２年度あいりん地域環境整備事業（巡回・啓発等）業務委託</t>
    <phoneticPr fontId="6"/>
  </si>
  <si>
    <t>あいりん結核患者療養支援事業業務委託（概算契約）</t>
    <phoneticPr fontId="6"/>
  </si>
  <si>
    <t>「地域における要援護者の見守りネットワーク強化事業」業務委託</t>
    <phoneticPr fontId="6"/>
  </si>
  <si>
    <t>西成区保健福祉センター分館清掃業務委託</t>
    <phoneticPr fontId="6"/>
  </si>
  <si>
    <t>西成区保健福祉センター分館内鼠族及び昆虫等防除・駆除並びに殺菌業務</t>
    <phoneticPr fontId="6"/>
  </si>
  <si>
    <t>「西成区こども生活・まなびサポート事業」にかかる労働者派遣業務委託</t>
    <phoneticPr fontId="6"/>
  </si>
  <si>
    <t>西成区保健福祉センター分館玄関前シャッター保守点検業務</t>
    <phoneticPr fontId="6"/>
  </si>
  <si>
    <t>令和２年度西成版サービスハブ構築・運営事業業務委託</t>
    <phoneticPr fontId="6"/>
  </si>
  <si>
    <t>令和２年度西成区単身高齢生活保護受給者の社会的つながりづくり事業業務委託</t>
    <phoneticPr fontId="6"/>
  </si>
  <si>
    <t>エックス線デジタル画像診断装置システム保守点検業務委託</t>
    <phoneticPr fontId="6"/>
  </si>
  <si>
    <t>エックス線デジタル画像診断装置システム保守点検業務委託（分館）</t>
    <phoneticPr fontId="6"/>
  </si>
  <si>
    <t>令和２年度プレーパーク事業業務委託</t>
    <phoneticPr fontId="6"/>
  </si>
  <si>
    <t>西成特区結核健康診断業務（単価契約）</t>
    <phoneticPr fontId="6"/>
  </si>
  <si>
    <t>大日産業(株)</t>
    <phoneticPr fontId="6"/>
  </si>
  <si>
    <t>(株)南和</t>
    <phoneticPr fontId="6"/>
  </si>
  <si>
    <t>(株)カンソー</t>
    <phoneticPr fontId="6"/>
  </si>
  <si>
    <t>吉本興業(株)</t>
    <phoneticPr fontId="6"/>
  </si>
  <si>
    <t>ナブコドア(株)</t>
    <phoneticPr fontId="6"/>
  </si>
  <si>
    <t>ダイセイ美建(株)</t>
    <phoneticPr fontId="6"/>
  </si>
  <si>
    <t>(株)高速オフセット</t>
    <phoneticPr fontId="6"/>
  </si>
  <si>
    <t>(有)リブート</t>
    <rPh sb="1" eb="2">
      <t>アリ</t>
    </rPh>
    <phoneticPr fontId="6"/>
  </si>
  <si>
    <t>司建物管理(株)</t>
    <phoneticPr fontId="6"/>
  </si>
  <si>
    <t>大阪知的障害者雇用促進建物サービス事業協同組合</t>
    <phoneticPr fontId="6"/>
  </si>
  <si>
    <t>セコム(株)</t>
    <phoneticPr fontId="6"/>
  </si>
  <si>
    <t>(有)ケース</t>
    <phoneticPr fontId="6"/>
  </si>
  <si>
    <t>(株)クレイブ</t>
    <phoneticPr fontId="6"/>
  </si>
  <si>
    <t>(株)サカモト</t>
    <phoneticPr fontId="6"/>
  </si>
  <si>
    <t>(公社)大阪フィルハーモニー協会　</t>
    <phoneticPr fontId="6"/>
  </si>
  <si>
    <t>(大)大阪</t>
    <phoneticPr fontId="6"/>
  </si>
  <si>
    <t>(株)阪南工業</t>
    <phoneticPr fontId="6"/>
  </si>
  <si>
    <t>三菱電機ビルテクノサービス(株)　関西支社</t>
    <phoneticPr fontId="6"/>
  </si>
  <si>
    <t>(株)南和</t>
    <phoneticPr fontId="6"/>
  </si>
  <si>
    <t>(株)地域計画建築研究所大阪事務所</t>
    <phoneticPr fontId="6"/>
  </si>
  <si>
    <t>(株)フューチャー・コミュニケーションズ</t>
    <phoneticPr fontId="6"/>
  </si>
  <si>
    <t>(有)ＣＲ－ＡＳＳＩＳＴ</t>
    <phoneticPr fontId="6"/>
  </si>
  <si>
    <t>(株)電通関西支社</t>
    <phoneticPr fontId="6"/>
  </si>
  <si>
    <t>エナジーシステムサービスジャパン(株)</t>
    <phoneticPr fontId="6"/>
  </si>
  <si>
    <t>(株)松村善進堂</t>
    <phoneticPr fontId="6"/>
  </si>
  <si>
    <t>(株)ケイ・エス分析センター</t>
    <phoneticPr fontId="6"/>
  </si>
  <si>
    <t>小西防災設備(株)</t>
    <phoneticPr fontId="6"/>
  </si>
  <si>
    <t>(株)オオヨドコーポレーションＰテックス社大阪支店</t>
    <phoneticPr fontId="6"/>
  </si>
  <si>
    <t>アークリード(株)</t>
    <phoneticPr fontId="6"/>
  </si>
  <si>
    <t>山田衛生(株)</t>
    <phoneticPr fontId="6"/>
  </si>
  <si>
    <t>りらいあコミュニケーションズ(株)</t>
    <phoneticPr fontId="6"/>
  </si>
  <si>
    <t>東芝テックソリューションサービス(株)関西支社</t>
    <phoneticPr fontId="6"/>
  </si>
  <si>
    <t>(株)ＧｒａｎｄＡＲＴ</t>
    <phoneticPr fontId="6"/>
  </si>
  <si>
    <t>(一財)大阪市コミュニティ協会</t>
  </si>
  <si>
    <t>(一財)大阪教育文化振興財団</t>
    <phoneticPr fontId="6"/>
  </si>
  <si>
    <t>アサカ・パーソナル・リレーションズ(株)</t>
    <phoneticPr fontId="6"/>
  </si>
  <si>
    <t>(公財)大阪国際交流センター</t>
    <phoneticPr fontId="6"/>
  </si>
  <si>
    <t>大東衛生(株)</t>
    <phoneticPr fontId="6"/>
  </si>
  <si>
    <t>旭電設(株)</t>
    <phoneticPr fontId="6"/>
  </si>
  <si>
    <t>イシイ(株)</t>
    <phoneticPr fontId="6"/>
  </si>
  <si>
    <t>(株)トーホーセキュリティサービス</t>
    <phoneticPr fontId="6"/>
  </si>
  <si>
    <t>広田ユニオン(株)</t>
    <phoneticPr fontId="6"/>
  </si>
  <si>
    <t>(社福)大阪自彊館</t>
  </si>
  <si>
    <t>(株)イング</t>
    <phoneticPr fontId="6"/>
  </si>
  <si>
    <t>萩之茶屋地域周辺まちづくり(同)</t>
    <phoneticPr fontId="6"/>
  </si>
  <si>
    <t>(社福)大阪自彊館</t>
    <phoneticPr fontId="6"/>
  </si>
  <si>
    <t>(社福)大阪市西成区社会福祉協議会</t>
    <phoneticPr fontId="6"/>
  </si>
  <si>
    <t>サンヨー(株)</t>
    <phoneticPr fontId="6"/>
  </si>
  <si>
    <t>ケーワン(株)</t>
    <phoneticPr fontId="6"/>
  </si>
  <si>
    <t>(株)インタースクエア</t>
    <phoneticPr fontId="6"/>
  </si>
  <si>
    <t>大和シャッター(株)</t>
    <phoneticPr fontId="6"/>
  </si>
  <si>
    <t>(特非)釜ヶ崎支援機構</t>
    <phoneticPr fontId="6"/>
  </si>
  <si>
    <t>コニカミノルタジャパン(株)</t>
    <phoneticPr fontId="6"/>
  </si>
  <si>
    <t>(一財)大阪教育文化振興</t>
    <phoneticPr fontId="6"/>
  </si>
  <si>
    <t>(一社)大阪府医師会</t>
    <phoneticPr fontId="6"/>
  </si>
  <si>
    <t>(医)晴琉会神﨑クリニック</t>
    <phoneticPr fontId="6"/>
  </si>
  <si>
    <t>令和2年度西成区広報紙「にしなり我が町」企画編集及び印刷業務委託</t>
    <phoneticPr fontId="6"/>
  </si>
  <si>
    <t>令和２年度点字版西成区広報紙「にしなり我が町」（令和２年５月号～令和３年４月号）製作業務委託（概算契約）</t>
    <phoneticPr fontId="6"/>
  </si>
  <si>
    <t>西成区役所中央監視装置CPU基盤交換業務</t>
    <phoneticPr fontId="6"/>
  </si>
  <si>
    <t>西成区役所中央監視装置電源基盤交換業務</t>
    <phoneticPr fontId="6"/>
  </si>
  <si>
    <t>令和２年度西成区合同庁舎簡易専用水道水質検査業務</t>
    <rPh sb="0" eb="2">
      <t>レイワ</t>
    </rPh>
    <phoneticPr fontId="6"/>
  </si>
  <si>
    <t>令和２年度西成区における啓発指導員による放置自転車対策業務委託</t>
    <phoneticPr fontId="6"/>
  </si>
  <si>
    <t>令和２年度西成区民センター管理業務委託</t>
    <phoneticPr fontId="6"/>
  </si>
  <si>
    <t>令和２年度西成区民センター使用料還付支出事務委託</t>
    <phoneticPr fontId="6"/>
  </si>
  <si>
    <t>令和２年度西成区合同庁舎重量（電動）シャッター、電動防潮パネル及び防煙たれ壁保守点検業務</t>
    <rPh sb="0" eb="2">
      <t>レイワ</t>
    </rPh>
    <phoneticPr fontId="6"/>
  </si>
  <si>
    <t>特随</t>
  </si>
  <si>
    <t>第百通信工業(株)大阪営業所</t>
    <rPh sb="9" eb="11">
      <t>オオサカ</t>
    </rPh>
    <rPh sb="11" eb="14">
      <t>エイギョウショ</t>
    </rPh>
    <phoneticPr fontId="6"/>
  </si>
  <si>
    <t>〇</t>
    <phoneticPr fontId="6"/>
  </si>
  <si>
    <t>公募</t>
  </si>
  <si>
    <t>(株)福山臨床検査センター</t>
    <rPh sb="1" eb="2">
      <t>カブ</t>
    </rPh>
    <rPh sb="3" eb="5">
      <t>フクヤマ</t>
    </rPh>
    <rPh sb="5" eb="7">
      <t>リンショウ</t>
    </rPh>
    <rPh sb="7" eb="9">
      <t>ケンサ</t>
    </rPh>
    <phoneticPr fontId="6"/>
  </si>
  <si>
    <t>結核菌検査（喀痰検査）業務委託（概算契約）長期継続</t>
    <phoneticPr fontId="6"/>
  </si>
  <si>
    <t>(株)フューチャー・コミュニケーションズ</t>
    <phoneticPr fontId="6"/>
  </si>
  <si>
    <t>令和２年度区民アンケート調査業務委託</t>
    <rPh sb="0" eb="2">
      <t>レイワ</t>
    </rPh>
    <rPh sb="3" eb="5">
      <t>ネンド</t>
    </rPh>
    <rPh sb="5" eb="7">
      <t>クミン</t>
    </rPh>
    <rPh sb="12" eb="14">
      <t>チョウサ</t>
    </rPh>
    <rPh sb="14" eb="16">
      <t>ギョウム</t>
    </rPh>
    <rPh sb="16" eb="18">
      <t>イタク</t>
    </rPh>
    <phoneticPr fontId="6"/>
  </si>
  <si>
    <t>令和２年度大阪市空家等対策計画の成果目標に関わる市民意識調査業務委託</t>
    <rPh sb="0" eb="2">
      <t>レイワ</t>
    </rPh>
    <rPh sb="3" eb="5">
      <t>ネンド</t>
    </rPh>
    <rPh sb="5" eb="8">
      <t>オオサカシ</t>
    </rPh>
    <rPh sb="8" eb="10">
      <t>アキヤ</t>
    </rPh>
    <rPh sb="10" eb="11">
      <t>ナド</t>
    </rPh>
    <rPh sb="11" eb="13">
      <t>タイサク</t>
    </rPh>
    <rPh sb="13" eb="15">
      <t>ケイカク</t>
    </rPh>
    <rPh sb="16" eb="18">
      <t>セイカ</t>
    </rPh>
    <rPh sb="18" eb="20">
      <t>モクヒョウ</t>
    </rPh>
    <rPh sb="21" eb="22">
      <t>カカ</t>
    </rPh>
    <rPh sb="24" eb="28">
      <t>シミンイシキ</t>
    </rPh>
    <rPh sb="28" eb="30">
      <t>チョウサ</t>
    </rPh>
    <rPh sb="30" eb="32">
      <t>ギョウム</t>
    </rPh>
    <rPh sb="32" eb="34">
      <t>イタク</t>
    </rPh>
    <phoneticPr fontId="6"/>
  </si>
  <si>
    <t>(株)ジャパン・マーケティング・エージェンシー</t>
    <rPh sb="1" eb="2">
      <t>カブ</t>
    </rPh>
    <phoneticPr fontId="6"/>
  </si>
  <si>
    <t>もと萩之茶屋小学校外構整備工事（南エリア）【工事調整】</t>
    <phoneticPr fontId="6"/>
  </si>
  <si>
    <t>(一財)大阪建築技術協会</t>
    <rPh sb="1" eb="2">
      <t>イチ</t>
    </rPh>
    <phoneticPr fontId="6"/>
  </si>
  <si>
    <t>令和２年度八幡屋公園事務所管内一円公園一般廃棄物分別収集運搬業務委託（概算契約）</t>
    <phoneticPr fontId="6"/>
  </si>
  <si>
    <t>令和２年度八幡屋公園事務所管内産業廃棄物収集運搬業務委託（概算契約）</t>
    <phoneticPr fontId="6"/>
  </si>
  <si>
    <t>(株)協和</t>
    <phoneticPr fontId="6"/>
  </si>
  <si>
    <t>(株)クリーンクニナカ</t>
    <phoneticPr fontId="6"/>
  </si>
  <si>
    <t>西成区役所他１施設中央監視設備改修工事（南エリア）【設計】</t>
    <rPh sb="0" eb="5">
      <t>ニシナリクヤクショ</t>
    </rPh>
    <rPh sb="5" eb="6">
      <t>ホカ</t>
    </rPh>
    <rPh sb="7" eb="9">
      <t>シセツ</t>
    </rPh>
    <rPh sb="9" eb="11">
      <t>チュウオウ</t>
    </rPh>
    <rPh sb="11" eb="13">
      <t>カンシ</t>
    </rPh>
    <rPh sb="13" eb="15">
      <t>セツビ</t>
    </rPh>
    <rPh sb="15" eb="17">
      <t>カイシュウ</t>
    </rPh>
    <rPh sb="17" eb="19">
      <t>コウジ</t>
    </rPh>
    <rPh sb="20" eb="21">
      <t>ミナミ</t>
    </rPh>
    <rPh sb="26" eb="28">
      <t>セッケイ</t>
    </rPh>
    <phoneticPr fontId="6"/>
  </si>
  <si>
    <t>西成区役所他１施設中央監視設備改修工事（南エリア）【工事調整】</t>
    <rPh sb="0" eb="5">
      <t>ニシナリクヤクショ</t>
    </rPh>
    <rPh sb="5" eb="6">
      <t>ホカ</t>
    </rPh>
    <rPh sb="7" eb="9">
      <t>シセツ</t>
    </rPh>
    <rPh sb="9" eb="11">
      <t>チュウオウ</t>
    </rPh>
    <rPh sb="11" eb="13">
      <t>カンシ</t>
    </rPh>
    <rPh sb="13" eb="15">
      <t>セツビ</t>
    </rPh>
    <rPh sb="15" eb="17">
      <t>カイシュウ</t>
    </rPh>
    <rPh sb="17" eb="19">
      <t>コウジ</t>
    </rPh>
    <rPh sb="20" eb="21">
      <t>ミナミ</t>
    </rPh>
    <rPh sb="26" eb="28">
      <t>コウジ</t>
    </rPh>
    <rPh sb="28" eb="30">
      <t>チョウセイ</t>
    </rPh>
    <phoneticPr fontId="6"/>
  </si>
  <si>
    <t>(一財)大阪建築技術協会</t>
    <phoneticPr fontId="6"/>
  </si>
  <si>
    <t>令和２年度西成区役所外５施設空調設備保守点検業務委託</t>
    <rPh sb="0" eb="2">
      <t>レイワ</t>
    </rPh>
    <rPh sb="3" eb="5">
      <t>ネンド</t>
    </rPh>
    <rPh sb="5" eb="8">
      <t>ニシナリク</t>
    </rPh>
    <rPh sb="8" eb="10">
      <t>ヤクショ</t>
    </rPh>
    <rPh sb="10" eb="11">
      <t>ホカ</t>
    </rPh>
    <rPh sb="12" eb="14">
      <t>シセツ</t>
    </rPh>
    <rPh sb="14" eb="18">
      <t>クウチョウセツビ</t>
    </rPh>
    <rPh sb="18" eb="20">
      <t>ホシュ</t>
    </rPh>
    <rPh sb="20" eb="22">
      <t>テンケン</t>
    </rPh>
    <rPh sb="22" eb="24">
      <t>ギョウム</t>
    </rPh>
    <rPh sb="24" eb="26">
      <t>イタク</t>
    </rPh>
    <phoneticPr fontId="6"/>
  </si>
  <si>
    <t>令和２年度浪速区役所外５施設空調設備保守点検・遠隔監視業務委託</t>
    <rPh sb="5" eb="7">
      <t>ナニワ</t>
    </rPh>
    <rPh sb="7" eb="10">
      <t>クヤクショ</t>
    </rPh>
    <rPh sb="23" eb="25">
      <t>エンカク</t>
    </rPh>
    <rPh sb="25" eb="27">
      <t>カンシ</t>
    </rPh>
    <phoneticPr fontId="6"/>
  </si>
  <si>
    <t>令和２年度都島区役所外４施設中央監視制御装置保守点検業務委託</t>
    <rPh sb="5" eb="7">
      <t>ミヤコジマ</t>
    </rPh>
    <rPh sb="14" eb="16">
      <t>チュウオウ</t>
    </rPh>
    <rPh sb="16" eb="18">
      <t>カンシ</t>
    </rPh>
    <rPh sb="18" eb="20">
      <t>セイギョ</t>
    </rPh>
    <rPh sb="20" eb="22">
      <t>ソウチ</t>
    </rPh>
    <phoneticPr fontId="6"/>
  </si>
  <si>
    <t>令和２年度北区役所外３施設ゴンドラ設備保守点検業務委託</t>
    <rPh sb="0" eb="2">
      <t>レイワ</t>
    </rPh>
    <rPh sb="3" eb="5">
      <t>ネンド</t>
    </rPh>
    <rPh sb="5" eb="9">
      <t>キタクヤクショ</t>
    </rPh>
    <rPh sb="9" eb="10">
      <t>ホカ</t>
    </rPh>
    <rPh sb="11" eb="13">
      <t>シセツ</t>
    </rPh>
    <rPh sb="17" eb="19">
      <t>セツビ</t>
    </rPh>
    <rPh sb="19" eb="21">
      <t>ホシュ</t>
    </rPh>
    <rPh sb="21" eb="23">
      <t>テンケン</t>
    </rPh>
    <rPh sb="23" eb="25">
      <t>ギョウム</t>
    </rPh>
    <rPh sb="25" eb="27">
      <t>イタク</t>
    </rPh>
    <phoneticPr fontId="6"/>
  </si>
  <si>
    <t>令和２年度阿倍野区役所外２６施設給水・衛生ポンプ等点検業務委託</t>
    <rPh sb="0" eb="2">
      <t>レイワ</t>
    </rPh>
    <rPh sb="3" eb="5">
      <t>ネンド</t>
    </rPh>
    <rPh sb="5" eb="8">
      <t>アベノ</t>
    </rPh>
    <rPh sb="8" eb="11">
      <t>クヤクショ</t>
    </rPh>
    <rPh sb="11" eb="12">
      <t>ホカ</t>
    </rPh>
    <rPh sb="14" eb="16">
      <t>シセツ</t>
    </rPh>
    <rPh sb="16" eb="18">
      <t>キュウスイ</t>
    </rPh>
    <rPh sb="19" eb="21">
      <t>エイセイ</t>
    </rPh>
    <rPh sb="24" eb="25">
      <t>ナド</t>
    </rPh>
    <rPh sb="25" eb="27">
      <t>テンケン</t>
    </rPh>
    <rPh sb="27" eb="29">
      <t>ギョウム</t>
    </rPh>
    <rPh sb="29" eb="31">
      <t>イタク</t>
    </rPh>
    <phoneticPr fontId="6"/>
  </si>
  <si>
    <t>令和２年度阿倍野区役所外４３施設消防用設備等点検業務委託</t>
    <phoneticPr fontId="6"/>
  </si>
  <si>
    <t>令和２年度阿倍野区役所外７施設通信設備保守点検業務委託</t>
    <rPh sb="0" eb="2">
      <t>レイワ</t>
    </rPh>
    <rPh sb="3" eb="5">
      <t>ネンド</t>
    </rPh>
    <rPh sb="5" eb="11">
      <t>アベノクヤクショ</t>
    </rPh>
    <rPh sb="11" eb="12">
      <t>ホカ</t>
    </rPh>
    <rPh sb="13" eb="15">
      <t>シセツ</t>
    </rPh>
    <rPh sb="15" eb="19">
      <t>ツウシンセツビ</t>
    </rPh>
    <rPh sb="19" eb="21">
      <t>ホシュ</t>
    </rPh>
    <rPh sb="21" eb="23">
      <t>テンケン</t>
    </rPh>
    <rPh sb="23" eb="25">
      <t>ギョウム</t>
    </rPh>
    <rPh sb="25" eb="27">
      <t>イタク</t>
    </rPh>
    <phoneticPr fontId="6"/>
  </si>
  <si>
    <t>西成区役所外１４施設電気工作物保守点検業務委託長期継続</t>
    <rPh sb="0" eb="5">
      <t>ニシナリクヤクショ</t>
    </rPh>
    <rPh sb="5" eb="6">
      <t>ホカ</t>
    </rPh>
    <rPh sb="8" eb="10">
      <t>シセツ</t>
    </rPh>
    <rPh sb="10" eb="12">
      <t>デンキ</t>
    </rPh>
    <rPh sb="12" eb="15">
      <t>コウサクブツ</t>
    </rPh>
    <rPh sb="15" eb="17">
      <t>ホシュ</t>
    </rPh>
    <rPh sb="17" eb="19">
      <t>テンケン</t>
    </rPh>
    <rPh sb="19" eb="21">
      <t>ギョウム</t>
    </rPh>
    <rPh sb="21" eb="23">
      <t>イタク</t>
    </rPh>
    <rPh sb="23" eb="25">
      <t>チョウキ</t>
    </rPh>
    <rPh sb="25" eb="27">
      <t>ケイゾク</t>
    </rPh>
    <phoneticPr fontId="6"/>
  </si>
  <si>
    <t>令和２年度阿倍野区民センター外５施設特定建築物等定期点検業務委託（建築物）</t>
    <rPh sb="0" eb="2">
      <t>レイワ</t>
    </rPh>
    <rPh sb="3" eb="5">
      <t>ネンド</t>
    </rPh>
    <rPh sb="5" eb="8">
      <t>アベノ</t>
    </rPh>
    <rPh sb="8" eb="10">
      <t>クミン</t>
    </rPh>
    <rPh sb="14" eb="15">
      <t>ホカ</t>
    </rPh>
    <rPh sb="16" eb="18">
      <t>シセツ</t>
    </rPh>
    <rPh sb="18" eb="20">
      <t>トクテイ</t>
    </rPh>
    <rPh sb="20" eb="23">
      <t>ケンチクブツ</t>
    </rPh>
    <rPh sb="23" eb="24">
      <t>ナド</t>
    </rPh>
    <rPh sb="24" eb="28">
      <t>テイキテンケン</t>
    </rPh>
    <rPh sb="28" eb="30">
      <t>ギョウム</t>
    </rPh>
    <rPh sb="30" eb="32">
      <t>イタク</t>
    </rPh>
    <rPh sb="33" eb="36">
      <t>ケンチクブツ</t>
    </rPh>
    <phoneticPr fontId="6"/>
  </si>
  <si>
    <t>令和２年度阿倍野区役所外１７施設特定建築物等定期点検業務委託（建築物）</t>
    <rPh sb="0" eb="2">
      <t>レイワ</t>
    </rPh>
    <rPh sb="3" eb="5">
      <t>ネンド</t>
    </rPh>
    <rPh sb="5" eb="11">
      <t>アベノクヤクショ</t>
    </rPh>
    <rPh sb="11" eb="12">
      <t>ホカ</t>
    </rPh>
    <rPh sb="14" eb="16">
      <t>シセツ</t>
    </rPh>
    <rPh sb="16" eb="18">
      <t>トクテイ</t>
    </rPh>
    <rPh sb="18" eb="21">
      <t>ケンチクブツ</t>
    </rPh>
    <rPh sb="21" eb="22">
      <t>ナド</t>
    </rPh>
    <rPh sb="22" eb="24">
      <t>テイキ</t>
    </rPh>
    <rPh sb="24" eb="26">
      <t>テンケン</t>
    </rPh>
    <rPh sb="26" eb="28">
      <t>ギョウム</t>
    </rPh>
    <rPh sb="28" eb="30">
      <t>イタク</t>
    </rPh>
    <rPh sb="31" eb="34">
      <t>ケンチクブツ</t>
    </rPh>
    <phoneticPr fontId="6"/>
  </si>
  <si>
    <t>令和２年度阿倍野区役所外１３施設特定建築物等定期点検業務委託（建築設備・防火設備）</t>
    <rPh sb="0" eb="2">
      <t>レイワ</t>
    </rPh>
    <rPh sb="3" eb="5">
      <t>ネンド</t>
    </rPh>
    <rPh sb="5" eb="11">
      <t>アベノクヤクショ</t>
    </rPh>
    <rPh sb="11" eb="12">
      <t>ホカ</t>
    </rPh>
    <rPh sb="14" eb="16">
      <t>シセツ</t>
    </rPh>
    <rPh sb="16" eb="18">
      <t>トクテイ</t>
    </rPh>
    <rPh sb="18" eb="21">
      <t>ケンチクブツ</t>
    </rPh>
    <rPh sb="21" eb="22">
      <t>ナド</t>
    </rPh>
    <rPh sb="22" eb="24">
      <t>テイキ</t>
    </rPh>
    <rPh sb="24" eb="26">
      <t>テンケン</t>
    </rPh>
    <rPh sb="26" eb="28">
      <t>ギョウム</t>
    </rPh>
    <rPh sb="28" eb="30">
      <t>イタク</t>
    </rPh>
    <rPh sb="31" eb="33">
      <t>ケンチク</t>
    </rPh>
    <rPh sb="33" eb="35">
      <t>セツビ</t>
    </rPh>
    <rPh sb="36" eb="38">
      <t>ボウカ</t>
    </rPh>
    <rPh sb="38" eb="40">
      <t>セツビ</t>
    </rPh>
    <phoneticPr fontId="6"/>
  </si>
  <si>
    <t>(一財)大阪建築技術協会</t>
    <phoneticPr fontId="6"/>
  </si>
  <si>
    <t>日本オーチス・エレベータ(株)</t>
    <rPh sb="0" eb="2">
      <t>ニホン</t>
    </rPh>
    <phoneticPr fontId="6"/>
  </si>
  <si>
    <t>(株)ユニテックス</t>
    <phoneticPr fontId="6"/>
  </si>
  <si>
    <t>ダイキン工業(株)</t>
    <rPh sb="4" eb="6">
      <t>コウギョウ</t>
    </rPh>
    <rPh sb="6" eb="9">
      <t>カブ</t>
    </rPh>
    <phoneticPr fontId="6"/>
  </si>
  <si>
    <t>三菱電機ビルテクノサービス(株)</t>
    <rPh sb="0" eb="2">
      <t>ミツビシ</t>
    </rPh>
    <rPh sb="2" eb="4">
      <t>デンキ</t>
    </rPh>
    <phoneticPr fontId="6"/>
  </si>
  <si>
    <t>サンセイ(株)</t>
    <rPh sb="4" eb="7">
      <t>カブ</t>
    </rPh>
    <phoneticPr fontId="6"/>
  </si>
  <si>
    <t>管財サービス(株)</t>
    <rPh sb="0" eb="2">
      <t>カンザイ</t>
    </rPh>
    <phoneticPr fontId="6"/>
  </si>
  <si>
    <t>(有)ダイシンシステム</t>
    <rPh sb="1" eb="2">
      <t>アリ</t>
    </rPh>
    <phoneticPr fontId="6"/>
  </si>
  <si>
    <t>第百通信工業(株)</t>
    <rPh sb="0" eb="2">
      <t>ダイヒャク</t>
    </rPh>
    <rPh sb="2" eb="4">
      <t>ツウシン</t>
    </rPh>
    <rPh sb="4" eb="6">
      <t>コウギョウ</t>
    </rPh>
    <phoneticPr fontId="6"/>
  </si>
  <si>
    <t>(一財)関西電気保安協会</t>
    <rPh sb="1" eb="2">
      <t>イチ</t>
    </rPh>
    <rPh sb="4" eb="6">
      <t>カンサイ</t>
    </rPh>
    <rPh sb="6" eb="8">
      <t>デンキ</t>
    </rPh>
    <rPh sb="8" eb="10">
      <t>ホアン</t>
    </rPh>
    <rPh sb="10" eb="12">
      <t>キョウカイ</t>
    </rPh>
    <phoneticPr fontId="6"/>
  </si>
  <si>
    <t>(株)創健社ディーアンドアール設計</t>
    <rPh sb="3" eb="6">
      <t>ソウケンシャ</t>
    </rPh>
    <rPh sb="15" eb="17">
      <t>セッケイ</t>
    </rPh>
    <phoneticPr fontId="6"/>
  </si>
  <si>
    <t>(株)ボーザイ</t>
    <phoneticPr fontId="6"/>
  </si>
  <si>
    <t>ジーウェイブ・プラティカルCADスペース</t>
    <phoneticPr fontId="6"/>
  </si>
  <si>
    <t>此花区役所外６１施設昇降機設備保守点検業務委託長期継続</t>
    <rPh sb="0" eb="3">
      <t>コノハナク</t>
    </rPh>
    <rPh sb="3" eb="5">
      <t>ヤクショ</t>
    </rPh>
    <rPh sb="5" eb="6">
      <t>ソト</t>
    </rPh>
    <rPh sb="8" eb="10">
      <t>シセツ</t>
    </rPh>
    <rPh sb="10" eb="12">
      <t>ショウコウ</t>
    </rPh>
    <rPh sb="12" eb="13">
      <t>キ</t>
    </rPh>
    <rPh sb="13" eb="15">
      <t>セツビ</t>
    </rPh>
    <rPh sb="15" eb="17">
      <t>ホシュ</t>
    </rPh>
    <rPh sb="17" eb="19">
      <t>テンケン</t>
    </rPh>
    <rPh sb="19" eb="21">
      <t>ギョウム</t>
    </rPh>
    <rPh sb="21" eb="23">
      <t>イタク</t>
    </rPh>
    <rPh sb="23" eb="25">
      <t>チョウキ</t>
    </rPh>
    <rPh sb="25" eb="27">
      <t>ケイゾク</t>
    </rPh>
    <phoneticPr fontId="6"/>
  </si>
  <si>
    <t>西成区役所外空調設備他保守点検業務（南エリア）【設計・管理】</t>
    <rPh sb="0" eb="5">
      <t>ニシナリクヤクショ</t>
    </rPh>
    <rPh sb="5" eb="6">
      <t>ソト</t>
    </rPh>
    <rPh sb="6" eb="8">
      <t>クウチョウ</t>
    </rPh>
    <rPh sb="8" eb="10">
      <t>セツビ</t>
    </rPh>
    <rPh sb="10" eb="11">
      <t>ホカ</t>
    </rPh>
    <rPh sb="11" eb="13">
      <t>ホシュ</t>
    </rPh>
    <rPh sb="13" eb="15">
      <t>テンケン</t>
    </rPh>
    <rPh sb="15" eb="17">
      <t>ギョウム</t>
    </rPh>
    <rPh sb="18" eb="19">
      <t>ミナミ</t>
    </rPh>
    <rPh sb="24" eb="26">
      <t>セッケイ</t>
    </rPh>
    <rPh sb="27" eb="29">
      <t>カンリ</t>
    </rPh>
    <phoneticPr fontId="6"/>
  </si>
  <si>
    <t>西成区役所</t>
    <phoneticPr fontId="6"/>
  </si>
  <si>
    <t>区役所附設会館スケジュール管理システムにおけるサービス提供業務委託</t>
    <rPh sb="0" eb="3">
      <t>クヤクショ</t>
    </rPh>
    <rPh sb="3" eb="5">
      <t>フセツ</t>
    </rPh>
    <rPh sb="5" eb="7">
      <t>カイカン</t>
    </rPh>
    <rPh sb="13" eb="15">
      <t>カンリ</t>
    </rPh>
    <rPh sb="27" eb="29">
      <t>テイキョウ</t>
    </rPh>
    <rPh sb="29" eb="31">
      <t>ギョウム</t>
    </rPh>
    <rPh sb="31" eb="33">
      <t>イタク</t>
    </rPh>
    <phoneticPr fontId="6"/>
  </si>
  <si>
    <t>区役所附設会館スケジュール管理システムにおける通信サービスの提供にかかる業務委託</t>
    <phoneticPr fontId="6"/>
  </si>
  <si>
    <t>区役所附設会館スケジュール管理システムにかかる通信サービスの提供にかかる業務委託(長期継続)</t>
    <rPh sb="0" eb="3">
      <t>クヤクショ</t>
    </rPh>
    <rPh sb="3" eb="5">
      <t>フセツ</t>
    </rPh>
    <rPh sb="5" eb="7">
      <t>カイカン</t>
    </rPh>
    <rPh sb="13" eb="15">
      <t>カンリ</t>
    </rPh>
    <rPh sb="23" eb="25">
      <t>ツウシン</t>
    </rPh>
    <rPh sb="30" eb="32">
      <t>テイキョウ</t>
    </rPh>
    <rPh sb="36" eb="38">
      <t>ギョウム</t>
    </rPh>
    <rPh sb="38" eb="40">
      <t>イタク</t>
    </rPh>
    <rPh sb="41" eb="43">
      <t>チョウキ</t>
    </rPh>
    <rPh sb="43" eb="45">
      <t>ケイゾク</t>
    </rPh>
    <phoneticPr fontId="6"/>
  </si>
  <si>
    <t>区役所附設会館スケジュール管理システムにかかるサービス提供業務委託(長期継続)</t>
    <rPh sb="0" eb="3">
      <t>クヤクショ</t>
    </rPh>
    <rPh sb="3" eb="5">
      <t>フセツ</t>
    </rPh>
    <rPh sb="5" eb="7">
      <t>カイカン</t>
    </rPh>
    <rPh sb="13" eb="15">
      <t>カンリ</t>
    </rPh>
    <rPh sb="27" eb="29">
      <t>テイキョウ</t>
    </rPh>
    <rPh sb="29" eb="31">
      <t>ギョウム</t>
    </rPh>
    <rPh sb="31" eb="33">
      <t>イタク</t>
    </rPh>
    <rPh sb="34" eb="36">
      <t>チョウキ</t>
    </rPh>
    <rPh sb="36" eb="38">
      <t>ケイゾク</t>
    </rPh>
    <phoneticPr fontId="6"/>
  </si>
  <si>
    <t>(株)オプテージ</t>
    <rPh sb="1" eb="2">
      <t>カブ</t>
    </rPh>
    <phoneticPr fontId="6"/>
  </si>
  <si>
    <t>(株)オプテージ</t>
    <phoneticPr fontId="6"/>
  </si>
  <si>
    <t>インフォテック(株)</t>
    <phoneticPr fontId="6"/>
  </si>
  <si>
    <t>(株)ケィティワイ</t>
    <phoneticPr fontId="6"/>
  </si>
  <si>
    <t>大阪市立西成図書館清掃業務委託</t>
    <rPh sb="0" eb="3">
      <t>オオサカシ</t>
    </rPh>
    <rPh sb="3" eb="4">
      <t>タチ</t>
    </rPh>
    <rPh sb="4" eb="6">
      <t>ニシナリ</t>
    </rPh>
    <rPh sb="6" eb="9">
      <t>トショカン</t>
    </rPh>
    <rPh sb="9" eb="11">
      <t>セイソウ</t>
    </rPh>
    <rPh sb="11" eb="13">
      <t>ギョウム</t>
    </rPh>
    <rPh sb="13" eb="15">
      <t>イタク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</si>
</sst>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quot;¥&quot;#,##0;[Red]&quot;¥&quot;\-#,##0"/>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 numFmtId="188" formatCode="\2\-\3\-\3"/>
  </numFmts>
  <fonts count="38">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8"/>
      <color theme="1"/>
      <name val="ＭＳ 明朝"/>
      <family val="1"/>
      <charset val="128"/>
    </font>
    <font>
      <sz val="9"/>
      <name val="ＭＳ 明朝"/>
      <family val="1"/>
      <charset val="128"/>
    </font>
  </fonts>
  <fills count="2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88">
    <xf numFmtId="0" fontId="0" fillId="0" borderId="0"/>
    <xf numFmtId="38" fontId="4" fillId="0" borderId="0" applyFont="0" applyFill="0" applyBorder="0" applyAlignment="0" applyProtection="0"/>
    <xf numFmtId="0" fontId="4" fillId="0" borderId="0"/>
    <xf numFmtId="0" fontId="4" fillId="0" borderId="0"/>
    <xf numFmtId="0" fontId="4" fillId="0" borderId="0"/>
    <xf numFmtId="0" fontId="4" fillId="0" borderId="0"/>
    <xf numFmtId="179" fontId="15" fillId="0" borderId="0" applyFill="0" applyBorder="0" applyAlignment="0"/>
    <xf numFmtId="38" fontId="11" fillId="0" borderId="0" applyFont="0" applyFill="0" applyBorder="0" applyAlignment="0" applyProtection="0"/>
    <xf numFmtId="40" fontId="11" fillId="0" borderId="0" applyFont="0" applyFill="0" applyBorder="0" applyAlignment="0" applyProtection="0"/>
    <xf numFmtId="180" fontId="11" fillId="0" borderId="0" applyFont="0" applyFill="0" applyBorder="0" applyAlignment="0" applyProtection="0"/>
    <xf numFmtId="181" fontId="11" fillId="0" borderId="0" applyFont="0" applyFill="0" applyBorder="0" applyAlignment="0" applyProtection="0"/>
    <xf numFmtId="38" fontId="13" fillId="2" borderId="0" applyNumberFormat="0" applyBorder="0" applyAlignment="0" applyProtection="0"/>
    <xf numFmtId="0" fontId="14" fillId="0" borderId="9" applyNumberFormat="0" applyAlignment="0" applyProtection="0">
      <alignment horizontal="left" vertical="center"/>
    </xf>
    <xf numFmtId="0" fontId="14" fillId="0" borderId="7">
      <alignment horizontal="left" vertical="center"/>
    </xf>
    <xf numFmtId="10" fontId="13" fillId="3" borderId="2" applyNumberFormat="0" applyBorder="0" applyAlignment="0" applyProtection="0"/>
    <xf numFmtId="182" fontId="16" fillId="0" borderId="0"/>
    <xf numFmtId="0" fontId="17" fillId="0" borderId="0"/>
    <xf numFmtId="10" fontId="17" fillId="0" borderId="0" applyFont="0" applyFill="0" applyBorder="0" applyAlignment="0" applyProtection="0"/>
    <xf numFmtId="183" fontId="18" fillId="0" borderId="0" applyBorder="0">
      <alignment horizontal="right"/>
    </xf>
    <xf numFmtId="49" fontId="4" fillId="0" borderId="0" applyFont="0"/>
    <xf numFmtId="49" fontId="4" fillId="0" borderId="0" applyFont="0"/>
    <xf numFmtId="38" fontId="4" fillId="0" borderId="0" applyFont="0" applyFill="0" applyBorder="0" applyAlignment="0" applyProtection="0"/>
    <xf numFmtId="184" fontId="18" fillId="0" borderId="0" applyFill="0" applyBorder="0"/>
    <xf numFmtId="183" fontId="18" fillId="0" borderId="0" applyFill="0" applyBorder="0"/>
    <xf numFmtId="185" fontId="18" fillId="0" borderId="0" applyBorder="0">
      <alignment horizontal="left"/>
    </xf>
    <xf numFmtId="49" fontId="18" fillId="4" borderId="10">
      <alignment horizontal="center"/>
    </xf>
    <xf numFmtId="177" fontId="18" fillId="4" borderId="10">
      <alignment horizontal="right"/>
    </xf>
    <xf numFmtId="14" fontId="18" fillId="4" borderId="0" applyBorder="0">
      <alignment horizontal="center"/>
    </xf>
    <xf numFmtId="49" fontId="18" fillId="0" borderId="10"/>
    <xf numFmtId="14" fontId="18" fillId="0" borderId="5" applyBorder="0">
      <alignment horizontal="left"/>
    </xf>
    <xf numFmtId="14" fontId="18" fillId="0" borderId="0" applyFill="0" applyBorder="0"/>
    <xf numFmtId="0" fontId="7" fillId="0" borderId="0"/>
    <xf numFmtId="0" fontId="7" fillId="0" borderId="0"/>
    <xf numFmtId="49" fontId="18" fillId="0" borderId="0"/>
    <xf numFmtId="0" fontId="9" fillId="0" borderId="0"/>
    <xf numFmtId="0" fontId="7" fillId="0" borderId="0"/>
    <xf numFmtId="0" fontId="7" fillId="0" borderId="0"/>
    <xf numFmtId="38" fontId="4" fillId="0" borderId="0" applyFont="0" applyFill="0" applyBorder="0" applyAlignment="0" applyProtection="0"/>
    <xf numFmtId="0" fontId="7" fillId="0" borderId="0"/>
    <xf numFmtId="0" fontId="17"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6" fontId="4" fillId="0" borderId="0" applyFont="0" applyFill="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19" fillId="14" borderId="0" applyNumberFormat="0" applyBorder="0" applyAlignment="0" applyProtection="0">
      <alignment vertical="center"/>
    </xf>
    <xf numFmtId="0" fontId="12" fillId="15"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22" borderId="0" applyNumberFormat="0" applyBorder="0" applyAlignment="0" applyProtection="0">
      <alignment vertical="center"/>
    </xf>
    <xf numFmtId="0" fontId="26" fillId="0" borderId="0" applyNumberFormat="0" applyFill="0" applyBorder="0" applyAlignment="0" applyProtection="0">
      <alignment vertical="center"/>
    </xf>
    <xf numFmtId="0" fontId="27" fillId="23" borderId="11" applyNumberFormat="0" applyAlignment="0" applyProtection="0">
      <alignment vertical="center"/>
    </xf>
    <xf numFmtId="0" fontId="22" fillId="24" borderId="0" applyNumberFormat="0" applyBorder="0" applyAlignment="0" applyProtection="0">
      <alignment vertical="center"/>
    </xf>
    <xf numFmtId="0" fontId="7" fillId="25" borderId="12" applyNumberFormat="0" applyFont="0" applyAlignment="0" applyProtection="0">
      <alignment vertical="center"/>
    </xf>
    <xf numFmtId="0" fontId="28" fillId="0" borderId="13" applyNumberFormat="0" applyFill="0" applyAlignment="0" applyProtection="0">
      <alignment vertical="center"/>
    </xf>
    <xf numFmtId="0" fontId="20" fillId="6" borderId="0" applyNumberFormat="0" applyBorder="0" applyAlignment="0" applyProtection="0">
      <alignment vertical="center"/>
    </xf>
    <xf numFmtId="0" fontId="29" fillId="26" borderId="14" applyNumberFormat="0" applyAlignment="0" applyProtection="0">
      <alignment vertical="center"/>
    </xf>
    <xf numFmtId="0" fontId="30" fillId="0" borderId="0" applyNumberFormat="0" applyFill="0" applyBorder="0" applyAlignment="0" applyProtection="0">
      <alignment vertical="center"/>
    </xf>
    <xf numFmtId="0" fontId="24" fillId="0" borderId="15" applyNumberFormat="0" applyFill="0" applyAlignment="0" applyProtection="0">
      <alignment vertical="center"/>
    </xf>
    <xf numFmtId="0" fontId="23" fillId="0" borderId="16" applyNumberFormat="0" applyFill="0" applyAlignment="0" applyProtection="0">
      <alignment vertical="center"/>
    </xf>
    <xf numFmtId="0" fontId="31" fillId="0" borderId="17" applyNumberFormat="0" applyFill="0" applyAlignment="0" applyProtection="0">
      <alignment vertical="center"/>
    </xf>
    <xf numFmtId="0" fontId="31" fillId="0" borderId="0" applyNumberFormat="0" applyFill="0" applyBorder="0" applyAlignment="0" applyProtection="0">
      <alignment vertical="center"/>
    </xf>
    <xf numFmtId="0" fontId="32" fillId="0" borderId="18" applyNumberFormat="0" applyFill="0" applyAlignment="0" applyProtection="0">
      <alignment vertical="center"/>
    </xf>
    <xf numFmtId="0" fontId="25" fillId="26" borderId="19" applyNumberFormat="0" applyAlignment="0" applyProtection="0">
      <alignment vertical="center"/>
    </xf>
    <xf numFmtId="0" fontId="21" fillId="0" borderId="0" applyNumberFormat="0" applyFill="0" applyBorder="0" applyAlignment="0" applyProtection="0">
      <alignment vertical="center"/>
    </xf>
    <xf numFmtId="0" fontId="33" fillId="10" borderId="14" applyNumberFormat="0" applyAlignment="0" applyProtection="0">
      <alignment vertical="center"/>
    </xf>
    <xf numFmtId="0" fontId="34" fillId="7" borderId="0" applyNumberFormat="0" applyBorder="0" applyAlignment="0" applyProtection="0">
      <alignment vertical="center"/>
    </xf>
  </cellStyleXfs>
  <cellXfs count="66">
    <xf numFmtId="0" fontId="0" fillId="0" borderId="0" xfId="0"/>
    <xf numFmtId="0" fontId="8" fillId="0" borderId="2" xfId="3" applyFont="1" applyFill="1" applyBorder="1" applyAlignment="1">
      <alignment horizontal="center" vertical="center" wrapText="1"/>
    </xf>
    <xf numFmtId="0" fontId="8" fillId="0" borderId="2" xfId="3" applyFont="1" applyFill="1" applyBorder="1" applyAlignment="1">
      <alignment horizontal="distributed" vertical="center" wrapText="1" justifyLastLine="1"/>
    </xf>
    <xf numFmtId="0" fontId="8" fillId="0" borderId="2" xfId="3" applyFont="1" applyFill="1" applyBorder="1" applyAlignment="1">
      <alignment vertical="center" wrapText="1"/>
    </xf>
    <xf numFmtId="0" fontId="8" fillId="0" borderId="0" xfId="3" applyFont="1" applyFill="1" applyBorder="1" applyAlignment="1">
      <alignment horizontal="center" vertical="center"/>
    </xf>
    <xf numFmtId="0" fontId="8" fillId="0" borderId="0" xfId="3" applyFont="1" applyFill="1" applyBorder="1" applyAlignment="1">
      <alignment vertical="center" wrapText="1"/>
    </xf>
    <xf numFmtId="176" fontId="8" fillId="0" borderId="0" xfId="3" applyNumberFormat="1" applyFont="1" applyFill="1" applyBorder="1" applyAlignment="1">
      <alignment vertical="center" wrapText="1"/>
    </xf>
    <xf numFmtId="0" fontId="8" fillId="0" borderId="6" xfId="3" applyFont="1" applyFill="1" applyBorder="1" applyAlignment="1">
      <alignment horizontal="distributed" vertical="center" wrapText="1" justifyLastLine="1"/>
    </xf>
    <xf numFmtId="0" fontId="8" fillId="0" borderId="6" xfId="3" applyFont="1" applyFill="1" applyBorder="1" applyAlignment="1">
      <alignment horizontal="center" vertical="center"/>
    </xf>
    <xf numFmtId="0" fontId="8" fillId="0" borderId="6" xfId="3" applyFont="1" applyFill="1" applyBorder="1" applyAlignment="1">
      <alignment vertical="center" wrapText="1"/>
    </xf>
    <xf numFmtId="176" fontId="8" fillId="0" borderId="6" xfId="3" applyNumberFormat="1" applyFont="1" applyFill="1" applyBorder="1" applyAlignment="1">
      <alignment vertical="center" wrapText="1"/>
    </xf>
    <xf numFmtId="176" fontId="8" fillId="0" borderId="6" xfId="3" applyNumberFormat="1" applyFont="1" applyFill="1" applyBorder="1" applyAlignment="1">
      <alignment horizontal="right" vertical="center"/>
    </xf>
    <xf numFmtId="176" fontId="8" fillId="0" borderId="2" xfId="0" applyNumberFormat="1" applyFont="1" applyFill="1" applyBorder="1" applyAlignment="1">
      <alignment horizontal="center" vertical="center" wrapText="1"/>
    </xf>
    <xf numFmtId="0" fontId="8" fillId="0" borderId="0" xfId="5" applyFont="1" applyFill="1" applyAlignment="1">
      <alignment vertical="center"/>
    </xf>
    <xf numFmtId="0" fontId="8" fillId="0" borderId="2" xfId="3" applyFont="1" applyFill="1" applyBorder="1" applyAlignment="1">
      <alignment horizontal="center" vertical="center"/>
    </xf>
    <xf numFmtId="178" fontId="8" fillId="0" borderId="2" xfId="3" applyNumberFormat="1" applyFont="1" applyFill="1" applyBorder="1" applyAlignment="1">
      <alignment horizontal="right" vertical="center" wrapText="1"/>
    </xf>
    <xf numFmtId="176" fontId="8" fillId="0" borderId="2" xfId="1" applyNumberFormat="1" applyFont="1" applyFill="1" applyBorder="1" applyAlignment="1">
      <alignment horizontal="right" vertical="center" wrapText="1"/>
    </xf>
    <xf numFmtId="0" fontId="8" fillId="0" borderId="0" xfId="4" applyFont="1" applyFill="1" applyAlignment="1">
      <alignment vertical="center"/>
    </xf>
    <xf numFmtId="178" fontId="8" fillId="0" borderId="2" xfId="0" applyNumberFormat="1" applyFont="1" applyFill="1" applyBorder="1" applyAlignment="1">
      <alignment horizontal="center" vertical="center" wrapText="1"/>
    </xf>
    <xf numFmtId="178" fontId="8" fillId="0" borderId="0" xfId="3" applyNumberFormat="1" applyFont="1" applyFill="1" applyBorder="1" applyAlignment="1">
      <alignment vertical="center" wrapText="1"/>
    </xf>
    <xf numFmtId="178" fontId="8" fillId="0" borderId="6" xfId="3" applyNumberFormat="1" applyFont="1" applyFill="1" applyBorder="1" applyAlignment="1">
      <alignment vertical="center" wrapText="1"/>
    </xf>
    <xf numFmtId="178" fontId="8" fillId="0" borderId="2" xfId="0" applyNumberFormat="1" applyFont="1" applyFill="1" applyBorder="1" applyAlignment="1">
      <alignment horizontal="right" vertical="center" wrapText="1"/>
    </xf>
    <xf numFmtId="0" fontId="8" fillId="0" borderId="0" xfId="3" applyFont="1" applyFill="1" applyBorder="1" applyAlignment="1">
      <alignment horizontal="distributed" vertical="center" wrapText="1" justifyLastLine="1"/>
    </xf>
    <xf numFmtId="0" fontId="8" fillId="0" borderId="2" xfId="0" applyFont="1" applyFill="1" applyBorder="1" applyAlignment="1">
      <alignment horizontal="center" vertical="center" wrapText="1"/>
    </xf>
    <xf numFmtId="0" fontId="8" fillId="0" borderId="2" xfId="0" applyFont="1" applyFill="1" applyBorder="1" applyAlignment="1">
      <alignment horizontal="distributed" vertical="center" wrapText="1" justifyLastLine="1"/>
    </xf>
    <xf numFmtId="176" fontId="8" fillId="0" borderId="2" xfId="1" applyNumberFormat="1" applyFont="1" applyFill="1" applyBorder="1" applyAlignment="1">
      <alignment horizontal="center" vertical="center" wrapText="1"/>
    </xf>
    <xf numFmtId="0" fontId="8" fillId="0" borderId="2" xfId="0" applyFont="1" applyFill="1" applyBorder="1" applyAlignment="1">
      <alignment horizontal="left" vertical="center" wrapText="1"/>
    </xf>
    <xf numFmtId="176" fontId="8" fillId="0" borderId="6" xfId="3" applyNumberFormat="1" applyFont="1" applyFill="1" applyBorder="1" applyAlignment="1">
      <alignment horizontal="center" vertical="center"/>
    </xf>
    <xf numFmtId="0" fontId="35" fillId="0" borderId="20" xfId="0" applyFont="1" applyFill="1" applyBorder="1" applyAlignment="1">
      <alignment horizontal="distributed" vertical="center" wrapText="1" justifyLastLine="1"/>
    </xf>
    <xf numFmtId="49" fontId="35" fillId="0" borderId="20" xfId="0" applyNumberFormat="1" applyFont="1" applyFill="1" applyBorder="1" applyAlignment="1">
      <alignment horizontal="center" vertical="center"/>
    </xf>
    <xf numFmtId="0" fontId="35" fillId="0" borderId="20" xfId="0" applyFont="1" applyFill="1" applyBorder="1" applyAlignment="1">
      <alignment horizontal="left" vertical="center" wrapText="1"/>
    </xf>
    <xf numFmtId="0" fontId="35" fillId="0" borderId="20" xfId="0" applyFont="1" applyFill="1" applyBorder="1" applyAlignment="1">
      <alignment horizontal="left" wrapText="1"/>
    </xf>
    <xf numFmtId="186" fontId="35" fillId="0" borderId="20" xfId="0" applyNumberFormat="1" applyFont="1" applyFill="1" applyBorder="1" applyAlignment="1">
      <alignment vertical="center" wrapText="1"/>
    </xf>
    <xf numFmtId="0" fontId="35" fillId="0" borderId="0" xfId="0" applyFont="1" applyFill="1" applyBorder="1" applyAlignment="1">
      <alignment horizontal="center" vertical="center" wrapText="1"/>
    </xf>
    <xf numFmtId="186" fontId="35" fillId="0" borderId="0" xfId="0" applyNumberFormat="1" applyFont="1" applyFill="1" applyBorder="1" applyAlignment="1">
      <alignment horizontal="center" vertical="center" wrapText="1"/>
    </xf>
    <xf numFmtId="0" fontId="35" fillId="0" borderId="0" xfId="0" applyFont="1" applyFill="1" applyBorder="1" applyAlignment="1">
      <alignment horizontal="distributed" vertical="center" wrapText="1" justifyLastLine="1"/>
    </xf>
    <xf numFmtId="49" fontId="35" fillId="0" borderId="0" xfId="0" applyNumberFormat="1" applyFont="1" applyFill="1" applyBorder="1" applyAlignment="1">
      <alignment horizontal="center" vertical="center"/>
    </xf>
    <xf numFmtId="0" fontId="35" fillId="0" borderId="0" xfId="0" applyFont="1" applyFill="1" applyBorder="1" applyAlignment="1">
      <alignment horizontal="left" vertical="center" wrapText="1"/>
    </xf>
    <xf numFmtId="0" fontId="35" fillId="0" borderId="2" xfId="0" applyFont="1" applyFill="1" applyBorder="1" applyAlignment="1">
      <alignment horizontal="left" vertical="center" shrinkToFit="1"/>
    </xf>
    <xf numFmtId="186" fontId="35" fillId="0" borderId="2" xfId="0" applyNumberFormat="1" applyFont="1" applyFill="1" applyBorder="1" applyAlignment="1">
      <alignment vertical="center" shrinkToFit="1"/>
    </xf>
    <xf numFmtId="178" fontId="8" fillId="0" borderId="2" xfId="0" applyNumberFormat="1" applyFont="1" applyFill="1" applyBorder="1" applyAlignment="1">
      <alignment horizontal="center" vertical="center" wrapText="1" shrinkToFit="1"/>
    </xf>
    <xf numFmtId="186" fontId="36" fillId="0" borderId="0" xfId="0" applyNumberFormat="1" applyFont="1" applyFill="1" applyBorder="1" applyAlignment="1">
      <alignment horizontal="center" vertical="center" wrapText="1"/>
    </xf>
    <xf numFmtId="187" fontId="35" fillId="0" borderId="2" xfId="0" applyNumberFormat="1" applyFont="1" applyFill="1" applyBorder="1" applyAlignment="1">
      <alignment vertical="center" shrinkToFit="1"/>
    </xf>
    <xf numFmtId="0" fontId="8" fillId="0" borderId="21" xfId="0" applyFont="1" applyFill="1" applyBorder="1" applyAlignment="1">
      <alignment horizontal="center" vertical="center" wrapText="1"/>
    </xf>
    <xf numFmtId="0" fontId="35" fillId="0" borderId="21" xfId="0" applyFont="1" applyFill="1" applyBorder="1" applyAlignment="1">
      <alignment horizontal="center" vertical="center" wrapText="1"/>
    </xf>
    <xf numFmtId="186" fontId="35" fillId="0" borderId="0" xfId="0" applyNumberFormat="1" applyFont="1" applyFill="1" applyBorder="1" applyAlignment="1">
      <alignment vertical="center" wrapText="1"/>
    </xf>
    <xf numFmtId="0" fontId="35" fillId="0" borderId="2" xfId="0" applyFont="1" applyFill="1" applyBorder="1" applyAlignment="1">
      <alignment horizontal="left" vertical="center" wrapText="1"/>
    </xf>
    <xf numFmtId="0" fontId="35" fillId="0" borderId="2" xfId="0" applyFont="1" applyFill="1" applyBorder="1" applyAlignment="1">
      <alignment horizontal="distributed" vertical="center" wrapText="1" justifyLastLine="1"/>
    </xf>
    <xf numFmtId="0" fontId="8" fillId="0" borderId="2" xfId="0" applyFont="1" applyFill="1" applyBorder="1" applyAlignment="1">
      <alignment vertical="center" wrapText="1"/>
    </xf>
    <xf numFmtId="178" fontId="8" fillId="0" borderId="2" xfId="0" applyNumberFormat="1" applyFont="1" applyFill="1" applyBorder="1" applyAlignment="1">
      <alignment vertical="center" wrapText="1"/>
    </xf>
    <xf numFmtId="186" fontId="8" fillId="0" borderId="2" xfId="0" applyNumberFormat="1" applyFont="1" applyFill="1" applyBorder="1" applyAlignment="1">
      <alignment horizontal="center" vertical="center" wrapText="1"/>
    </xf>
    <xf numFmtId="178" fontId="8" fillId="0" borderId="0" xfId="5" applyNumberFormat="1" applyFont="1" applyFill="1" applyAlignment="1">
      <alignment vertical="center"/>
    </xf>
    <xf numFmtId="178" fontId="8" fillId="0" borderId="0" xfId="4" applyNumberFormat="1" applyFont="1" applyFill="1" applyAlignment="1">
      <alignment vertical="center"/>
    </xf>
    <xf numFmtId="49" fontId="8" fillId="0" borderId="2" xfId="0" applyNumberFormat="1" applyFont="1" applyFill="1" applyBorder="1" applyAlignment="1">
      <alignment horizontal="center" vertical="center"/>
    </xf>
    <xf numFmtId="49" fontId="35" fillId="0" borderId="2" xfId="0" applyNumberFormat="1" applyFont="1" applyFill="1" applyBorder="1" applyAlignment="1">
      <alignment horizontal="center" vertical="center"/>
    </xf>
    <xf numFmtId="188" fontId="8" fillId="0" borderId="2" xfId="0" applyNumberFormat="1"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3" applyFont="1" applyFill="1" applyBorder="1" applyAlignment="1">
      <alignment horizontal="center" vertical="center" wrapText="1"/>
    </xf>
    <xf numFmtId="0" fontId="7" fillId="0" borderId="8" xfId="0" applyFont="1" applyFill="1" applyBorder="1" applyAlignment="1">
      <alignment vertical="center" wrapText="1"/>
    </xf>
    <xf numFmtId="176" fontId="8" fillId="0" borderId="1" xfId="3" applyNumberFormat="1" applyFont="1" applyFill="1" applyBorder="1" applyAlignment="1">
      <alignment horizontal="distributed" vertical="center" wrapText="1"/>
    </xf>
    <xf numFmtId="176" fontId="8" fillId="0" borderId="4" xfId="3" applyNumberFormat="1" applyFont="1" applyFill="1" applyBorder="1" applyAlignment="1">
      <alignment horizontal="distributed" vertical="center" wrapText="1"/>
    </xf>
    <xf numFmtId="0" fontId="9" fillId="0" borderId="0" xfId="3" applyFont="1" applyFill="1" applyBorder="1" applyAlignment="1">
      <alignment horizontal="center" vertical="center"/>
    </xf>
    <xf numFmtId="178" fontId="9" fillId="0" borderId="0" xfId="3"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7" fillId="0" borderId="7" xfId="0" applyFont="1" applyFill="1" applyBorder="1" applyAlignment="1">
      <alignment horizontal="center" vertical="center"/>
    </xf>
    <xf numFmtId="0" fontId="7" fillId="0" borderId="4" xfId="0" applyFont="1" applyFill="1" applyBorder="1" applyAlignment="1">
      <alignment horizontal="center" vertical="center"/>
    </xf>
  </cellXfs>
  <cellStyles count="88">
    <cellStyle name="20% - アクセント 1 2" xfId="47"/>
    <cellStyle name="20% - アクセント 2 2" xfId="48"/>
    <cellStyle name="20% - アクセント 3 2" xfId="49"/>
    <cellStyle name="20% - アクセント 4 2" xfId="50"/>
    <cellStyle name="20% - アクセント 5 2" xfId="51"/>
    <cellStyle name="20% - アクセント 6 2" xfId="52"/>
    <cellStyle name="40% - アクセント 1 2" xfId="53"/>
    <cellStyle name="40% - アクセント 2 2" xfId="54"/>
    <cellStyle name="40% - アクセント 3 2" xfId="55"/>
    <cellStyle name="40% - アクセント 4 2" xfId="56"/>
    <cellStyle name="40% - アクセント 5 2" xfId="57"/>
    <cellStyle name="40% - アクセント 6 2" xfId="58"/>
    <cellStyle name="60% - アクセント 1 2" xfId="59"/>
    <cellStyle name="60% - アクセント 2 2" xfId="60"/>
    <cellStyle name="60% - アクセント 3 2" xfId="61"/>
    <cellStyle name="60% - アクセント 4 2" xfId="62"/>
    <cellStyle name="60% - アクセント 5 2" xfId="63"/>
    <cellStyle name="60% - アクセント 6 2" xfId="64"/>
    <cellStyle name="Calc Currency (0)" xfId="6"/>
    <cellStyle name="Comma [0]_laroux" xfId="7"/>
    <cellStyle name="Comma_laroux" xfId="8"/>
    <cellStyle name="Currency [0]_laroux" xfId="9"/>
    <cellStyle name="Currency_laroux" xfId="10"/>
    <cellStyle name="Grey" xfId="11"/>
    <cellStyle name="Header1" xfId="12"/>
    <cellStyle name="Header2" xfId="13"/>
    <cellStyle name="Input [yellow]" xfId="14"/>
    <cellStyle name="Normal - Style1" xfId="15"/>
    <cellStyle name="Normal_#18-Internet" xfId="16"/>
    <cellStyle name="Percent [2]" xfId="17"/>
    <cellStyle name="アクセント 1 2" xfId="65"/>
    <cellStyle name="アクセント 2 2" xfId="66"/>
    <cellStyle name="アクセント 3 2" xfId="67"/>
    <cellStyle name="アクセント 4 2" xfId="68"/>
    <cellStyle name="アクセント 5 2" xfId="69"/>
    <cellStyle name="アクセント 6 2" xfId="70"/>
    <cellStyle name="タイトル 2" xfId="71"/>
    <cellStyle name="チェック セル 2" xfId="72"/>
    <cellStyle name="どちらでもない 2" xfId="73"/>
    <cellStyle name="メモ 2" xfId="74"/>
    <cellStyle name="リンク セル 2" xfId="75"/>
    <cellStyle name="悪い 2" xfId="76"/>
    <cellStyle name="価格桁区切り" xfId="18"/>
    <cellStyle name="型番" xfId="19"/>
    <cellStyle name="型番 2" xfId="20"/>
    <cellStyle name="計算 2" xfId="77"/>
    <cellStyle name="警告文 2" xfId="78"/>
    <cellStyle name="桁区切り" xfId="1" builtinId="6"/>
    <cellStyle name="桁区切り 2" xfId="21"/>
    <cellStyle name="桁区切り 3" xfId="37"/>
    <cellStyle name="見出し 1 2" xfId="79"/>
    <cellStyle name="見出し 2 2" xfId="80"/>
    <cellStyle name="見出し 3 2" xfId="81"/>
    <cellStyle name="見出し 4 2" xfId="82"/>
    <cellStyle name="集計 2" xfId="83"/>
    <cellStyle name="出力 2" xfId="84"/>
    <cellStyle name="数値" xfId="22"/>
    <cellStyle name="数値（桁区切り）" xfId="23"/>
    <cellStyle name="数値_ALIVE機器" xfId="24"/>
    <cellStyle name="製品通知&quot;-&quot;" xfId="25"/>
    <cellStyle name="製品通知価格" xfId="26"/>
    <cellStyle name="製品通知日付" xfId="27"/>
    <cellStyle name="製品通知文字列" xfId="28"/>
    <cellStyle name="説明文 2" xfId="85"/>
    <cellStyle name="通貨 2" xfId="46"/>
    <cellStyle name="日付" xfId="29"/>
    <cellStyle name="入力 2" xfId="86"/>
    <cellStyle name="年月日" xfId="30"/>
    <cellStyle name="標準" xfId="0" builtinId="0"/>
    <cellStyle name="標準 2" xfId="31"/>
    <cellStyle name="標準 2 2" xfId="39"/>
    <cellStyle name="標準 2 3" xfId="38"/>
    <cellStyle name="標準 3" xfId="2"/>
    <cellStyle name="標準 3 2" xfId="40"/>
    <cellStyle name="標準 3 2 2" xfId="41"/>
    <cellStyle name="標準 3 3" xfId="42"/>
    <cellStyle name="標準 3 3 2" xfId="43"/>
    <cellStyle name="標準 3 4" xfId="44"/>
    <cellStyle name="標準 4" xfId="32"/>
    <cellStyle name="標準 5" xfId="35"/>
    <cellStyle name="標準 6" xfId="36"/>
    <cellStyle name="標準 7" xfId="45"/>
    <cellStyle name="標準_20決　委託料一覧（特別会計）" xfId="3"/>
    <cellStyle name="標準_様式10～18" xfId="5"/>
    <cellStyle name="標準_様式10～18_20決　委託料一覧（特別会計）_20決　委託料一覧（特別会計）" xfId="4"/>
    <cellStyle name="文字列" xfId="33"/>
    <cellStyle name="未定義" xfId="34"/>
    <cellStyle name="良い 2" xfId="87"/>
  </cellStyles>
  <dxfs count="0"/>
  <tableStyles count="0" defaultTableStyle="TableStyleMedium9" defaultPivotStyle="PivotStyleLight16"/>
  <colors>
    <mruColors>
      <color rgb="FF66FF66"/>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5"/>
  <sheetViews>
    <sheetView tabSelected="1" zoomScaleNormal="100" zoomScaleSheetLayoutView="100" workbookViewId="0"/>
  </sheetViews>
  <sheetFormatPr defaultColWidth="9" defaultRowHeight="13.5"/>
  <cols>
    <col min="1" max="1" width="11.625" style="2" customWidth="1"/>
    <col min="2" max="2" width="10.125" style="14" customWidth="1"/>
    <col min="3" max="3" width="37.25" style="3" customWidth="1"/>
    <col min="4" max="4" width="31.375" style="3" customWidth="1"/>
    <col min="5" max="5" width="14.75" style="15" customWidth="1"/>
    <col min="6" max="6" width="7" style="1" customWidth="1"/>
    <col min="7" max="7" width="8.875" style="16" customWidth="1"/>
    <col min="8" max="8" width="12.625" style="17" bestFit="1" customWidth="1"/>
    <col min="9" max="9" width="10.375" style="17" bestFit="1" customWidth="1"/>
    <col min="10" max="10" width="9" style="17"/>
    <col min="11" max="11" width="10.375" style="17" bestFit="1" customWidth="1"/>
    <col min="12" max="16384" width="9" style="17"/>
  </cols>
  <sheetData>
    <row r="1" spans="1:8" ht="22.5" customHeight="1">
      <c r="A1" s="22"/>
      <c r="B1" s="4"/>
      <c r="C1" s="5"/>
      <c r="D1" s="6"/>
      <c r="E1" s="19"/>
      <c r="F1" s="59" t="s">
        <v>33</v>
      </c>
      <c r="G1" s="60"/>
    </row>
    <row r="2" spans="1:8" ht="17.25" customHeight="1">
      <c r="A2" s="61" t="s">
        <v>36</v>
      </c>
      <c r="B2" s="61"/>
      <c r="C2" s="61"/>
      <c r="D2" s="61"/>
      <c r="E2" s="62"/>
      <c r="F2" s="61"/>
      <c r="G2" s="61"/>
    </row>
    <row r="3" spans="1:8">
      <c r="A3" s="7"/>
      <c r="B3" s="8"/>
      <c r="C3" s="9"/>
      <c r="D3" s="10"/>
      <c r="E3" s="20"/>
      <c r="F3" s="27"/>
      <c r="G3" s="11" t="s">
        <v>8</v>
      </c>
    </row>
    <row r="4" spans="1:8" ht="40.5" customHeight="1">
      <c r="A4" s="24" t="s">
        <v>0</v>
      </c>
      <c r="B4" s="23" t="s">
        <v>9</v>
      </c>
      <c r="C4" s="23" t="s">
        <v>1</v>
      </c>
      <c r="D4" s="23" t="s">
        <v>2</v>
      </c>
      <c r="E4" s="18" t="s">
        <v>3</v>
      </c>
      <c r="F4" s="23" t="s">
        <v>4</v>
      </c>
      <c r="G4" s="12" t="s">
        <v>5</v>
      </c>
    </row>
    <row r="5" spans="1:8" s="13" customFormat="1" ht="45.75" customHeight="1">
      <c r="A5" s="24" t="s">
        <v>26</v>
      </c>
      <c r="B5" s="53" t="s">
        <v>28</v>
      </c>
      <c r="C5" s="46" t="s">
        <v>37</v>
      </c>
      <c r="D5" s="26" t="s">
        <v>90</v>
      </c>
      <c r="E5" s="21">
        <v>335280</v>
      </c>
      <c r="F5" s="23" t="s">
        <v>23</v>
      </c>
      <c r="G5" s="25"/>
      <c r="H5" s="51"/>
    </row>
    <row r="6" spans="1:8" s="13" customFormat="1" ht="45.75" customHeight="1">
      <c r="A6" s="24" t="s">
        <v>26</v>
      </c>
      <c r="B6" s="53" t="s">
        <v>28</v>
      </c>
      <c r="C6" s="46" t="s">
        <v>40</v>
      </c>
      <c r="D6" s="46" t="s">
        <v>91</v>
      </c>
      <c r="E6" s="21">
        <v>1225446</v>
      </c>
      <c r="F6" s="23" t="s">
        <v>6</v>
      </c>
      <c r="G6" s="25"/>
    </row>
    <row r="7" spans="1:8" s="13" customFormat="1" ht="45.75" customHeight="1">
      <c r="A7" s="24" t="s">
        <v>26</v>
      </c>
      <c r="B7" s="53" t="s">
        <v>28</v>
      </c>
      <c r="C7" s="26" t="s">
        <v>154</v>
      </c>
      <c r="D7" s="26" t="s">
        <v>92</v>
      </c>
      <c r="E7" s="21">
        <v>420780</v>
      </c>
      <c r="F7" s="23" t="s">
        <v>7</v>
      </c>
      <c r="G7" s="25"/>
    </row>
    <row r="8" spans="1:8" s="13" customFormat="1" ht="45.75" customHeight="1">
      <c r="A8" s="24" t="s">
        <v>26</v>
      </c>
      <c r="B8" s="53" t="s">
        <v>28</v>
      </c>
      <c r="C8" s="26" t="s">
        <v>38</v>
      </c>
      <c r="D8" s="26" t="s">
        <v>93</v>
      </c>
      <c r="E8" s="21">
        <v>302500</v>
      </c>
      <c r="F8" s="23" t="s">
        <v>23</v>
      </c>
      <c r="G8" s="25"/>
    </row>
    <row r="9" spans="1:8" s="13" customFormat="1" ht="45.75" customHeight="1">
      <c r="A9" s="47" t="s">
        <v>29</v>
      </c>
      <c r="B9" s="54" t="s">
        <v>27</v>
      </c>
      <c r="C9" s="46" t="s">
        <v>39</v>
      </c>
      <c r="D9" s="26" t="s">
        <v>94</v>
      </c>
      <c r="E9" s="21">
        <v>521656</v>
      </c>
      <c r="F9" s="23" t="s">
        <v>7</v>
      </c>
      <c r="G9" s="25"/>
    </row>
    <row r="10" spans="1:8" s="13" customFormat="1" ht="45.75" customHeight="1">
      <c r="A10" s="47" t="s">
        <v>29</v>
      </c>
      <c r="B10" s="54" t="s">
        <v>27</v>
      </c>
      <c r="C10" s="46" t="s">
        <v>41</v>
      </c>
      <c r="D10" s="26" t="s">
        <v>95</v>
      </c>
      <c r="E10" s="21">
        <v>4769470</v>
      </c>
      <c r="F10" s="23" t="s">
        <v>16</v>
      </c>
      <c r="G10" s="25"/>
    </row>
    <row r="11" spans="1:8" s="13" customFormat="1" ht="45.75" customHeight="1">
      <c r="A11" s="47" t="s">
        <v>29</v>
      </c>
      <c r="B11" s="54" t="s">
        <v>27</v>
      </c>
      <c r="C11" s="46" t="s">
        <v>146</v>
      </c>
      <c r="D11" s="26" t="s">
        <v>96</v>
      </c>
      <c r="E11" s="21">
        <v>6592300</v>
      </c>
      <c r="F11" s="23" t="s">
        <v>6</v>
      </c>
      <c r="G11" s="25"/>
    </row>
    <row r="12" spans="1:8" s="13" customFormat="1" ht="56.65" customHeight="1">
      <c r="A12" s="47" t="s">
        <v>29</v>
      </c>
      <c r="B12" s="54" t="s">
        <v>27</v>
      </c>
      <c r="C12" s="46" t="s">
        <v>147</v>
      </c>
      <c r="D12" s="26" t="s">
        <v>97</v>
      </c>
      <c r="E12" s="21">
        <v>822360</v>
      </c>
      <c r="F12" s="23" t="s">
        <v>7</v>
      </c>
      <c r="G12" s="25"/>
    </row>
    <row r="13" spans="1:8" s="13" customFormat="1" ht="45.75" customHeight="1">
      <c r="A13" s="47" t="s">
        <v>29</v>
      </c>
      <c r="B13" s="54" t="s">
        <v>27</v>
      </c>
      <c r="C13" s="46" t="s">
        <v>42</v>
      </c>
      <c r="D13" s="26" t="s">
        <v>98</v>
      </c>
      <c r="E13" s="21">
        <v>2019600</v>
      </c>
      <c r="F13" s="23" t="s">
        <v>6</v>
      </c>
      <c r="G13" s="25"/>
    </row>
    <row r="14" spans="1:8" s="13" customFormat="1" ht="45.75" customHeight="1">
      <c r="A14" s="47" t="s">
        <v>29</v>
      </c>
      <c r="B14" s="54" t="s">
        <v>27</v>
      </c>
      <c r="C14" s="46" t="s">
        <v>43</v>
      </c>
      <c r="D14" s="26" t="s">
        <v>99</v>
      </c>
      <c r="E14" s="21">
        <v>6310953</v>
      </c>
      <c r="F14" s="23" t="s">
        <v>23</v>
      </c>
      <c r="G14" s="25"/>
    </row>
    <row r="15" spans="1:8" s="13" customFormat="1" ht="45.75" customHeight="1">
      <c r="A15" s="47" t="s">
        <v>30</v>
      </c>
      <c r="B15" s="55">
        <v>37318</v>
      </c>
      <c r="C15" s="46" t="s">
        <v>44</v>
      </c>
      <c r="D15" s="46" t="s">
        <v>100</v>
      </c>
      <c r="E15" s="21">
        <v>742368</v>
      </c>
      <c r="F15" s="23" t="s">
        <v>23</v>
      </c>
      <c r="G15" s="25"/>
    </row>
    <row r="16" spans="1:8" s="13" customFormat="1" ht="45.75" customHeight="1">
      <c r="A16" s="47" t="s">
        <v>29</v>
      </c>
      <c r="B16" s="54" t="s">
        <v>27</v>
      </c>
      <c r="C16" s="46" t="s">
        <v>45</v>
      </c>
      <c r="D16" s="46" t="s">
        <v>101</v>
      </c>
      <c r="E16" s="21">
        <v>3025000</v>
      </c>
      <c r="F16" s="23" t="s">
        <v>23</v>
      </c>
      <c r="G16" s="25"/>
    </row>
    <row r="17" spans="1:7" s="13" customFormat="1" ht="45.75" customHeight="1">
      <c r="A17" s="47" t="s">
        <v>29</v>
      </c>
      <c r="B17" s="54" t="s">
        <v>27</v>
      </c>
      <c r="C17" s="26" t="s">
        <v>46</v>
      </c>
      <c r="D17" s="26" t="s">
        <v>102</v>
      </c>
      <c r="E17" s="21">
        <v>2349600</v>
      </c>
      <c r="F17" s="23" t="s">
        <v>6</v>
      </c>
      <c r="G17" s="25"/>
    </row>
    <row r="18" spans="1:7" s="13" customFormat="1" ht="45.75" customHeight="1">
      <c r="A18" s="24" t="s">
        <v>26</v>
      </c>
      <c r="B18" s="53" t="s">
        <v>28</v>
      </c>
      <c r="C18" s="26" t="s">
        <v>47</v>
      </c>
      <c r="D18" s="26" t="s">
        <v>103</v>
      </c>
      <c r="E18" s="21">
        <v>826223</v>
      </c>
      <c r="F18" s="23" t="s">
        <v>7</v>
      </c>
      <c r="G18" s="25"/>
    </row>
    <row r="19" spans="1:7" s="13" customFormat="1" ht="45.75" customHeight="1">
      <c r="A19" s="24" t="s">
        <v>26</v>
      </c>
      <c r="B19" s="53" t="s">
        <v>28</v>
      </c>
      <c r="C19" s="46" t="s">
        <v>48</v>
      </c>
      <c r="D19" s="26" t="s">
        <v>104</v>
      </c>
      <c r="E19" s="21">
        <v>1400000</v>
      </c>
      <c r="F19" s="23" t="s">
        <v>23</v>
      </c>
      <c r="G19" s="25"/>
    </row>
    <row r="20" spans="1:7" s="13" customFormat="1" ht="45.75" customHeight="1">
      <c r="A20" s="47" t="s">
        <v>29</v>
      </c>
      <c r="B20" s="54" t="s">
        <v>27</v>
      </c>
      <c r="C20" s="46" t="s">
        <v>49</v>
      </c>
      <c r="D20" s="46" t="s">
        <v>105</v>
      </c>
      <c r="E20" s="21">
        <v>1564000</v>
      </c>
      <c r="F20" s="23" t="s">
        <v>23</v>
      </c>
      <c r="G20" s="25"/>
    </row>
    <row r="21" spans="1:7" s="13" customFormat="1" ht="45.75" customHeight="1">
      <c r="A21" s="47" t="s">
        <v>29</v>
      </c>
      <c r="B21" s="54" t="s">
        <v>27</v>
      </c>
      <c r="C21" s="46" t="s">
        <v>50</v>
      </c>
      <c r="D21" s="46" t="s">
        <v>106</v>
      </c>
      <c r="E21" s="21">
        <v>138303</v>
      </c>
      <c r="F21" s="23" t="s">
        <v>7</v>
      </c>
      <c r="G21" s="25"/>
    </row>
    <row r="22" spans="1:7" s="13" customFormat="1" ht="45.75" customHeight="1">
      <c r="A22" s="47" t="s">
        <v>30</v>
      </c>
      <c r="B22" s="55">
        <v>37318</v>
      </c>
      <c r="C22" s="46" t="s">
        <v>148</v>
      </c>
      <c r="D22" s="46" t="s">
        <v>107</v>
      </c>
      <c r="E22" s="21">
        <v>150480</v>
      </c>
      <c r="F22" s="23" t="s">
        <v>23</v>
      </c>
      <c r="G22" s="25"/>
    </row>
    <row r="23" spans="1:7" s="13" customFormat="1" ht="45.75" customHeight="1">
      <c r="A23" s="47" t="s">
        <v>30</v>
      </c>
      <c r="B23" s="55">
        <v>37318</v>
      </c>
      <c r="C23" s="46" t="s">
        <v>51</v>
      </c>
      <c r="D23" s="46" t="s">
        <v>108</v>
      </c>
      <c r="E23" s="21">
        <v>6053</v>
      </c>
      <c r="F23" s="23" t="s">
        <v>155</v>
      </c>
      <c r="G23" s="25"/>
    </row>
    <row r="24" spans="1:7" s="13" customFormat="1" ht="45.75" customHeight="1">
      <c r="A24" s="47" t="s">
        <v>26</v>
      </c>
      <c r="B24" s="55">
        <v>37318</v>
      </c>
      <c r="C24" s="26" t="s">
        <v>52</v>
      </c>
      <c r="D24" s="26" t="s">
        <v>109</v>
      </c>
      <c r="E24" s="21">
        <v>8690000</v>
      </c>
      <c r="F24" s="23" t="s">
        <v>155</v>
      </c>
      <c r="G24" s="25"/>
    </row>
    <row r="25" spans="1:7" s="13" customFormat="1" ht="45.75" customHeight="1">
      <c r="A25" s="24" t="s">
        <v>26</v>
      </c>
      <c r="B25" s="53" t="s">
        <v>31</v>
      </c>
      <c r="C25" s="26" t="s">
        <v>149</v>
      </c>
      <c r="D25" s="26" t="s">
        <v>107</v>
      </c>
      <c r="E25" s="21">
        <v>77000</v>
      </c>
      <c r="F25" s="23" t="s">
        <v>155</v>
      </c>
      <c r="G25" s="25"/>
    </row>
    <row r="26" spans="1:7" s="13" customFormat="1" ht="45.75" customHeight="1">
      <c r="A26" s="24" t="s">
        <v>32</v>
      </c>
      <c r="B26" s="53" t="s">
        <v>31</v>
      </c>
      <c r="C26" s="26" t="s">
        <v>53</v>
      </c>
      <c r="D26" s="26" t="s">
        <v>110</v>
      </c>
      <c r="E26" s="21">
        <v>267300</v>
      </c>
      <c r="F26" s="23" t="s">
        <v>7</v>
      </c>
      <c r="G26" s="25"/>
    </row>
    <row r="27" spans="1:7" s="13" customFormat="1" ht="45.75" customHeight="1">
      <c r="A27" s="24" t="s">
        <v>32</v>
      </c>
      <c r="B27" s="53" t="s">
        <v>31</v>
      </c>
      <c r="C27" s="26" t="s">
        <v>54</v>
      </c>
      <c r="D27" s="26" t="s">
        <v>111</v>
      </c>
      <c r="E27" s="21">
        <v>8641669</v>
      </c>
      <c r="F27" s="23" t="s">
        <v>155</v>
      </c>
      <c r="G27" s="25"/>
    </row>
    <row r="28" spans="1:7" s="13" customFormat="1" ht="45.75" customHeight="1">
      <c r="A28" s="24" t="s">
        <v>32</v>
      </c>
      <c r="B28" s="53" t="s">
        <v>31</v>
      </c>
      <c r="C28" s="26" t="s">
        <v>55</v>
      </c>
      <c r="D28" s="26" t="s">
        <v>112</v>
      </c>
      <c r="E28" s="21">
        <v>8800000</v>
      </c>
      <c r="F28" s="23" t="s">
        <v>155</v>
      </c>
      <c r="G28" s="25" t="s">
        <v>157</v>
      </c>
    </row>
    <row r="29" spans="1:7" s="13" customFormat="1" ht="45.75" customHeight="1">
      <c r="A29" s="24" t="s">
        <v>32</v>
      </c>
      <c r="B29" s="53" t="s">
        <v>31</v>
      </c>
      <c r="C29" s="26" t="s">
        <v>56</v>
      </c>
      <c r="D29" s="26" t="s">
        <v>113</v>
      </c>
      <c r="E29" s="21">
        <v>234025</v>
      </c>
      <c r="F29" s="23" t="s">
        <v>7</v>
      </c>
      <c r="G29" s="25"/>
    </row>
    <row r="30" spans="1:7" s="13" customFormat="1" ht="45.75" customHeight="1">
      <c r="A30" s="24" t="s">
        <v>32</v>
      </c>
      <c r="B30" s="53" t="s">
        <v>31</v>
      </c>
      <c r="C30" s="26" t="s">
        <v>57</v>
      </c>
      <c r="D30" s="26" t="s">
        <v>114</v>
      </c>
      <c r="E30" s="21">
        <v>376200</v>
      </c>
      <c r="F30" s="23" t="s">
        <v>7</v>
      </c>
      <c r="G30" s="25"/>
    </row>
    <row r="31" spans="1:7" s="13" customFormat="1" ht="45.75" customHeight="1">
      <c r="A31" s="24" t="s">
        <v>26</v>
      </c>
      <c r="B31" s="53" t="s">
        <v>31</v>
      </c>
      <c r="C31" s="26" t="s">
        <v>150</v>
      </c>
      <c r="D31" s="26" t="s">
        <v>115</v>
      </c>
      <c r="E31" s="21">
        <v>6119</v>
      </c>
      <c r="F31" s="23" t="s">
        <v>7</v>
      </c>
      <c r="G31" s="25"/>
    </row>
    <row r="32" spans="1:7" s="13" customFormat="1" ht="45.75" customHeight="1">
      <c r="A32" s="47" t="s">
        <v>26</v>
      </c>
      <c r="B32" s="55">
        <v>37318</v>
      </c>
      <c r="C32" s="46" t="s">
        <v>58</v>
      </c>
      <c r="D32" s="46" t="s">
        <v>116</v>
      </c>
      <c r="E32" s="21">
        <v>243078</v>
      </c>
      <c r="F32" s="23" t="s">
        <v>7</v>
      </c>
      <c r="G32" s="25"/>
    </row>
    <row r="33" spans="1:7" s="13" customFormat="1" ht="45.75" customHeight="1">
      <c r="A33" s="24" t="s">
        <v>32</v>
      </c>
      <c r="B33" s="53" t="s">
        <v>31</v>
      </c>
      <c r="C33" s="26" t="s">
        <v>59</v>
      </c>
      <c r="D33" s="26" t="s">
        <v>117</v>
      </c>
      <c r="E33" s="21">
        <v>70884</v>
      </c>
      <c r="F33" s="23" t="s">
        <v>7</v>
      </c>
      <c r="G33" s="25"/>
    </row>
    <row r="34" spans="1:7" s="13" customFormat="1" ht="45.75" customHeight="1">
      <c r="A34" s="24" t="s">
        <v>32</v>
      </c>
      <c r="B34" s="53" t="s">
        <v>31</v>
      </c>
      <c r="C34" s="26" t="s">
        <v>60</v>
      </c>
      <c r="D34" s="26" t="s">
        <v>118</v>
      </c>
      <c r="E34" s="21">
        <v>33528</v>
      </c>
      <c r="F34" s="23" t="s">
        <v>7</v>
      </c>
      <c r="G34" s="25"/>
    </row>
    <row r="35" spans="1:7" s="13" customFormat="1" ht="45.75" customHeight="1">
      <c r="A35" s="24" t="s">
        <v>26</v>
      </c>
      <c r="B35" s="53" t="s">
        <v>28</v>
      </c>
      <c r="C35" s="26" t="s">
        <v>61</v>
      </c>
      <c r="D35" s="26" t="s">
        <v>156</v>
      </c>
      <c r="E35" s="21">
        <v>110000</v>
      </c>
      <c r="F35" s="23" t="s">
        <v>155</v>
      </c>
      <c r="G35" s="25"/>
    </row>
    <row r="36" spans="1:7" s="13" customFormat="1" ht="45.75" customHeight="1">
      <c r="A36" s="24" t="s">
        <v>26</v>
      </c>
      <c r="B36" s="53" t="s">
        <v>35</v>
      </c>
      <c r="C36" s="26" t="s">
        <v>62</v>
      </c>
      <c r="D36" s="26" t="s">
        <v>119</v>
      </c>
      <c r="E36" s="21">
        <v>198390</v>
      </c>
      <c r="F36" s="23" t="s">
        <v>7</v>
      </c>
      <c r="G36" s="25"/>
    </row>
    <row r="37" spans="1:7" s="13" customFormat="1" ht="45.75" customHeight="1">
      <c r="A37" s="47" t="s">
        <v>26</v>
      </c>
      <c r="B37" s="55">
        <v>37319</v>
      </c>
      <c r="C37" s="26" t="s">
        <v>63</v>
      </c>
      <c r="D37" s="26" t="s">
        <v>119</v>
      </c>
      <c r="E37" s="21">
        <v>415070</v>
      </c>
      <c r="F37" s="23" t="s">
        <v>7</v>
      </c>
      <c r="G37" s="25"/>
    </row>
    <row r="38" spans="1:7" s="13" customFormat="1" ht="45.75" customHeight="1">
      <c r="A38" s="24" t="s">
        <v>26</v>
      </c>
      <c r="B38" s="53" t="s">
        <v>27</v>
      </c>
      <c r="C38" s="26" t="s">
        <v>198</v>
      </c>
      <c r="D38" s="26" t="s">
        <v>186</v>
      </c>
      <c r="E38" s="21">
        <v>5673250</v>
      </c>
      <c r="F38" s="23" t="s">
        <v>155</v>
      </c>
      <c r="G38" s="25"/>
    </row>
    <row r="39" spans="1:7" s="13" customFormat="1" ht="45.75" customHeight="1">
      <c r="A39" s="24" t="s">
        <v>26</v>
      </c>
      <c r="B39" s="53" t="s">
        <v>27</v>
      </c>
      <c r="C39" s="26" t="s">
        <v>174</v>
      </c>
      <c r="D39" s="26" t="s">
        <v>187</v>
      </c>
      <c r="E39" s="21">
        <v>4446970</v>
      </c>
      <c r="F39" s="23" t="s">
        <v>6</v>
      </c>
      <c r="G39" s="25"/>
    </row>
    <row r="40" spans="1:7" s="13" customFormat="1" ht="45.75" customHeight="1">
      <c r="A40" s="24" t="s">
        <v>26</v>
      </c>
      <c r="B40" s="53" t="s">
        <v>27</v>
      </c>
      <c r="C40" s="26" t="s">
        <v>175</v>
      </c>
      <c r="D40" s="26" t="s">
        <v>188</v>
      </c>
      <c r="E40" s="21">
        <v>551870</v>
      </c>
      <c r="F40" s="23" t="s">
        <v>155</v>
      </c>
      <c r="G40" s="25"/>
    </row>
    <row r="41" spans="1:7" s="13" customFormat="1" ht="45.75" customHeight="1">
      <c r="A41" s="24" t="s">
        <v>26</v>
      </c>
      <c r="B41" s="53" t="s">
        <v>27</v>
      </c>
      <c r="C41" s="26" t="s">
        <v>176</v>
      </c>
      <c r="D41" s="26" t="s">
        <v>189</v>
      </c>
      <c r="E41" s="21">
        <v>739640</v>
      </c>
      <c r="F41" s="23" t="s">
        <v>155</v>
      </c>
      <c r="G41" s="25"/>
    </row>
    <row r="42" spans="1:7" s="13" customFormat="1" ht="45.75" customHeight="1">
      <c r="A42" s="24" t="s">
        <v>26</v>
      </c>
      <c r="B42" s="53" t="s">
        <v>27</v>
      </c>
      <c r="C42" s="26" t="s">
        <v>177</v>
      </c>
      <c r="D42" s="26" t="s">
        <v>190</v>
      </c>
      <c r="E42" s="21">
        <v>491370</v>
      </c>
      <c r="F42" s="23" t="s">
        <v>155</v>
      </c>
      <c r="G42" s="25"/>
    </row>
    <row r="43" spans="1:7" s="13" customFormat="1" ht="45.75" customHeight="1">
      <c r="A43" s="24" t="s">
        <v>26</v>
      </c>
      <c r="B43" s="53" t="s">
        <v>27</v>
      </c>
      <c r="C43" s="26" t="s">
        <v>178</v>
      </c>
      <c r="D43" s="26" t="s">
        <v>191</v>
      </c>
      <c r="E43" s="21">
        <v>153890</v>
      </c>
      <c r="F43" s="23" t="s">
        <v>6</v>
      </c>
      <c r="G43" s="25"/>
    </row>
    <row r="44" spans="1:7" s="13" customFormat="1" ht="45.75" customHeight="1">
      <c r="A44" s="24" t="s">
        <v>26</v>
      </c>
      <c r="B44" s="53" t="s">
        <v>27</v>
      </c>
      <c r="C44" s="26" t="s">
        <v>179</v>
      </c>
      <c r="D44" s="26" t="s">
        <v>192</v>
      </c>
      <c r="E44" s="21">
        <v>2611290</v>
      </c>
      <c r="F44" s="23" t="s">
        <v>6</v>
      </c>
      <c r="G44" s="25"/>
    </row>
    <row r="45" spans="1:7" s="13" customFormat="1" ht="45.75" customHeight="1">
      <c r="A45" s="24" t="s">
        <v>26</v>
      </c>
      <c r="B45" s="53" t="s">
        <v>27</v>
      </c>
      <c r="C45" s="26" t="s">
        <v>180</v>
      </c>
      <c r="D45" s="26" t="s">
        <v>193</v>
      </c>
      <c r="E45" s="21">
        <v>2710510</v>
      </c>
      <c r="F45" s="23" t="s">
        <v>6</v>
      </c>
      <c r="G45" s="25"/>
    </row>
    <row r="46" spans="1:7" s="13" customFormat="1" ht="45.75" customHeight="1">
      <c r="A46" s="24" t="s">
        <v>26</v>
      </c>
      <c r="B46" s="53" t="s">
        <v>27</v>
      </c>
      <c r="C46" s="26" t="s">
        <v>181</v>
      </c>
      <c r="D46" s="26" t="s">
        <v>194</v>
      </c>
      <c r="E46" s="21">
        <v>2181190</v>
      </c>
      <c r="F46" s="23" t="s">
        <v>6</v>
      </c>
      <c r="G46" s="25"/>
    </row>
    <row r="47" spans="1:7" s="13" customFormat="1" ht="45.75" customHeight="1">
      <c r="A47" s="24" t="s">
        <v>26</v>
      </c>
      <c r="B47" s="53" t="s">
        <v>27</v>
      </c>
      <c r="C47" s="26" t="s">
        <v>182</v>
      </c>
      <c r="D47" s="26" t="s">
        <v>195</v>
      </c>
      <c r="E47" s="21">
        <v>347270</v>
      </c>
      <c r="F47" s="23" t="s">
        <v>6</v>
      </c>
      <c r="G47" s="25"/>
    </row>
    <row r="48" spans="1:7" s="13" customFormat="1" ht="45.75" customHeight="1">
      <c r="A48" s="24" t="s">
        <v>26</v>
      </c>
      <c r="B48" s="53" t="s">
        <v>27</v>
      </c>
      <c r="C48" s="26" t="s">
        <v>183</v>
      </c>
      <c r="D48" s="26" t="s">
        <v>196</v>
      </c>
      <c r="E48" s="21">
        <v>65340</v>
      </c>
      <c r="F48" s="23" t="s">
        <v>6</v>
      </c>
      <c r="G48" s="25"/>
    </row>
    <row r="49" spans="1:8" s="13" customFormat="1" ht="45.75" customHeight="1">
      <c r="A49" s="24" t="s">
        <v>26</v>
      </c>
      <c r="B49" s="53" t="s">
        <v>27</v>
      </c>
      <c r="C49" s="26" t="s">
        <v>184</v>
      </c>
      <c r="D49" s="26" t="s">
        <v>197</v>
      </c>
      <c r="E49" s="21">
        <v>629420</v>
      </c>
      <c r="F49" s="23" t="s">
        <v>6</v>
      </c>
      <c r="G49" s="25"/>
    </row>
    <row r="50" spans="1:8" s="13" customFormat="1" ht="45.75" customHeight="1">
      <c r="A50" s="24" t="s">
        <v>26</v>
      </c>
      <c r="B50" s="53" t="s">
        <v>27</v>
      </c>
      <c r="C50" s="26" t="s">
        <v>199</v>
      </c>
      <c r="D50" s="26" t="s">
        <v>185</v>
      </c>
      <c r="E50" s="21">
        <v>2504920</v>
      </c>
      <c r="F50" s="23" t="s">
        <v>155</v>
      </c>
      <c r="G50" s="25"/>
    </row>
    <row r="51" spans="1:8" s="13" customFormat="1" ht="45.75" customHeight="1">
      <c r="A51" s="24" t="s">
        <v>26</v>
      </c>
      <c r="B51" s="53" t="s">
        <v>27</v>
      </c>
      <c r="C51" s="26" t="s">
        <v>64</v>
      </c>
      <c r="D51" s="26" t="s">
        <v>120</v>
      </c>
      <c r="E51" s="21">
        <v>53398972</v>
      </c>
      <c r="F51" s="23" t="s">
        <v>155</v>
      </c>
      <c r="G51" s="25"/>
      <c r="H51" s="51"/>
    </row>
    <row r="52" spans="1:8" s="13" customFormat="1" ht="45.75" customHeight="1">
      <c r="A52" s="24" t="s">
        <v>26</v>
      </c>
      <c r="B52" s="53" t="s">
        <v>27</v>
      </c>
      <c r="C52" s="26" t="s">
        <v>65</v>
      </c>
      <c r="D52" s="26" t="s">
        <v>121</v>
      </c>
      <c r="E52" s="21">
        <v>29700</v>
      </c>
      <c r="F52" s="23" t="s">
        <v>155</v>
      </c>
      <c r="G52" s="25"/>
    </row>
    <row r="53" spans="1:8" s="13" customFormat="1" ht="45.75" customHeight="1">
      <c r="A53" s="24" t="s">
        <v>26</v>
      </c>
      <c r="B53" s="53" t="s">
        <v>35</v>
      </c>
      <c r="C53" s="26" t="s">
        <v>151</v>
      </c>
      <c r="D53" s="26" t="s">
        <v>122</v>
      </c>
      <c r="E53" s="21">
        <v>2704900</v>
      </c>
      <c r="F53" s="23" t="s">
        <v>6</v>
      </c>
      <c r="G53" s="25"/>
      <c r="H53" s="51"/>
    </row>
    <row r="54" spans="1:8" s="13" customFormat="1" ht="45.75" customHeight="1">
      <c r="A54" s="47" t="s">
        <v>26</v>
      </c>
      <c r="B54" s="55">
        <v>37320</v>
      </c>
      <c r="C54" s="26" t="s">
        <v>66</v>
      </c>
      <c r="D54" s="26" t="s">
        <v>123</v>
      </c>
      <c r="E54" s="21">
        <v>6911617</v>
      </c>
      <c r="F54" s="23" t="s">
        <v>155</v>
      </c>
      <c r="G54" s="25"/>
    </row>
    <row r="55" spans="1:8" s="13" customFormat="1" ht="45.75" customHeight="1">
      <c r="A55" s="24" t="s">
        <v>26</v>
      </c>
      <c r="B55" s="53" t="s">
        <v>27</v>
      </c>
      <c r="C55" s="26" t="s">
        <v>152</v>
      </c>
      <c r="D55" s="26" t="s">
        <v>124</v>
      </c>
      <c r="E55" s="21">
        <v>30178005</v>
      </c>
      <c r="F55" s="23" t="s">
        <v>158</v>
      </c>
      <c r="G55" s="25" t="s">
        <v>157</v>
      </c>
    </row>
    <row r="56" spans="1:8" s="13" customFormat="1" ht="45.75" customHeight="1">
      <c r="A56" s="24" t="s">
        <v>26</v>
      </c>
      <c r="B56" s="53" t="s">
        <v>27</v>
      </c>
      <c r="C56" s="26" t="s">
        <v>153</v>
      </c>
      <c r="D56" s="26" t="s">
        <v>124</v>
      </c>
      <c r="E56" s="21">
        <v>690932</v>
      </c>
      <c r="F56" s="23" t="s">
        <v>155</v>
      </c>
      <c r="G56" s="25"/>
    </row>
    <row r="57" spans="1:8" s="13" customFormat="1" ht="45.75" customHeight="1">
      <c r="A57" s="24" t="s">
        <v>26</v>
      </c>
      <c r="B57" s="53" t="s">
        <v>27</v>
      </c>
      <c r="C57" s="26" t="s">
        <v>67</v>
      </c>
      <c r="D57" s="26" t="s">
        <v>114</v>
      </c>
      <c r="E57" s="21">
        <v>173800</v>
      </c>
      <c r="F57" s="23" t="s">
        <v>7</v>
      </c>
      <c r="G57" s="25"/>
    </row>
    <row r="58" spans="1:8" s="13" customFormat="1" ht="45.75" customHeight="1">
      <c r="A58" s="24" t="s">
        <v>26</v>
      </c>
      <c r="B58" s="53" t="s">
        <v>35</v>
      </c>
      <c r="C58" s="26" t="s">
        <v>68</v>
      </c>
      <c r="D58" s="26" t="s">
        <v>125</v>
      </c>
      <c r="E58" s="21">
        <v>220000</v>
      </c>
      <c r="F58" s="23" t="s">
        <v>7</v>
      </c>
      <c r="G58" s="25"/>
    </row>
    <row r="59" spans="1:8" s="13" customFormat="1" ht="45.75" customHeight="1">
      <c r="A59" s="24" t="s">
        <v>26</v>
      </c>
      <c r="B59" s="53" t="s">
        <v>28</v>
      </c>
      <c r="C59" s="26" t="s">
        <v>69</v>
      </c>
      <c r="D59" s="26" t="s">
        <v>126</v>
      </c>
      <c r="E59" s="21">
        <v>281600</v>
      </c>
      <c r="F59" s="23" t="s">
        <v>7</v>
      </c>
      <c r="G59" s="25"/>
    </row>
    <row r="60" spans="1:8" s="13" customFormat="1" ht="45.75" customHeight="1">
      <c r="A60" s="24" t="s">
        <v>26</v>
      </c>
      <c r="B60" s="53" t="s">
        <v>28</v>
      </c>
      <c r="C60" s="26" t="s">
        <v>70</v>
      </c>
      <c r="D60" s="26" t="s">
        <v>127</v>
      </c>
      <c r="E60" s="21">
        <v>279400</v>
      </c>
      <c r="F60" s="23" t="s">
        <v>7</v>
      </c>
      <c r="G60" s="25"/>
    </row>
    <row r="61" spans="1:8" s="13" customFormat="1" ht="45.75" customHeight="1">
      <c r="A61" s="47" t="s">
        <v>34</v>
      </c>
      <c r="B61" s="56" t="s">
        <v>27</v>
      </c>
      <c r="C61" s="48" t="s">
        <v>71</v>
      </c>
      <c r="D61" s="48" t="s">
        <v>128</v>
      </c>
      <c r="E61" s="49">
        <v>796400</v>
      </c>
      <c r="F61" s="23" t="s">
        <v>7</v>
      </c>
      <c r="G61" s="50"/>
    </row>
    <row r="62" spans="1:8" s="13" customFormat="1" ht="45.75" customHeight="1">
      <c r="A62" s="47" t="s">
        <v>34</v>
      </c>
      <c r="B62" s="56" t="s">
        <v>27</v>
      </c>
      <c r="C62" s="26" t="s">
        <v>72</v>
      </c>
      <c r="D62" s="26" t="s">
        <v>129</v>
      </c>
      <c r="E62" s="21">
        <v>182820</v>
      </c>
      <c r="F62" s="23" t="s">
        <v>7</v>
      </c>
      <c r="G62" s="25"/>
    </row>
    <row r="63" spans="1:8" s="13" customFormat="1" ht="45.75" customHeight="1">
      <c r="A63" s="47" t="s">
        <v>34</v>
      </c>
      <c r="B63" s="56" t="s">
        <v>27</v>
      </c>
      <c r="C63" s="26" t="s">
        <v>73</v>
      </c>
      <c r="D63" s="26" t="s">
        <v>130</v>
      </c>
      <c r="E63" s="21">
        <v>314820</v>
      </c>
      <c r="F63" s="23" t="s">
        <v>7</v>
      </c>
      <c r="G63" s="25"/>
    </row>
    <row r="64" spans="1:8" s="13" customFormat="1" ht="45.75" customHeight="1">
      <c r="A64" s="47" t="s">
        <v>34</v>
      </c>
      <c r="B64" s="56" t="s">
        <v>27</v>
      </c>
      <c r="C64" s="26" t="s">
        <v>74</v>
      </c>
      <c r="D64" s="26" t="s">
        <v>131</v>
      </c>
      <c r="E64" s="21">
        <v>2439690</v>
      </c>
      <c r="F64" s="23" t="s">
        <v>6</v>
      </c>
      <c r="G64" s="25"/>
      <c r="H64" s="51"/>
    </row>
    <row r="65" spans="1:7" s="13" customFormat="1" ht="45.75" customHeight="1">
      <c r="A65" s="47" t="s">
        <v>34</v>
      </c>
      <c r="B65" s="56" t="s">
        <v>27</v>
      </c>
      <c r="C65" s="26" t="s">
        <v>75</v>
      </c>
      <c r="D65" s="26" t="s">
        <v>132</v>
      </c>
      <c r="E65" s="21">
        <v>15766096</v>
      </c>
      <c r="F65" s="23" t="s">
        <v>155</v>
      </c>
      <c r="G65" s="25"/>
    </row>
    <row r="66" spans="1:7" s="13" customFormat="1" ht="45.75" customHeight="1">
      <c r="A66" s="47" t="s">
        <v>34</v>
      </c>
      <c r="B66" s="56" t="s">
        <v>27</v>
      </c>
      <c r="C66" s="26" t="s">
        <v>76</v>
      </c>
      <c r="D66" s="26" t="s">
        <v>133</v>
      </c>
      <c r="E66" s="21">
        <v>7610009</v>
      </c>
      <c r="F66" s="23" t="s">
        <v>155</v>
      </c>
      <c r="G66" s="25"/>
    </row>
    <row r="67" spans="1:7" s="13" customFormat="1" ht="45.75" customHeight="1">
      <c r="A67" s="47" t="s">
        <v>34</v>
      </c>
      <c r="B67" s="56" t="s">
        <v>27</v>
      </c>
      <c r="C67" s="26" t="s">
        <v>77</v>
      </c>
      <c r="D67" s="26" t="s">
        <v>134</v>
      </c>
      <c r="E67" s="21">
        <v>92995320</v>
      </c>
      <c r="F67" s="23" t="s">
        <v>155</v>
      </c>
      <c r="G67" s="25" t="s">
        <v>157</v>
      </c>
    </row>
    <row r="68" spans="1:7" s="13" customFormat="1" ht="45.75" customHeight="1">
      <c r="A68" s="47" t="s">
        <v>34</v>
      </c>
      <c r="B68" s="56" t="s">
        <v>27</v>
      </c>
      <c r="C68" s="26" t="s">
        <v>167</v>
      </c>
      <c r="D68" s="26" t="s">
        <v>169</v>
      </c>
      <c r="E68" s="21">
        <v>875423</v>
      </c>
      <c r="F68" s="23" t="s">
        <v>6</v>
      </c>
      <c r="G68" s="25"/>
    </row>
    <row r="69" spans="1:7" s="13" customFormat="1" ht="45.75" customHeight="1">
      <c r="A69" s="47" t="s">
        <v>34</v>
      </c>
      <c r="B69" s="56" t="s">
        <v>27</v>
      </c>
      <c r="C69" s="26" t="s">
        <v>168</v>
      </c>
      <c r="D69" s="26" t="s">
        <v>170</v>
      </c>
      <c r="E69" s="21">
        <v>5962880</v>
      </c>
      <c r="F69" s="23" t="s">
        <v>6</v>
      </c>
      <c r="G69" s="25"/>
    </row>
    <row r="70" spans="1:7" s="13" customFormat="1" ht="45.75" customHeight="1">
      <c r="A70" s="47" t="s">
        <v>34</v>
      </c>
      <c r="B70" s="56" t="s">
        <v>27</v>
      </c>
      <c r="C70" s="26" t="s">
        <v>78</v>
      </c>
      <c r="D70" s="26" t="s">
        <v>135</v>
      </c>
      <c r="E70" s="21">
        <v>15406262</v>
      </c>
      <c r="F70" s="23" t="s">
        <v>155</v>
      </c>
      <c r="G70" s="25"/>
    </row>
    <row r="71" spans="1:7" s="13" customFormat="1" ht="45.75" customHeight="1">
      <c r="A71" s="47" t="s">
        <v>34</v>
      </c>
      <c r="B71" s="56" t="s">
        <v>27</v>
      </c>
      <c r="C71" s="26" t="s">
        <v>79</v>
      </c>
      <c r="D71" s="26" t="s">
        <v>136</v>
      </c>
      <c r="E71" s="21">
        <v>1902132</v>
      </c>
      <c r="F71" s="23" t="s">
        <v>155</v>
      </c>
      <c r="G71" s="25"/>
    </row>
    <row r="72" spans="1:7" s="13" customFormat="1" ht="45.75" customHeight="1">
      <c r="A72" s="47" t="s">
        <v>34</v>
      </c>
      <c r="B72" s="56" t="s">
        <v>27</v>
      </c>
      <c r="C72" s="26" t="s">
        <v>80</v>
      </c>
      <c r="D72" s="26" t="s">
        <v>137</v>
      </c>
      <c r="E72" s="21">
        <v>1155000</v>
      </c>
      <c r="F72" s="23" t="s">
        <v>6</v>
      </c>
      <c r="G72" s="25"/>
    </row>
    <row r="73" spans="1:7" s="13" customFormat="1" ht="45.75" customHeight="1">
      <c r="A73" s="47" t="s">
        <v>34</v>
      </c>
      <c r="B73" s="56" t="s">
        <v>27</v>
      </c>
      <c r="C73" s="26" t="s">
        <v>81</v>
      </c>
      <c r="D73" s="26" t="s">
        <v>138</v>
      </c>
      <c r="E73" s="21">
        <v>226996</v>
      </c>
      <c r="F73" s="23" t="s">
        <v>7</v>
      </c>
      <c r="G73" s="25"/>
    </row>
    <row r="74" spans="1:7" s="13" customFormat="1" ht="45.75" customHeight="1">
      <c r="A74" s="47" t="s">
        <v>34</v>
      </c>
      <c r="B74" s="56" t="s">
        <v>27</v>
      </c>
      <c r="C74" s="26" t="s">
        <v>82</v>
      </c>
      <c r="D74" s="26" t="s">
        <v>139</v>
      </c>
      <c r="E74" s="21">
        <v>58940348</v>
      </c>
      <c r="F74" s="23" t="s">
        <v>16</v>
      </c>
      <c r="G74" s="25"/>
    </row>
    <row r="75" spans="1:7" s="13" customFormat="1" ht="45.75" customHeight="1">
      <c r="A75" s="47" t="s">
        <v>34</v>
      </c>
      <c r="B75" s="56" t="s">
        <v>27</v>
      </c>
      <c r="C75" s="26" t="s">
        <v>83</v>
      </c>
      <c r="D75" s="26" t="s">
        <v>140</v>
      </c>
      <c r="E75" s="21">
        <v>39600</v>
      </c>
      <c r="F75" s="23" t="s">
        <v>7</v>
      </c>
      <c r="G75" s="25"/>
    </row>
    <row r="76" spans="1:7" s="13" customFormat="1" ht="45.75" customHeight="1">
      <c r="A76" s="47" t="s">
        <v>34</v>
      </c>
      <c r="B76" s="56" t="s">
        <v>27</v>
      </c>
      <c r="C76" s="26" t="s">
        <v>84</v>
      </c>
      <c r="D76" s="26" t="s">
        <v>141</v>
      </c>
      <c r="E76" s="21">
        <v>24167515</v>
      </c>
      <c r="F76" s="23" t="s">
        <v>155</v>
      </c>
      <c r="G76" s="25"/>
    </row>
    <row r="77" spans="1:7" s="13" customFormat="1" ht="45.75" customHeight="1">
      <c r="A77" s="47" t="s">
        <v>34</v>
      </c>
      <c r="B77" s="56" t="s">
        <v>27</v>
      </c>
      <c r="C77" s="26" t="s">
        <v>85</v>
      </c>
      <c r="D77" s="26" t="s">
        <v>141</v>
      </c>
      <c r="E77" s="21">
        <v>9626996</v>
      </c>
      <c r="F77" s="23" t="s">
        <v>155</v>
      </c>
      <c r="G77" s="25"/>
    </row>
    <row r="78" spans="1:7" s="13" customFormat="1" ht="45.75" customHeight="1">
      <c r="A78" s="47" t="s">
        <v>34</v>
      </c>
      <c r="B78" s="56" t="s">
        <v>27</v>
      </c>
      <c r="C78" s="26" t="s">
        <v>86</v>
      </c>
      <c r="D78" s="26" t="s">
        <v>142</v>
      </c>
      <c r="E78" s="21">
        <v>396000</v>
      </c>
      <c r="F78" s="23" t="s">
        <v>155</v>
      </c>
      <c r="G78" s="25"/>
    </row>
    <row r="79" spans="1:7" s="13" customFormat="1" ht="45.75" customHeight="1">
      <c r="A79" s="47" t="s">
        <v>34</v>
      </c>
      <c r="B79" s="56" t="s">
        <v>27</v>
      </c>
      <c r="C79" s="26" t="s">
        <v>87</v>
      </c>
      <c r="D79" s="26" t="s">
        <v>142</v>
      </c>
      <c r="E79" s="21">
        <v>396000</v>
      </c>
      <c r="F79" s="23" t="s">
        <v>155</v>
      </c>
      <c r="G79" s="25"/>
    </row>
    <row r="80" spans="1:7" s="13" customFormat="1" ht="45.75" customHeight="1">
      <c r="A80" s="47" t="s">
        <v>34</v>
      </c>
      <c r="B80" s="56" t="s">
        <v>27</v>
      </c>
      <c r="C80" s="26" t="s">
        <v>88</v>
      </c>
      <c r="D80" s="26" t="s">
        <v>143</v>
      </c>
      <c r="E80" s="21">
        <v>12414834</v>
      </c>
      <c r="F80" s="23" t="s">
        <v>155</v>
      </c>
      <c r="G80" s="25"/>
    </row>
    <row r="81" spans="1:9" s="13" customFormat="1" ht="45.75" customHeight="1">
      <c r="A81" s="47" t="s">
        <v>34</v>
      </c>
      <c r="B81" s="56" t="s">
        <v>27</v>
      </c>
      <c r="C81" s="26" t="s">
        <v>89</v>
      </c>
      <c r="D81" s="26" t="s">
        <v>144</v>
      </c>
      <c r="E81" s="21">
        <v>6674312</v>
      </c>
      <c r="F81" s="23" t="s">
        <v>155</v>
      </c>
      <c r="G81" s="25"/>
    </row>
    <row r="82" spans="1:9" s="13" customFormat="1" ht="45.75" customHeight="1">
      <c r="A82" s="47" t="s">
        <v>34</v>
      </c>
      <c r="B82" s="56" t="s">
        <v>27</v>
      </c>
      <c r="C82" s="26" t="s">
        <v>89</v>
      </c>
      <c r="D82" s="26" t="s">
        <v>145</v>
      </c>
      <c r="E82" s="21">
        <v>22352</v>
      </c>
      <c r="F82" s="23" t="s">
        <v>155</v>
      </c>
      <c r="G82" s="25"/>
    </row>
    <row r="83" spans="1:9" s="13" customFormat="1" ht="45.75" customHeight="1">
      <c r="A83" s="47" t="s">
        <v>34</v>
      </c>
      <c r="B83" s="56" t="s">
        <v>27</v>
      </c>
      <c r="C83" s="26" t="s">
        <v>160</v>
      </c>
      <c r="D83" s="26" t="s">
        <v>159</v>
      </c>
      <c r="E83" s="21">
        <v>7480</v>
      </c>
      <c r="F83" s="23" t="s">
        <v>7</v>
      </c>
      <c r="G83" s="25"/>
    </row>
    <row r="84" spans="1:9" s="13" customFormat="1" ht="45.75" customHeight="1">
      <c r="A84" s="47" t="s">
        <v>34</v>
      </c>
      <c r="B84" s="56" t="s">
        <v>27</v>
      </c>
      <c r="C84" s="26" t="s">
        <v>162</v>
      </c>
      <c r="D84" s="26" t="s">
        <v>161</v>
      </c>
      <c r="E84" s="21">
        <v>250250</v>
      </c>
      <c r="F84" s="23" t="s">
        <v>6</v>
      </c>
      <c r="G84" s="25"/>
    </row>
    <row r="85" spans="1:9" s="13" customFormat="1" ht="45.75" customHeight="1">
      <c r="A85" s="47" t="s">
        <v>34</v>
      </c>
      <c r="B85" s="56" t="s">
        <v>27</v>
      </c>
      <c r="C85" s="26" t="s">
        <v>171</v>
      </c>
      <c r="D85" s="26" t="s">
        <v>173</v>
      </c>
      <c r="E85" s="21">
        <v>1140700</v>
      </c>
      <c r="F85" s="23" t="s">
        <v>155</v>
      </c>
      <c r="G85" s="25" t="s">
        <v>157</v>
      </c>
    </row>
    <row r="86" spans="1:9" s="13" customFormat="1" ht="45.75" customHeight="1">
      <c r="A86" s="47" t="s">
        <v>34</v>
      </c>
      <c r="B86" s="56" t="s">
        <v>27</v>
      </c>
      <c r="C86" s="26" t="s">
        <v>172</v>
      </c>
      <c r="D86" s="26" t="s">
        <v>173</v>
      </c>
      <c r="E86" s="21">
        <v>1364990</v>
      </c>
      <c r="F86" s="23" t="s">
        <v>155</v>
      </c>
      <c r="G86" s="25"/>
    </row>
    <row r="87" spans="1:9" s="13" customFormat="1" ht="45.75" customHeight="1">
      <c r="A87" s="47" t="s">
        <v>34</v>
      </c>
      <c r="B87" s="56" t="s">
        <v>27</v>
      </c>
      <c r="C87" s="26" t="s">
        <v>165</v>
      </c>
      <c r="D87" s="26" t="s">
        <v>166</v>
      </c>
      <c r="E87" s="21">
        <v>647900</v>
      </c>
      <c r="F87" s="23" t="s">
        <v>155</v>
      </c>
      <c r="G87" s="25"/>
    </row>
    <row r="88" spans="1:9" s="13" customFormat="1" ht="45.75" customHeight="1">
      <c r="A88" s="47" t="s">
        <v>34</v>
      </c>
      <c r="B88" s="56" t="s">
        <v>27</v>
      </c>
      <c r="C88" s="26" t="s">
        <v>204</v>
      </c>
      <c r="D88" s="26" t="s">
        <v>207</v>
      </c>
      <c r="E88" s="21">
        <v>97500</v>
      </c>
      <c r="F88" s="23" t="s">
        <v>6</v>
      </c>
      <c r="G88" s="25" t="s">
        <v>157</v>
      </c>
    </row>
    <row r="89" spans="1:9" s="13" customFormat="1" ht="45.75" customHeight="1">
      <c r="A89" s="47" t="s">
        <v>34</v>
      </c>
      <c r="B89" s="56" t="s">
        <v>27</v>
      </c>
      <c r="C89" s="26" t="s">
        <v>201</v>
      </c>
      <c r="D89" s="26" t="s">
        <v>207</v>
      </c>
      <c r="E89" s="21">
        <v>32500</v>
      </c>
      <c r="F89" s="23" t="s">
        <v>155</v>
      </c>
      <c r="G89" s="25" t="s">
        <v>157</v>
      </c>
    </row>
    <row r="90" spans="1:9" s="13" customFormat="1" ht="45.75" customHeight="1">
      <c r="A90" s="47" t="s">
        <v>34</v>
      </c>
      <c r="B90" s="56" t="s">
        <v>27</v>
      </c>
      <c r="C90" s="26" t="s">
        <v>203</v>
      </c>
      <c r="D90" s="26" t="s">
        <v>206</v>
      </c>
      <c r="E90" s="21">
        <v>225480</v>
      </c>
      <c r="F90" s="23" t="s">
        <v>155</v>
      </c>
      <c r="G90" s="25"/>
    </row>
    <row r="91" spans="1:9" s="13" customFormat="1" ht="45.75" customHeight="1">
      <c r="A91" s="47" t="s">
        <v>34</v>
      </c>
      <c r="B91" s="56" t="s">
        <v>27</v>
      </c>
      <c r="C91" s="26" t="s">
        <v>202</v>
      </c>
      <c r="D91" s="26" t="s">
        <v>205</v>
      </c>
      <c r="E91" s="21">
        <v>75160</v>
      </c>
      <c r="F91" s="23" t="s">
        <v>155</v>
      </c>
      <c r="G91" s="25"/>
    </row>
    <row r="92" spans="1:9" s="13" customFormat="1" ht="45.75" customHeight="1">
      <c r="A92" s="47" t="s">
        <v>200</v>
      </c>
      <c r="B92" s="56" t="s">
        <v>27</v>
      </c>
      <c r="C92" s="26" t="s">
        <v>209</v>
      </c>
      <c r="D92" s="26" t="s">
        <v>208</v>
      </c>
      <c r="E92" s="21">
        <v>36152</v>
      </c>
      <c r="F92" s="23" t="s">
        <v>6</v>
      </c>
      <c r="G92" s="25"/>
    </row>
    <row r="93" spans="1:9" s="13" customFormat="1" ht="45.75" customHeight="1">
      <c r="A93" s="47" t="s">
        <v>34</v>
      </c>
      <c r="B93" s="56" t="s">
        <v>27</v>
      </c>
      <c r="C93" s="26" t="s">
        <v>163</v>
      </c>
      <c r="D93" s="26" t="s">
        <v>164</v>
      </c>
      <c r="E93" s="21">
        <v>22916</v>
      </c>
      <c r="F93" s="23" t="s">
        <v>6</v>
      </c>
      <c r="G93" s="25"/>
    </row>
    <row r="94" spans="1:9" ht="45.75" customHeight="1">
      <c r="A94" s="63" t="s">
        <v>10</v>
      </c>
      <c r="B94" s="64"/>
      <c r="C94" s="64"/>
      <c r="D94" s="65"/>
      <c r="E94" s="15">
        <f>SUM(E5:E93)</f>
        <v>441874324</v>
      </c>
      <c r="F94" s="57"/>
      <c r="G94" s="58"/>
      <c r="I94" s="52"/>
    </row>
    <row r="95" spans="1:9" ht="45" customHeight="1">
      <c r="A95" s="28"/>
      <c r="B95" s="29"/>
      <c r="C95" s="30"/>
      <c r="D95" s="31" t="s">
        <v>11</v>
      </c>
      <c r="E95" s="32"/>
      <c r="F95" s="33"/>
      <c r="G95" s="34"/>
    </row>
    <row r="96" spans="1:9" ht="45" customHeight="1">
      <c r="A96" s="35"/>
      <c r="B96" s="36"/>
      <c r="C96" s="37"/>
      <c r="D96" s="38" t="s">
        <v>12</v>
      </c>
      <c r="E96" s="39">
        <f t="shared" ref="E96:E102" si="0">SUMIF(F$5:F$93,F96,E$5:E$93)</f>
        <v>38877537</v>
      </c>
      <c r="F96" s="23" t="s">
        <v>6</v>
      </c>
      <c r="G96" s="34"/>
    </row>
    <row r="97" spans="1:7" ht="45" customHeight="1">
      <c r="A97" s="35"/>
      <c r="B97" s="36"/>
      <c r="C97" s="37"/>
      <c r="D97" s="38" t="s">
        <v>13</v>
      </c>
      <c r="E97" s="39">
        <f t="shared" si="0"/>
        <v>0</v>
      </c>
      <c r="F97" s="40" t="s">
        <v>14</v>
      </c>
      <c r="G97" s="34"/>
    </row>
    <row r="98" spans="1:7" ht="45" customHeight="1">
      <c r="A98" s="35"/>
      <c r="B98" s="36"/>
      <c r="C98" s="37"/>
      <c r="D98" s="38" t="s">
        <v>15</v>
      </c>
      <c r="E98" s="39">
        <f t="shared" si="0"/>
        <v>63709818</v>
      </c>
      <c r="F98" s="23" t="s">
        <v>16</v>
      </c>
      <c r="G98" s="34"/>
    </row>
    <row r="99" spans="1:7" ht="45" customHeight="1">
      <c r="A99" s="35"/>
      <c r="B99" s="36"/>
      <c r="C99" s="37"/>
      <c r="D99" s="38" t="s">
        <v>17</v>
      </c>
      <c r="E99" s="39">
        <f t="shared" si="0"/>
        <v>30178005</v>
      </c>
      <c r="F99" s="23" t="s">
        <v>18</v>
      </c>
      <c r="G99" s="34"/>
    </row>
    <row r="100" spans="1:7" ht="45" customHeight="1">
      <c r="A100" s="35"/>
      <c r="B100" s="36"/>
      <c r="C100" s="37"/>
      <c r="D100" s="38" t="s">
        <v>19</v>
      </c>
      <c r="E100" s="39">
        <f t="shared" si="0"/>
        <v>0</v>
      </c>
      <c r="F100" s="23" t="s">
        <v>20</v>
      </c>
      <c r="G100" s="34"/>
    </row>
    <row r="101" spans="1:7" ht="45" customHeight="1">
      <c r="A101" s="35"/>
      <c r="B101" s="36"/>
      <c r="C101" s="37"/>
      <c r="D101" s="38" t="s">
        <v>21</v>
      </c>
      <c r="E101" s="39">
        <f t="shared" si="0"/>
        <v>7096832</v>
      </c>
      <c r="F101" s="23" t="s">
        <v>7</v>
      </c>
      <c r="G101" s="41"/>
    </row>
    <row r="102" spans="1:7" ht="45" customHeight="1">
      <c r="A102" s="35"/>
      <c r="B102" s="36"/>
      <c r="C102" s="37"/>
      <c r="D102" s="38" t="s">
        <v>22</v>
      </c>
      <c r="E102" s="39">
        <f t="shared" si="0"/>
        <v>302012132</v>
      </c>
      <c r="F102" s="23" t="s">
        <v>23</v>
      </c>
      <c r="G102" s="34"/>
    </row>
    <row r="103" spans="1:7" ht="45" customHeight="1">
      <c r="A103" s="35"/>
      <c r="B103" s="36"/>
      <c r="C103" s="37"/>
      <c r="D103" s="38" t="s">
        <v>24</v>
      </c>
      <c r="E103" s="42">
        <f>E102/E104</f>
        <v>0.68347970360911936</v>
      </c>
      <c r="F103" s="43"/>
      <c r="G103" s="34"/>
    </row>
    <row r="104" spans="1:7" ht="45" customHeight="1">
      <c r="A104" s="35"/>
      <c r="B104" s="36"/>
      <c r="C104" s="37"/>
      <c r="D104" s="38" t="s">
        <v>25</v>
      </c>
      <c r="E104" s="39">
        <f>SUM(E96:E102)</f>
        <v>441874324</v>
      </c>
      <c r="F104" s="44"/>
      <c r="G104" s="34"/>
    </row>
    <row r="105" spans="1:7" ht="45" customHeight="1">
      <c r="A105" s="35"/>
      <c r="B105" s="36"/>
      <c r="C105" s="37"/>
      <c r="D105" s="37"/>
      <c r="E105" s="45"/>
      <c r="F105" s="33"/>
      <c r="G105" s="34"/>
    </row>
  </sheetData>
  <autoFilter ref="A4:G104"/>
  <mergeCells count="4">
    <mergeCell ref="F94:G94"/>
    <mergeCell ref="F1:G1"/>
    <mergeCell ref="A2:G2"/>
    <mergeCell ref="A94:D94"/>
  </mergeCells>
  <phoneticPr fontId="6"/>
  <dataValidations count="2">
    <dataValidation type="list" allowBlank="1" showInputMessage="1" showErrorMessage="1" sqref="F5 F7:F22 F74">
      <formula1>$F$96:$F$102</formula1>
    </dataValidation>
    <dataValidation type="list" allowBlank="1" showInputMessage="1" showErrorMessage="1" sqref="F23:F73 F75:F93">
      <formula1>"公募,非公募,一般,公募指名,指名,比随,特随"</formula1>
    </dataValidation>
  </dataValidations>
  <printOptions horizontalCentered="1"/>
  <pageMargins left="0.39370078740157483" right="0.39370078740157483" top="0.39370078740157483" bottom="0.59055118110236227" header="0.51181102362204722" footer="0.27559055118110237"/>
  <pageSetup paperSize="9" scale="80" fitToHeight="0" orientation="portrait" useFirstPageNumber="1" r:id="rId1"/>
  <headerFooter scaleWithDoc="0" alignWithMargins="0"/>
  <rowBreaks count="4" manualBreakCount="4">
    <brk id="24" max="6" man="1"/>
    <brk id="46" max="6" man="1"/>
    <brk id="68" max="6" man="1"/>
    <brk id="90" max="6"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委託料支出一覧</vt:lpstr>
      <vt:lpstr>委託料支出一覧!Print_Area</vt:lpstr>
      <vt:lpstr>委託料支出一覧!Print_Titles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2020-11-02T03:25:58Z</dcterms:created>
  <dcterms:modified xsi:type="dcterms:W3CDTF">2022-02-28T07:43:23Z</dcterms:modified>
</cp:coreProperties>
</file>