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Ｇ 用度・計理\ｋ 調査・照会・回答\R4\計理\20220711_【済1012〆、★1021〆】【依頼】令和3年度補助金支出一覧､貸付金一覧及び委託料支出一覧の作成･公表について\公表用\"/>
    </mc:Choice>
  </mc:AlternateContent>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委託料支出一覧!$A$4:$F$97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委託料支出一覧!$A$1:$H$98</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委託料支出一覧!$A$4:$F$86</definedName>
    <definedName name="Z_01861984_F6CF_4772_AA0A_2B6157221AC2_.wvu.FilterData" localSheetId="0" hidden="1">委託料支出一覧!$A$4:$F$86</definedName>
    <definedName name="Z_05D8E8D0_8AEC_4296_897D_974A15178679_.wvu.FilterData" localSheetId="0" hidden="1">委託料支出一覧!$A$4:$F$86</definedName>
    <definedName name="Z_0D11B593_BF5C_4A1F_B6CC_15B06713DB7C_.wvu.FilterData" localSheetId="0" hidden="1">委託料支出一覧!$A$4:$F$86</definedName>
    <definedName name="Z_0D11B593_BF5C_4A1F_B6CC_15B06713DB7C_.wvu.PrintArea" localSheetId="0" hidden="1">委託料支出一覧!$A$1:$F$86</definedName>
    <definedName name="Z_0D11B593_BF5C_4A1F_B6CC_15B06713DB7C_.wvu.PrintTitles" localSheetId="0" hidden="1">委託料支出一覧!$4:$4</definedName>
    <definedName name="Z_125D2721_B6FD_4173_B763_82747310422D_.wvu.FilterData" localSheetId="0" hidden="1">委託料支出一覧!$A$4:$F$86</definedName>
    <definedName name="Z_1734C9BF_4633_42E5_A258_E83D5FC85BDD_.wvu.FilterData" localSheetId="0" hidden="1">委託料支出一覧!$A$4:$F$86</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委託料支出一覧!$A$4:$F$86</definedName>
    <definedName name="Z_1D0FDB66_8801_49C3_8374_C4E93C64AB03_.wvu.PrintArea" localSheetId="0" hidden="1">委託料支出一覧!$A$1:$F$86</definedName>
    <definedName name="Z_1D0FDB66_8801_49C3_8374_C4E93C64AB03_.wvu.PrintTitles" localSheetId="0" hidden="1">委託料支出一覧!$4:$4</definedName>
    <definedName name="Z_1D3EC2B6_48AB_4B80_BD1F_5265AB9073F3_.wvu.FilterData" localSheetId="0" hidden="1">委託料支出一覧!$A$4:$F$86</definedName>
    <definedName name="Z_1D3EC2B6_48AB_4B80_BD1F_5265AB9073F3_.wvu.PrintArea" localSheetId="0" hidden="1">委託料支出一覧!$A$1:$F$86</definedName>
    <definedName name="Z_1D3EC2B6_48AB_4B80_BD1F_5265AB9073F3_.wvu.PrintTitles" localSheetId="0" hidden="1">委託料支出一覧!$4:$4</definedName>
    <definedName name="Z_1EEE5B19_999F_42D8_BBDA_DD044F22B05A_.wvu.FilterData" localSheetId="0" hidden="1">委託料支出一覧!$A$4:$F$86</definedName>
    <definedName name="Z_20B03370_A9A7_47AC_A0DB_85C2011EA70A_.wvu.FilterData" localSheetId="0" hidden="1">委託料支出一覧!$A$4:$F$86</definedName>
    <definedName name="Z_217CB751_B423_459C_997D_C52E1EA6A411_.wvu.FilterData" localSheetId="0" hidden="1">委託料支出一覧!$A$4:$F$86</definedName>
    <definedName name="Z_217CB751_B423_459C_997D_C52E1EA6A411_.wvu.PrintArea" localSheetId="0" hidden="1">委託料支出一覧!$A$1:$F$86</definedName>
    <definedName name="Z_217CB751_B423_459C_997D_C52E1EA6A411_.wvu.PrintTitles" localSheetId="0" hidden="1">委託料支出一覧!$4:$4</definedName>
    <definedName name="Z_21FC65F8_9914_4585_90AF_A00EE3463597_.wvu.FilterData" localSheetId="0" hidden="1">委託料支出一覧!$A$4:$F$86</definedName>
    <definedName name="Z_261563C4_10C5_41C2_AA69_0888E524912C_.wvu.FilterData" localSheetId="0" hidden="1">委託料支出一覧!$A$4:$F$86</definedName>
    <definedName name="Z_26F4FA0C_26D1_4602_B44C_88A47227D214_.wvu.FilterData" localSheetId="0" hidden="1">委託料支出一覧!$A$4:$F$86</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委託料支出一覧!$A$4:$F$86</definedName>
    <definedName name="Z_2EE00EDD_A664_4A32_9029_1A8662176B52_.wvu.FilterData" localSheetId="0" hidden="1">委託料支出一覧!$A$4:$F$86</definedName>
    <definedName name="Z_30E582BD_0124_4E79_A5C5_4184F332D5B7_.wvu.FilterData" localSheetId="0" hidden="1">委託料支出一覧!$A$4:$F$86</definedName>
    <definedName name="Z_30E582BD_0124_4E79_A5C5_4184F332D5B7_.wvu.PrintArea" localSheetId="0" hidden="1">委託料支出一覧!$A$1:$F$86</definedName>
    <definedName name="Z_30E582BD_0124_4E79_A5C5_4184F332D5B7_.wvu.PrintTitles" localSheetId="0" hidden="1">委託料支出一覧!$4:$4</definedName>
    <definedName name="Z_32381FAA_BA4A_4570_91D3_ACAAF2C906F5_.wvu.FilterData" localSheetId="0" hidden="1">委託料支出一覧!$A$4:$F$86</definedName>
    <definedName name="Z_32381FAA_BA4A_4570_91D3_ACAAF2C906F5_.wvu.PrintArea" localSheetId="0" hidden="1">委託料支出一覧!$A$1:$F$86</definedName>
    <definedName name="Z_32381FAA_BA4A_4570_91D3_ACAAF2C906F5_.wvu.PrintTitles" localSheetId="0" hidden="1">委託料支出一覧!$4:$4</definedName>
    <definedName name="Z_323C7CA6_5B75_4FC7_8BF5_6960759E522F_.wvu.FilterData" localSheetId="0" hidden="1">委託料支出一覧!$A$4:$F$86</definedName>
    <definedName name="Z_32E8BB21_264F_4FA1_ACD6_2B2A4CC6599F_.wvu.FilterData" localSheetId="0" hidden="1">委託料支出一覧!$A$4:$F$86</definedName>
    <definedName name="Z_34357F12_6A4D_4592_A54E_37FD336D493C_.wvu.FilterData" localSheetId="0" hidden="1">委託料支出一覧!$A$4:$F$86</definedName>
    <definedName name="Z_34357F12_6A4D_4592_A54E_37FD336D493C_.wvu.PrintArea" localSheetId="0" hidden="1">委託料支出一覧!$A$1:$F$86</definedName>
    <definedName name="Z_34357F12_6A4D_4592_A54E_37FD336D493C_.wvu.PrintTitles" localSheetId="0" hidden="1">委託料支出一覧!$4:$4</definedName>
    <definedName name="Z_366193B7_515F_4E8E_B6B3_3C10204FFEB4_.wvu.FilterData" localSheetId="0" hidden="1">委託料支出一覧!$A$4:$F$86</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委託料支出一覧!$A$4:$F$86</definedName>
    <definedName name="Z_3F902C3D_246B_4DFD_BED0_7FBC950FBA84_.wvu.FilterData" localSheetId="0" hidden="1">委託料支出一覧!$A$4:$F$86</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委託料支出一覧!$A$4:$F$86</definedName>
    <definedName name="Z_45EA684E_0DBC_42CF_9801_5ACCADE6B1C5_.wvu.FilterData" localSheetId="0" hidden="1">委託料支出一覧!$A$4:$F$86</definedName>
    <definedName name="Z_475A1739_6786_4CD7_B022_F4CCFD570429_.wvu.FilterData" localSheetId="0" hidden="1">委託料支出一覧!$A$4:$F$86</definedName>
    <definedName name="Z_4AFA3E2C_4405_4B44_A9E8_DB64B4860EB1_.wvu.FilterData" localSheetId="0" hidden="1">委託料支出一覧!$A$4:$F$86</definedName>
    <definedName name="Z_4C8949B6_9C26_492B_959F_0779BC4BBEAA_.wvu.FilterData" localSheetId="0" hidden="1">委託料支出一覧!$A$4:$F$86</definedName>
    <definedName name="Z_4CF4D751_28E3_4B4C_BAA9_58C0269BAAF6_.wvu.FilterData" localSheetId="0" hidden="1">委託料支出一覧!$A$4:$F$86</definedName>
    <definedName name="Z_5128EF7F_156A_4EB1_9EA1_B4C8844A7633_.wvu.FilterData" localSheetId="0" hidden="1">委託料支出一覧!$A$4:$F$86</definedName>
    <definedName name="Z_53FF3034_A4A8_49E4_91C5_762ECDBAF1D2_.wvu.FilterData" localSheetId="0" hidden="1">委託料支出一覧!$A$4:$F$86</definedName>
    <definedName name="Z_53FF3034_A4A8_49E4_91C5_762ECDBAF1D2_.wvu.PrintArea" localSheetId="0" hidden="1">委託料支出一覧!$A$1:$F$86</definedName>
    <definedName name="Z_53FF3034_A4A8_49E4_91C5_762ECDBAF1D2_.wvu.PrintTitles" localSheetId="0" hidden="1">委託料支出一覧!$4:$4</definedName>
    <definedName name="Z_5550DBBC_4815_4DAB_937F_7C62DA5F1144_.wvu.FilterData" localSheetId="0" hidden="1">委託料支出一覧!$A$4:$F$86</definedName>
    <definedName name="Z_56E27382_3FA3_4BA1_90FC_C27ACB491421_.wvu.FilterData" localSheetId="0" hidden="1">委託料支出一覧!$A$4:$F$86</definedName>
    <definedName name="Z_5D3B634A_A297_4DD4_A993_79EF9A889DC2_.wvu.FilterData" localSheetId="0" hidden="1">委託料支出一覧!$A$4:$F$86</definedName>
    <definedName name="Z_5D3B634A_A297_4DD4_A993_79EF9A889DC2_.wvu.PrintArea" localSheetId="0" hidden="1">委託料支出一覧!$A$1:$F$86</definedName>
    <definedName name="Z_5D3B634A_A297_4DD4_A993_79EF9A889DC2_.wvu.PrintTitles" localSheetId="0" hidden="1">委託料支出一覧!$4:$4</definedName>
    <definedName name="Z_5F89344D_63B9_45F4_8189_8DFEC0494EF7_.wvu.FilterData" localSheetId="0" hidden="1">委託料支出一覧!$A$4:$F$86</definedName>
    <definedName name="Z_5F89344D_63B9_45F4_8189_8DFEC0494EF7_.wvu.PrintArea" localSheetId="0" hidden="1">委託料支出一覧!$A$1:$F$4</definedName>
    <definedName name="Z_5F89344D_63B9_45F4_8189_8DFEC0494EF7_.wvu.PrintTitles" localSheetId="0" hidden="1">委託料支出一覧!$4:$4</definedName>
    <definedName name="Z_619A491E_ABD2_46A4_968E_A89999FA1DFD_.wvu.FilterData" localSheetId="0" hidden="1">委託料支出一覧!$A$4:$F$86</definedName>
    <definedName name="Z_6493F7BA_CCC8_44B0_AD30_AFA1A2BD0947_.wvu.FilterData" localSheetId="0" hidden="1">委託料支出一覧!$A$4:$F$86</definedName>
    <definedName name="Z_6926EB01_B5C3_4972_A68F_E30052702C5C_.wvu.FilterData" localSheetId="0" hidden="1">委託料支出一覧!$A$4:$F$86</definedName>
    <definedName name="Z_6A911F75_FCD5_4F5C_9F77_401D41C7CA2F_.wvu.FilterData" localSheetId="0" hidden="1">委託料支出一覧!$A$4:$F$86</definedName>
    <definedName name="Z_774CE9F3_B276_4E89_8142_59042DE66CD1_.wvu.FilterData" localSheetId="0" hidden="1">委託料支出一覧!$A$4:$F$86</definedName>
    <definedName name="Z_7A9DD16E_F903_4863_B829_4796CE894ED0_.wvu.FilterData" localSheetId="0" hidden="1">委託料支出一覧!$A$4:$F$86</definedName>
    <definedName name="Z_7FFD96AD_2803_41EB_BB44_D862B19F16DA_.wvu.FilterData" localSheetId="0" hidden="1">委託料支出一覧!$A$4:$F$86</definedName>
    <definedName name="Z_7FFD96AD_2803_41EB_BB44_D862B19F16DA_.wvu.PrintArea" localSheetId="0" hidden="1">委託料支出一覧!$A$1:$F$86</definedName>
    <definedName name="Z_7FFD96AD_2803_41EB_BB44_D862B19F16DA_.wvu.PrintTitles" localSheetId="0" hidden="1">委託料支出一覧!$4:$4</definedName>
    <definedName name="Z_8E098FB6_79F5_4218_8CFD_D5C4145EF04C_.wvu.FilterData" localSheetId="0" hidden="1">委託料支出一覧!$A$4:$F$86</definedName>
    <definedName name="Z_9165B42C_ECE5_4EA0_9CF2_43E3A1B47697_.wvu.FilterData" localSheetId="0" hidden="1">委託料支出一覧!$A$4:$F$86</definedName>
    <definedName name="Z_9165B42C_ECE5_4EA0_9CF2_43E3A1B47697_.wvu.PrintArea" localSheetId="0" hidden="1">委託料支出一覧!$A$1:$F$86</definedName>
    <definedName name="Z_9165B42C_ECE5_4EA0_9CF2_43E3A1B47697_.wvu.PrintTitles" localSheetId="0" hidden="1">委託料支出一覧!$4:$4</definedName>
    <definedName name="Z_958DC23D_65D9_45EB_BCE2_23C1F33BF0E3_.wvu.FilterData" localSheetId="0" hidden="1">委託料支出一覧!$A$4:$F$86</definedName>
    <definedName name="Z_973EE690_0B31_4D59_B7AB_FA497BA3F53C_.wvu.FilterData" localSheetId="0" hidden="1">委託料支出一覧!$A$4:$F$86</definedName>
    <definedName name="Z_977235F8_48D3_4499_A0D1_031044790F81_.wvu.FilterData" localSheetId="0" hidden="1">委託料支出一覧!$A$4:$F$86</definedName>
    <definedName name="Z_99685710_72AE_4B5D_8870_53975EB781F5_.wvu.FilterData" localSheetId="0" hidden="1">委託料支出一覧!$A$4:$F$86</definedName>
    <definedName name="Z_9DBC28CF_F252_4212_B07E_05ADE2A691D3_.wvu.FilterData" localSheetId="0" hidden="1">委託料支出一覧!$A$4:$F$86</definedName>
    <definedName name="Z_9FCD3CC5_48E7_47B2_8F0D_515FEB8B4D11_.wvu.FilterData" localSheetId="0" hidden="1">委託料支出一覧!$A$4:$F$86</definedName>
    <definedName name="Z_9FCD3CC5_48E7_47B2_8F0D_515FEB8B4D11_.wvu.PrintArea" localSheetId="0" hidden="1">委託料支出一覧!$A$1:$F$86</definedName>
    <definedName name="Z_9FCD3CC5_48E7_47B2_8F0D_515FEB8B4D11_.wvu.PrintTitles" localSheetId="0" hidden="1">委託料支出一覧!$4:$4</definedName>
    <definedName name="Z_A11322EF_73F6_40DE_B0AC_6E42B3D76055_.wvu.FilterData" localSheetId="0" hidden="1">委託料支出一覧!$A$4:$F$86</definedName>
    <definedName name="Z_A11E4C00_0394_4CE6_B73E_221C7BA742F6_.wvu.FilterData" localSheetId="0" hidden="1">委託料支出一覧!$A$4:$F$86</definedName>
    <definedName name="Z_A1F478E3_F435_447F_B2CC_6E9C174DA928_.wvu.FilterData" localSheetId="0" hidden="1">委託料支出一覧!$A$4:$F$86</definedName>
    <definedName name="Z_A83B4C61_8A42_4D29_9A60_BEB54EE3BDAB_.wvu.FilterData" localSheetId="0" hidden="1">委託料支出一覧!$A$4:$F$86</definedName>
    <definedName name="Z_A83B4C61_8A42_4D29_9A60_BEB54EE3BDAB_.wvu.PrintArea" localSheetId="0" hidden="1">委託料支出一覧!$A$1:$F$86</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委託料支出一覧!$A$4:$F$86</definedName>
    <definedName name="Z_AAB712E3_C5D9_4902_A117_C12BE7FDD63D_.wvu.FilterData" localSheetId="0" hidden="1">委託料支出一覧!$A$4:$F$86</definedName>
    <definedName name="Z_AC924E32_4F5F_41AD_8889_A0469107E927_.wvu.FilterData" localSheetId="0" hidden="1">委託料支出一覧!$A$4:$F$86</definedName>
    <definedName name="Z_AD51D3A2_A23B_4D02_92C2_113F69CB176E_.wvu.FilterData" localSheetId="0" hidden="1">委託料支出一覧!$A$4:$F$86</definedName>
    <definedName name="Z_AFEB9B81_C902_4151_A96F_74FCF405D0C7_.wvu.FilterData" localSheetId="0" hidden="1">委託料支出一覧!$A$4:$F$86</definedName>
    <definedName name="Z_B47A04AA_FBBF_4ADA_AD65_5912F0410B3F_.wvu.FilterData" localSheetId="0" hidden="1">委託料支出一覧!$A$4:$F$86</definedName>
    <definedName name="Z_B503762D_2683_4889_91D1_277AA3465232_.wvu.FilterData" localSheetId="0" hidden="1">委託料支出一覧!$A$4:$F$86</definedName>
    <definedName name="Z_B63AB35D_2734_41D8_AD39_37CEDCB6A450_.wvu.FilterData" localSheetId="0" hidden="1">委託料支出一覧!$A$4:$F$86</definedName>
    <definedName name="Z_B7512C5E_5957_4CDE_AF43_69FE4C04DE4B_.wvu.FilterData" localSheetId="0" hidden="1">委託料支出一覧!$A$4:$F$86</definedName>
    <definedName name="Z_B7512C5E_5957_4CDE_AF43_69FE4C04DE4B_.wvu.PrintArea" localSheetId="0" hidden="1">委託料支出一覧!$A$1:$F$86</definedName>
    <definedName name="Z_B7512C5E_5957_4CDE_AF43_69FE4C04DE4B_.wvu.PrintTitles" localSheetId="0" hidden="1">委託料支出一覧!$4:$4</definedName>
    <definedName name="Z_B7AD6FA8_2E6F_467A_8B52_8DFFF6709E3D_.wvu.FilterData" localSheetId="0" hidden="1">委託料支出一覧!$A$4:$F$86</definedName>
    <definedName name="Z_B80971C5_7E0C_49C7_80D5_9BBD6D173EEB_.wvu.FilterData" localSheetId="0" hidden="1">委託料支出一覧!$A$4:$F$86</definedName>
    <definedName name="Z_B80971C5_7E0C_49C7_80D5_9BBD6D173EEB_.wvu.PrintArea" localSheetId="0" hidden="1">委託料支出一覧!$A$1:$F$86</definedName>
    <definedName name="Z_B80971C5_7E0C_49C7_80D5_9BBD6D173EEB_.wvu.PrintTitles" localSheetId="0" hidden="1">委託料支出一覧!$4:$4</definedName>
    <definedName name="Z_B840A286_FFCA_40A6_95BA_A4DE2CB336D2_.wvu.FilterData" localSheetId="0" hidden="1">委託料支出一覧!$A$4:$F$86</definedName>
    <definedName name="Z_B8C86F7B_41C1_488F_9456_72016DBEF174_.wvu.FilterData" localSheetId="0" hidden="1">委託料支出一覧!$A$4:$F$86</definedName>
    <definedName name="Z_C4E29B43_824C_4688_8110_836DEB9AB50D_.wvu.FilterData" localSheetId="0" hidden="1">委託料支出一覧!$A$4:$F$86</definedName>
    <definedName name="Z_C589D0A1_73FC_4812_885C_A2B66447006B_.wvu.FilterData" localSheetId="0" hidden="1">委託料支出一覧!$A$4:$F$86</definedName>
    <definedName name="Z_C589D0A1_73FC_4812_885C_A2B66447006B_.wvu.PrintArea" localSheetId="0" hidden="1">委託料支出一覧!$A$1:$F$86</definedName>
    <definedName name="Z_C589D0A1_73FC_4812_885C_A2B66447006B_.wvu.PrintTitles" localSheetId="0" hidden="1">委託料支出一覧!$4:$4</definedName>
    <definedName name="Z_C7F8E7CC_4A2C_41FF_8569_5F53AC782643_.wvu.FilterData" localSheetId="0" hidden="1">委託料支出一覧!$A$1:$F$86</definedName>
    <definedName name="Z_C7F8E7CC_4A2C_41FF_8569_5F53AC782643_.wvu.PrintArea" localSheetId="0" hidden="1">委託料支出一覧!$A$1:$F$4</definedName>
    <definedName name="Z_C7F8E7CC_4A2C_41FF_8569_5F53AC782643_.wvu.PrintTitles" localSheetId="0" hidden="1">委託料支出一覧!$4:$4</definedName>
    <definedName name="Z_C8D9D2A9_03B8_4B50_B2C5_583B69B9E2D1_.wvu.FilterData" localSheetId="0" hidden="1">委託料支出一覧!$A$4:$F$86</definedName>
    <definedName name="Z_C8D9D2A9_03B8_4B50_B2C5_583B69B9E2D1_.wvu.PrintArea" localSheetId="0" hidden="1">委託料支出一覧!$A$1:$F$86</definedName>
    <definedName name="Z_C8D9D2A9_03B8_4B50_B2C5_583B69B9E2D1_.wvu.PrintTitles" localSheetId="0" hidden="1">委託料支出一覧!$4:$4</definedName>
    <definedName name="Z_CA06432B_2E2B_4D66_ADB9_5BD4D2910E24_.wvu.FilterData" localSheetId="0" hidden="1">委託料支出一覧!$A$4:$F$86</definedName>
    <definedName name="Z_CC1D9902_3864_460A_ABFA_C7483E29000C_.wvu.FilterData" localSheetId="0" hidden="1">委託料支出一覧!$A$4:$F$86</definedName>
    <definedName name="Z_CE11686E_76FD_46AE_AE20_58B11C27BBEB_.wvu.FilterData" localSheetId="0" hidden="1">委託料支出一覧!$A$4:$F$86</definedName>
    <definedName name="Z_D7FA1AA0_8E2E_4FB7_B53D_398A08064C34_.wvu.FilterData" localSheetId="0" hidden="1">委託料支出一覧!$A$4:$F$86</definedName>
    <definedName name="Z_E224131C_929E_4511_9B55_908B141309EC_.wvu.FilterData" localSheetId="0" hidden="1">委託料支出一覧!$A$4:$F$86</definedName>
    <definedName name="Z_E6B538EC_DDB6_4621_851B_30EF958B4889_.wvu.FilterData" localSheetId="0" hidden="1">委託料支出一覧!$A$4:$F$86</definedName>
    <definedName name="Z_EA3AB1C6_A47B_47EF_B52B_196CE9431C8E_.wvu.FilterData" localSheetId="0" hidden="1">委託料支出一覧!$A$4:$F$86</definedName>
    <definedName name="Z_EA3AB1C6_A47B_47EF_B52B_196CE9431C8E_.wvu.PrintArea" localSheetId="0" hidden="1">委託料支出一覧!$A$1:$F$86</definedName>
    <definedName name="Z_EA3AB1C6_A47B_47EF_B52B_196CE9431C8E_.wvu.PrintTitles" localSheetId="0" hidden="1">委託料支出一覧!$4:$4</definedName>
    <definedName name="Z_F0A27403_2F2C_40D5_BAA4_1D46F6DD15EA_.wvu.FilterData" localSheetId="0" hidden="1">委託料支出一覧!$A$4:$F$86</definedName>
    <definedName name="Z_F316B564_77C9_4F99_B292_6388B49E92A3_.wvu.FilterData" localSheetId="0" hidden="1">委託料支出一覧!$A$4:$F$86</definedName>
    <definedName name="Z_F316B564_77C9_4F99_B292_6388B49E92A3_.wvu.PrintArea" localSheetId="0" hidden="1">委託料支出一覧!$A$1:$F$86</definedName>
    <definedName name="Z_F316B564_77C9_4F99_B292_6388B49E92A3_.wvu.PrintTitles" localSheetId="0" hidden="1">委託料支出一覧!$4:$4</definedName>
    <definedName name="Z_F542AE84_516F_4307_9234_2ABB95251EB3_.wvu.FilterData" localSheetId="0" hidden="1">委託料支出一覧!$A$4:$F$86</definedName>
    <definedName name="Z_F542AE84_516F_4307_9234_2ABB95251EB3_.wvu.PrintArea" localSheetId="0" hidden="1">委託料支出一覧!$A$1:$F$86</definedName>
    <definedName name="Z_F542AE84_516F_4307_9234_2ABB95251EB3_.wvu.PrintTitles" localSheetId="0" hidden="1">委託料支出一覧!$4:$4</definedName>
    <definedName name="Z_F9D5DC69_95A6_492F_BDFA_A86E1A732B18_.wvu.FilterData" localSheetId="0" hidden="1">委託料支出一覧!$A$4:$F$86</definedName>
    <definedName name="Z_FBE09FA5_238F_4F70_A3CA_8368A90182C9_.wvu.FilterData" localSheetId="0" hidden="1">委託料支出一覧!$A$4:$F$86</definedName>
    <definedName name="Z_FC3119B4_86F6_4319_BA10_90B20A8DC217_.wvu.FilterData" localSheetId="0" hidden="1">委託料支出一覧!$A$4:$F$86</definedName>
    <definedName name="Z_FCB39946_212B_44BC_A514_8AE1A1DE07F6_.wvu.FilterData" localSheetId="0" hidden="1">委託料支出一覧!$A$4:$F$86</definedName>
    <definedName name="Z_FE42E0E1_E5DC_4DA7_AF41_E80BEF31D5E6_.wvu.FilterData" localSheetId="0" hidden="1">委託料支出一覧!$A$4:$F$86</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customWorkbookViews>
    <customWorkbookView name="福井　貴巳 - 個人用ビュー" guid="{F542AE84-516F-4307-9234-2ABB95251EB3}" mergeInterval="0" personalView="1" maximized="1" xWindow="-8" yWindow="-8" windowWidth="1382" windowHeight="744" tabRatio="714" activeSheetId="3"/>
    <customWorkbookView name="奥原 - 個人用ビュー" guid="{32381FAA-BA4A-4570-91D3-ACAAF2C906F5}" mergeInterval="0" personalView="1" maximized="1" xWindow="-8" yWindow="-8" windowWidth="1382" windowHeight="744" tabRatio="714" activeSheetId="3"/>
    <customWorkbookView name="柴田(和) - 個人用ビュー" guid="{0D11B593-BF5C-4A1F-B6CC-15B06713DB7C}" mergeInterval="0" personalView="1" xWindow="683" windowWidth="683" windowHeight="728" tabRatio="714" activeSheetId="3"/>
    <customWorkbookView name="永吉 - 個人用ビュー" guid="{C589D0A1-73FC-4812-885C-A2B66447006B}" mergeInterval="0" personalView="1" xWindow="7" windowWidth="946" windowHeight="728" activeSheetId="3"/>
    <customWorkbookView name="白浦 - 個人用ビュー" guid="{7FFD96AD-2803-41EB-BB44-D862B19F16DA}" mergeInterval="0" personalView="1" maximized="1" xWindow="-8" yWindow="-8" windowWidth="1382" windowHeight="744" activeSheetId="3"/>
    <customWorkbookView name="しばしん - 個人用ビュー" guid="{C7F8E7CC-4A2C-41FF-8569-5F53AC782643}" mergeInterval="0" personalView="1" maximized="1" xWindow="-8" yWindow="-8" windowWidth="1382" windowHeight="744" tabRatio="714" activeSheetId="2" showComments="commIndAndComment"/>
    <customWorkbookView name="松村 - 個人用ビュー" guid="{EA3AB1C6-A47B-47EF-B52B-196CE9431C8E}" mergeInterval="0" personalView="1" maximized="1" windowWidth="1362" windowHeight="512" activeSheetId="3"/>
    <customWorkbookView name="松村茂 - 個人用ビュー" guid="{5F89344D-63B9-45F4-8189-8DFEC0494EF7}" mergeInterval="0" personalView="1" maximized="1" xWindow="1" yWindow="1" windowWidth="1362" windowHeight="518" activeSheetId="3"/>
    <customWorkbookView name="村上 - 個人用ビュー" guid="{9165B42C-ECE5-4EA0-9CF2-43E3A1B47697}" mergeInterval="0" personalView="1" maximized="1" windowWidth="1362" windowHeight="538" activeSheetId="3"/>
    <customWorkbookView name="今井 - 個人用ビュー" guid="{A83B4C61-8A42-4D29-9A60-BEB54EE3BDAB}" mergeInterval="0" personalView="1" maximized="1" windowWidth="1362" windowHeight="538" activeSheetId="3"/>
    <customWorkbookView name="吉住　朋子 - 個人用ビュー" guid="{F316B564-77C9-4F99-B292-6388B49E92A3}" mergeInterval="0" personalView="1" maximized="1" windowWidth="1362" windowHeight="512" tabRatio="764" activeSheetId="4"/>
    <customWorkbookView name="山村　彰吾 - 個人用ビュー" guid="{1D0FDB66-8801-49C3-8374-C4E93C64AB03}" mergeInterval="0" personalView="1" maximized="1" windowWidth="1362" windowHeight="538" tabRatio="714" activeSheetId="3"/>
    <customWorkbookView name="谷　直哉 - 個人用ビュー" guid="{C8D9D2A9-03B8-4B50-B2C5-583B69B9E2D1}" mergeInterval="0" personalView="1" maximized="1" windowWidth="993" windowHeight="522" tabRatio="714" activeSheetId="3"/>
    <customWorkbookView name="小川祐貴 - 個人用ビュー" guid="{30E582BD-0124-4E79-A5C5-4184F332D5B7}" mergeInterval="0" personalView="1" maximized="1" xWindow="-8" yWindow="-8" windowWidth="1382" windowHeight="744" activeSheetId="3" showComments="commIndAndComment"/>
    <customWorkbookView name="髙橋　淳 - 個人用ビュー" guid="{34357F12-6A4D-4592-A54E-37FD336D493C}" mergeInterval="0" personalView="1" maximized="1" xWindow="-8" yWindow="-8" windowWidth="1382" windowHeight="744" tabRatio="714" activeSheetId="3" showComments="commIndAndComment"/>
    <customWorkbookView name="かわちゃん - 個人用ビュー" guid="{217CB751-B423-459C-997D-C52E1EA6A411}" mergeInterval="0" personalView="1" maximized="1" xWindow="-8" yWindow="-8" windowWidth="1382" windowHeight="744" activeSheetId="3" showComments="commIndAndComment"/>
    <customWorkbookView name="kuwaoka - 個人用ビュー" guid="{B80971C5-7E0C-49C7-80D5-9BBD6D173EEB}" mergeInterval="0" personalView="1" maximized="1" xWindow="-8" yWindow="-8" windowWidth="1382" windowHeight="744" tabRatio="714" activeSheetId="3"/>
    <customWorkbookView name="  - 個人用ビュー" guid="{B7512C5E-5957-4CDE-AF43-69FE4C04DE4B}" mergeInterval="0" personalView="1" maximized="1" xWindow="-8" yWindow="-8" windowWidth="1382" windowHeight="744" activeSheetId="3"/>
    <customWorkbookView name="大阪市 - 個人用ビュー" guid="{5D3B634A-A297-4DD4-A993-79EF9A889DC2}" mergeInterval="0" personalView="1" maximized="1" xWindow="-8" yWindow="-8" windowWidth="1382" windowHeight="744" activeSheetId="3"/>
    <customWorkbookView name="髙橋　彩華 - 個人用ビュー" guid="{53FF3034-A4A8-49E4-91C5-762ECDBAF1D2}" mergeInterval="0" personalView="1" maximized="1" xWindow="-8" yWindow="-8" windowWidth="1382" windowHeight="744" tabRatio="714" activeSheetId="3"/>
    <customWorkbookView name="仙波和宏 - 個人用ビュー" guid="{9FCD3CC5-48E7-47B2-8F0D-515FEB8B4D11}" mergeInterval="0" personalView="1" maximized="1" xWindow="-8" yWindow="-8" windowWidth="1382" windowHeight="744" tabRatio="714" activeSheetId="3"/>
    <customWorkbookView name="福田有希 - 個人用ビュー" guid="{1D3EC2B6-48AB-4B80-BD1F-5265AB9073F3}" mergeInterval="0" personalView="1" maximized="1" xWindow="-8" yWindow="-8" windowWidth="1382" windowHeight="744" tabRatio="714" activeSheetId="10"/>
  </customWorkbookViews>
</workbook>
</file>

<file path=xl/calcChain.xml><?xml version="1.0" encoding="utf-8"?>
<calcChain xmlns="http://schemas.openxmlformats.org/spreadsheetml/2006/main">
  <c r="D93" i="3" l="1"/>
  <c r="D95" i="3"/>
  <c r="D94" i="3"/>
  <c r="D92" i="3"/>
  <c r="D91" i="3"/>
  <c r="D90" i="3"/>
  <c r="D89" i="3"/>
  <c r="D87" i="3"/>
  <c r="D97" i="3" l="1"/>
  <c r="D96" i="3" s="1"/>
</calcChain>
</file>

<file path=xl/sharedStrings.xml><?xml version="1.0" encoding="utf-8"?>
<sst xmlns="http://schemas.openxmlformats.org/spreadsheetml/2006/main" count="357" uniqueCount="189">
  <si>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</si>
  <si>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</si>
  <si>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</si>
  <si>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</si>
  <si>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</si>
  <si>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</si>
  <si>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</si>
  <si>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</si>
  <si>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</si>
  <si>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</si>
  <si>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</si>
  <si>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</si>
  <si>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</si>
  <si>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</si>
  <si>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</si>
  <si>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</si>
  <si>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</si>
  <si>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</si>
  <si>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</si>
  <si>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</si>
  <si>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</si>
  <si>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</si>
  <si>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合計</t>
    <phoneticPr fontId="6"/>
  </si>
  <si>
    <t>令和３年度　委託料支出一覧</t>
    <rPh sb="0" eb="2">
      <t>レイワ</t>
    </rPh>
    <rPh sb="3" eb="5">
      <t>ネンド</t>
    </rPh>
    <rPh sb="6" eb="9">
      <t>イタクリョウ</t>
    </rPh>
    <rPh sb="9" eb="11">
      <t>シシュツ</t>
    </rPh>
    <rPh sb="11" eb="13">
      <t>イチラン</t>
    </rPh>
    <phoneticPr fontId="6"/>
  </si>
  <si>
    <t>一般会計</t>
    <rPh sb="0" eb="2">
      <t>イッパン</t>
    </rPh>
    <rPh sb="2" eb="4">
      <t>カイケイ</t>
    </rPh>
    <phoneticPr fontId="6"/>
  </si>
  <si>
    <t>令和３年度あいりん総合センター跡地等における「住民の福利・にぎわいエリア」の利活用に向けた調査及び支援業務委託</t>
  </si>
  <si>
    <t>西成特区構想の推進に向けた調査業務委託</t>
  </si>
  <si>
    <t>令和３年度西成情報アーカイブネット企画運営事業委託</t>
  </si>
  <si>
    <t>令和３年度新今宮エリアブランド向上業務委託</t>
  </si>
  <si>
    <t>西成区イメージアッププロモーション委託業務</t>
  </si>
  <si>
    <t>あいりん総合センター跡地等における「住民の福利・にぎわいエリア」の利活用に向けた共同提案体　</t>
    <phoneticPr fontId="6"/>
  </si>
  <si>
    <t>ナブコドア(株)</t>
  </si>
  <si>
    <t>セコム(株)</t>
  </si>
  <si>
    <t>大日産業(株)</t>
  </si>
  <si>
    <t>(株)カンソー</t>
  </si>
  <si>
    <t>(株)ジャスト・トレンド　</t>
  </si>
  <si>
    <t>(有)リブート　</t>
  </si>
  <si>
    <t>地域密着型エリアリノベーションビジネス促進事業(新今宮駅前南側エリアリノベーション支援業務)業務委託</t>
  </si>
  <si>
    <t>(再掲)契約方法別支出額</t>
  </si>
  <si>
    <t>(その他特名による随意契約の割合)</t>
  </si>
  <si>
    <t>「地域における要援護者の見守りネットワーク強化事業」業務委託</t>
    <phoneticPr fontId="6"/>
  </si>
  <si>
    <t>令和3年度西成区合同庁舎防水扉保守点検業務</t>
    <phoneticPr fontId="6"/>
  </si>
  <si>
    <t>令和３年度西成区広報紙「にしなり我が町」企画編集及び印刷業務委託</t>
    <phoneticPr fontId="6"/>
  </si>
  <si>
    <t>令和３年度点字版西成区広報紙「にしなり我が町」製作業務委託(概算契約)</t>
    <rPh sb="5" eb="7">
      <t>テンジ</t>
    </rPh>
    <phoneticPr fontId="6"/>
  </si>
  <si>
    <t>西成区合同庁舎受水槽・汚水槽清掃及び水質検査業務委託</t>
    <phoneticPr fontId="6"/>
  </si>
  <si>
    <t>西成区合同庁舎植栽等管理業務</t>
    <phoneticPr fontId="6"/>
  </si>
  <si>
    <t>西成複合施設衛生害虫駆除業務委託</t>
    <phoneticPr fontId="6"/>
  </si>
  <si>
    <t>西成区役所庁舎緊急ガス遮断装置及び専用ガバナー分解整備点検業務</t>
    <phoneticPr fontId="6"/>
  </si>
  <si>
    <t>西成複合施設防火対象物定期点検業務</t>
    <phoneticPr fontId="6"/>
  </si>
  <si>
    <t>令和３年度西成複合施設簡易専用水道水質検査業務</t>
    <phoneticPr fontId="6"/>
  </si>
  <si>
    <t>西成区役所総務課電話機移設設定業務委託</t>
    <phoneticPr fontId="6"/>
  </si>
  <si>
    <t>令和３年度西成区民センター管理業務委託</t>
    <phoneticPr fontId="6"/>
  </si>
  <si>
    <t>西成区保健福祉センター分館内鼠族及び昆虫等防除・駆除並びに殺菌業務</t>
    <phoneticPr fontId="6"/>
  </si>
  <si>
    <t>西成区保健福祉センター分館玄関前シャッター保守点検業務</t>
    <phoneticPr fontId="6"/>
  </si>
  <si>
    <t>(特非)釜ヶ崎支援機構</t>
    <rPh sb="1" eb="2">
      <t>トク</t>
    </rPh>
    <rPh sb="2" eb="3">
      <t>ヒ</t>
    </rPh>
    <phoneticPr fontId="6"/>
  </si>
  <si>
    <t>大阪知的障害者雇用促進建物サービス事業協同組合</t>
    <phoneticPr fontId="6"/>
  </si>
  <si>
    <t>令和３年度西成版サービスハブ構築・運営事業業務委託</t>
    <phoneticPr fontId="6"/>
  </si>
  <si>
    <t>令和３年度西成区単身高齢生活保護受給者の社会的つながりづくり事業業務委託</t>
    <phoneticPr fontId="6"/>
  </si>
  <si>
    <t>西成ものづくりマップ編集・印刷業務</t>
    <phoneticPr fontId="6"/>
  </si>
  <si>
    <t>西成区合同庁舎防災センター中央監視業務</t>
    <phoneticPr fontId="6"/>
  </si>
  <si>
    <t>西成区防災マップ作成業務委託</t>
    <phoneticPr fontId="6"/>
  </si>
  <si>
    <t>西成区民センター外壁塗材石綿含有分析調査業務</t>
    <phoneticPr fontId="6"/>
  </si>
  <si>
    <t>令和３年度西成区における啓発指導員による放置自転車対策業務委託</t>
    <phoneticPr fontId="6"/>
  </si>
  <si>
    <t>令和３年度大阪市西成区保健福祉センター分館清掃業務委託</t>
    <phoneticPr fontId="6"/>
  </si>
  <si>
    <t>エックス線デジタル画像診断装置システム保守点検業務委託</t>
    <phoneticPr fontId="6"/>
  </si>
  <si>
    <t>エックス線デジタル画像撮影装置一式保守点検業務委託</t>
    <phoneticPr fontId="6"/>
  </si>
  <si>
    <t>西成区役所</t>
    <rPh sb="0" eb="5">
      <t>ニシナリクヤクショ</t>
    </rPh>
    <phoneticPr fontId="6"/>
  </si>
  <si>
    <t>特随</t>
  </si>
  <si>
    <t>西成区こども生活・まなびサポート事業労働者派遣業務</t>
  </si>
  <si>
    <t>(株)インタースクエア</t>
  </si>
  <si>
    <t>基礎学力向上支援事業(西成ジャガピースクール)業務委託</t>
  </si>
  <si>
    <t>(株)イング</t>
  </si>
  <si>
    <t>プレーパーク事業業務委託</t>
  </si>
  <si>
    <t>大阪教育文化振興財団・こどもの里・あそぼパークＰｒｏｊｅｃｔ共同事業体</t>
  </si>
  <si>
    <t>通学路安全対策防犯カメラ保守点検業務</t>
    <phoneticPr fontId="6"/>
  </si>
  <si>
    <t>「西成区成人の日記念のつどい」場外警備業務</t>
  </si>
  <si>
    <t>地域活動協議会パンフレット翻訳及びデザイン企画業務委託</t>
    <rPh sb="25" eb="27">
      <t>イタク</t>
    </rPh>
    <phoneticPr fontId="6"/>
  </si>
  <si>
    <t>令和３年度西成区コミュニティ育成事業</t>
    <phoneticPr fontId="6"/>
  </si>
  <si>
    <t>〇</t>
    <phoneticPr fontId="6"/>
  </si>
  <si>
    <t>タウン誌編集・作成支援業務</t>
    <phoneticPr fontId="6"/>
  </si>
  <si>
    <t>公募</t>
  </si>
  <si>
    <t>令和３年度西成区内土地区画整理事業にかかる計画等作成業務委託</t>
    <rPh sb="0" eb="2">
      <t>レイワ</t>
    </rPh>
    <rPh sb="3" eb="5">
      <t>ネンド</t>
    </rPh>
    <rPh sb="5" eb="9">
      <t>ニシナリクナイ</t>
    </rPh>
    <rPh sb="9" eb="17">
      <t>トチクカクセイリジギョウ</t>
    </rPh>
    <rPh sb="21" eb="24">
      <t>ケイカクトウ</t>
    </rPh>
    <rPh sb="24" eb="30">
      <t>サクセイギョウムイタク</t>
    </rPh>
    <phoneticPr fontId="6"/>
  </si>
  <si>
    <t>大阪市都市整備局長</t>
    <rPh sb="0" eb="3">
      <t>オオサカシ</t>
    </rPh>
    <rPh sb="3" eb="9">
      <t>トシセイビキョクチョウ</t>
    </rPh>
    <phoneticPr fontId="6"/>
  </si>
  <si>
    <t>西成区役所</t>
    <rPh sb="0" eb="3">
      <t>ニシナリク</t>
    </rPh>
    <rPh sb="3" eb="5">
      <t>ヤクショ</t>
    </rPh>
    <phoneticPr fontId="7"/>
  </si>
  <si>
    <t>令和３年度区民アンケート調査業務</t>
  </si>
  <si>
    <t>区役所附設会館等予約システム サービス提供業務委託</t>
    <rPh sb="0" eb="3">
      <t>クヤクショ</t>
    </rPh>
    <rPh sb="3" eb="7">
      <t>フセツカイカン</t>
    </rPh>
    <rPh sb="7" eb="8">
      <t>ナド</t>
    </rPh>
    <rPh sb="8" eb="10">
      <t>ヨヤク</t>
    </rPh>
    <rPh sb="19" eb="21">
      <t>テイキョウ</t>
    </rPh>
    <rPh sb="21" eb="23">
      <t>ギョウム</t>
    </rPh>
    <rPh sb="23" eb="25">
      <t>イタク</t>
    </rPh>
    <phoneticPr fontId="7"/>
  </si>
  <si>
    <t>(一財)関西電気保安協会</t>
    <rPh sb="1" eb="2">
      <t>イチ</t>
    </rPh>
    <rPh sb="4" eb="6">
      <t>カンサイ</t>
    </rPh>
    <rPh sb="6" eb="8">
      <t>デンキ</t>
    </rPh>
    <rPh sb="8" eb="10">
      <t>ホアン</t>
    </rPh>
    <rPh sb="10" eb="12">
      <t>キョウカイ</t>
    </rPh>
    <phoneticPr fontId="7"/>
  </si>
  <si>
    <t>大淀コミュニティセンター外２２施設電気工作物保守点検業務委託</t>
    <rPh sb="0" eb="2">
      <t>オオヨド</t>
    </rPh>
    <rPh sb="12" eb="13">
      <t>ホカ</t>
    </rPh>
    <rPh sb="15" eb="17">
      <t>シセツ</t>
    </rPh>
    <rPh sb="17" eb="19">
      <t>デンキ</t>
    </rPh>
    <rPh sb="19" eb="22">
      <t>コウサクブツ</t>
    </rPh>
    <rPh sb="22" eb="24">
      <t>ホシュ</t>
    </rPh>
    <rPh sb="24" eb="26">
      <t>テンケン</t>
    </rPh>
    <rPh sb="26" eb="30">
      <t>ギョウムイタク</t>
    </rPh>
    <phoneticPr fontId="7"/>
  </si>
  <si>
    <t>後藤田工務店</t>
  </si>
  <si>
    <t>比随</t>
    <phoneticPr fontId="6"/>
  </si>
  <si>
    <t>一般</t>
    <phoneticPr fontId="6"/>
  </si>
  <si>
    <t>指名</t>
  </si>
  <si>
    <t>(株)高速オフセット</t>
  </si>
  <si>
    <t>(公社)大阪フィルハーモニー協会</t>
  </si>
  <si>
    <t>令和3年度西成区合同庁舎重量(電動)シャッター、電動防潮パネル及び防煙たれ壁保守点検業務</t>
  </si>
  <si>
    <t>令和３年度新聞未購読世帯への西成区広報紙「にしなり我が町」配付業務委託(概算契約)</t>
  </si>
  <si>
    <t>令和３年度あいりん地域環境整備事業(巡回・啓発等)業務委託</t>
  </si>
  <si>
    <t>(特非)釜ヶ崎支援機構</t>
  </si>
  <si>
    <t>(有)ケース</t>
  </si>
  <si>
    <t>吉本興業(株)</t>
  </si>
  <si>
    <t>令和３年度西成区役所庁舎清掃業務委託(定期清掃)</t>
  </si>
  <si>
    <t>ニッケン建物管理(株)</t>
  </si>
  <si>
    <t>障がい者の就業訓練を目的とした西成区役所清掃委託業務(日常清掃)【長期継続】</t>
  </si>
  <si>
    <t>クジラ(株)</t>
  </si>
  <si>
    <t>(大)大阪</t>
  </si>
  <si>
    <t>(株)阪南工業</t>
  </si>
  <si>
    <t>ナニワグリーン(有)</t>
  </si>
  <si>
    <t>大阪市西成区役所窓口案内業務従事者派遣業務(長期継続契約)</t>
  </si>
  <si>
    <t>ダイセイ美建(株)</t>
  </si>
  <si>
    <t>(株)電通関西支社</t>
  </si>
  <si>
    <t>(株)オオヨドコーポレーションＰテックス社</t>
  </si>
  <si>
    <t>区民モニター事業用令和３年度区民アンケート調査(区民意識調査)業務委託</t>
  </si>
  <si>
    <t>(株)フューチャー・コミュニケーションズ</t>
  </si>
  <si>
    <t>大阪瓦斯(株)ネットワークカンパニー</t>
  </si>
  <si>
    <t>アークリード(株)</t>
  </si>
  <si>
    <t>(株)ケイ・エス分析センター</t>
  </si>
  <si>
    <t>(株)リージェンシー</t>
  </si>
  <si>
    <t>第百通信工業(株)大阪営業所</t>
  </si>
  <si>
    <t>(株)クレイブ</t>
  </si>
  <si>
    <t>西成区合同庁舎防災センター中央監視業務委託(長期継続)</t>
  </si>
  <si>
    <t>日東カストディアル・サービス(株)大阪営業部</t>
  </si>
  <si>
    <t>令和３年度西成区役所等産業廃棄物収集運搬及び処分業務委託(単価契約)</t>
  </si>
  <si>
    <t>大東衛生(株)</t>
  </si>
  <si>
    <t>令和３年度西成区役所等一般廃棄物収集運搬業務委託(単価契約)</t>
  </si>
  <si>
    <t>窓口サービス課(住民情報担当)レジスター保守業務</t>
  </si>
  <si>
    <t>東芝テックソリューションサービス(株)関西支社</t>
  </si>
  <si>
    <t>大阪市西成区役所住民情報業務等委託(長期継続契約)</t>
  </si>
  <si>
    <t>りらいあコミュニケーションズ(株)</t>
  </si>
  <si>
    <t>大阪書籍印刷(株)</t>
  </si>
  <si>
    <t>(株)トーホーセキュリティサービス</t>
  </si>
  <si>
    <t>(株)サン・テクノス</t>
  </si>
  <si>
    <t>(株)住之江相互警備</t>
  </si>
  <si>
    <t>西成区民センター産業廃棄物収集運搬及び処理業務委託(概算契約)</t>
  </si>
  <si>
    <t>合同衛生(株)</t>
  </si>
  <si>
    <t>(株)インターグループ</t>
  </si>
  <si>
    <t>(一財)大阪市コミュニティ協会</t>
  </si>
  <si>
    <t>(株)松村善進堂</t>
  </si>
  <si>
    <t>西成区人権を考える区民のつどい(映画会)にかかる映画上映業務委託</t>
  </si>
  <si>
    <t>(株)大阪映画センター</t>
  </si>
  <si>
    <t>(株)リメイン</t>
  </si>
  <si>
    <t>大阪市西成区役所における逓送業務委託(長期継続)</t>
  </si>
  <si>
    <t>広田ユニオン(株)</t>
  </si>
  <si>
    <t>ケーワン(株)</t>
  </si>
  <si>
    <t>(株)安住</t>
  </si>
  <si>
    <t>コニカミノルタジャパン(株)</t>
  </si>
  <si>
    <t>エックス線デジタル画像診断装置システム保守点検業務委託(分館)</t>
  </si>
  <si>
    <t>関西シヤッター工事(株)</t>
  </si>
  <si>
    <t>(社福)大阪市西成区社会福祉協議会</t>
  </si>
  <si>
    <t>あいりん結核患者療養支援事業業務委託(概算契約)</t>
  </si>
  <si>
    <t>(社福)大阪自彊館本部</t>
  </si>
  <si>
    <t>西成区あいりん地域内結核対策事業業務委託(長期継続契約)</t>
  </si>
  <si>
    <t>あいりん地域を中心とした結核対策事業にかかる西成区会計年度任用職員放射線被曝線量測定業務委託(概算契約)</t>
  </si>
  <si>
    <t>(株)千代田テクノル大阪営業所</t>
  </si>
  <si>
    <t>西成特区結核健康診断業務(単価契約)</t>
  </si>
  <si>
    <t>(医)晴琉会神﨑クリニック</t>
  </si>
  <si>
    <t>(一社)大阪府医師会</t>
  </si>
  <si>
    <t>大和建物サービス(株)</t>
  </si>
  <si>
    <t>ダイキン工業(株)</t>
    <rPh sb="4" eb="6">
      <t>コウギョウ</t>
    </rPh>
    <phoneticPr fontId="7"/>
  </si>
  <si>
    <t>三菱電機ビルテクノサービス(株)</t>
  </si>
  <si>
    <t>サンセイ(株)</t>
  </si>
  <si>
    <t>大都保全興行(株)</t>
  </si>
  <si>
    <t>日本オーチス・エレベータ(株)</t>
    <rPh sb="0" eb="2">
      <t>ニホン</t>
    </rPh>
    <phoneticPr fontId="7"/>
  </si>
  <si>
    <t>(株)ヨシテック</t>
  </si>
  <si>
    <t>第百通信工業(株)</t>
  </si>
  <si>
    <t>萩之茶屋地域周辺まちづくり(同)　</t>
    <rPh sb="14" eb="15">
      <t>ドウ</t>
    </rPh>
    <phoneticPr fontId="6"/>
  </si>
  <si>
    <t>令和３年度八幡屋公園事務所管内一円公園一般廃棄物分別収集運搬業務委託(概算+B5:B21契約)</t>
  </si>
  <si>
    <t>栄伸開発(株)</t>
    <rPh sb="0" eb="1">
      <t>サカエ</t>
    </rPh>
    <rPh sb="1" eb="2">
      <t>シン</t>
    </rPh>
    <rPh sb="2" eb="4">
      <t>カイハツ</t>
    </rPh>
    <rPh sb="5" eb="6">
      <t>カブ</t>
    </rPh>
    <phoneticPr fontId="7"/>
  </si>
  <si>
    <t>令和３年度八幡屋公園事務所管内産業廃棄物
収集運搬処分業務委託(概算契約)</t>
  </si>
  <si>
    <t>(一財)KIZUNA</t>
    <rPh sb="1" eb="3">
      <t>イチザイ</t>
    </rPh>
    <phoneticPr fontId="7"/>
  </si>
  <si>
    <t>富士テレコム(株)大阪支店</t>
    <rPh sb="0" eb="2">
      <t>フジ</t>
    </rPh>
    <rPh sb="7" eb="8">
      <t>カブ</t>
    </rPh>
    <rPh sb="9" eb="11">
      <t>オオサカ</t>
    </rPh>
    <rPh sb="11" eb="13">
      <t>シテン</t>
    </rPh>
    <phoneticPr fontId="7"/>
  </si>
  <si>
    <t>区役所附設会館等予約システムにおける通信サービス提供業務委託(長期継続)</t>
    <rPh sb="0" eb="3">
      <t>クヤクショ</t>
    </rPh>
    <rPh sb="3" eb="7">
      <t>フセツカイカン</t>
    </rPh>
    <rPh sb="7" eb="8">
      <t>ナド</t>
    </rPh>
    <rPh sb="8" eb="10">
      <t>ヨヤク</t>
    </rPh>
    <rPh sb="18" eb="20">
      <t>ツウシン</t>
    </rPh>
    <rPh sb="24" eb="26">
      <t>テイキョウ</t>
    </rPh>
    <rPh sb="26" eb="28">
      <t>ギョウム</t>
    </rPh>
    <rPh sb="28" eb="30">
      <t>イタク</t>
    </rPh>
    <rPh sb="31" eb="33">
      <t>チョウキ</t>
    </rPh>
    <rPh sb="33" eb="35">
      <t>ケイゾク</t>
    </rPh>
    <phoneticPr fontId="7"/>
  </si>
  <si>
    <t>(株)オプテージ</t>
    <rPh sb="1" eb="2">
      <t>カブ</t>
    </rPh>
    <phoneticPr fontId="7"/>
  </si>
  <si>
    <t>(株)ケィティワイ</t>
    <rPh sb="1" eb="2">
      <t>カブ</t>
    </rPh>
    <phoneticPr fontId="6"/>
  </si>
  <si>
    <t>西成区役所外空調設備他保守点検保守点検業務(南エリア)【設計・監理】</t>
    <rPh sb="6" eb="8">
      <t>クウチョウ</t>
    </rPh>
    <rPh sb="8" eb="10">
      <t>セツビ</t>
    </rPh>
    <rPh sb="10" eb="11">
      <t>ホカ</t>
    </rPh>
    <rPh sb="11" eb="15">
      <t>ホシュテンケン</t>
    </rPh>
    <rPh sb="22" eb="23">
      <t>ミナミ</t>
    </rPh>
    <rPh sb="28" eb="30">
      <t>セッケイ</t>
    </rPh>
    <rPh sb="31" eb="33">
      <t>カンリ</t>
    </rPh>
    <phoneticPr fontId="7"/>
  </si>
  <si>
    <t>(一財)大阪建築技術協会</t>
    <rPh sb="1" eb="2">
      <t>イチ</t>
    </rPh>
    <rPh sb="2" eb="3">
      <t>ザイ</t>
    </rPh>
    <rPh sb="4" eb="6">
      <t>オオサカ</t>
    </rPh>
    <rPh sb="6" eb="8">
      <t>ケンチク</t>
    </rPh>
    <rPh sb="8" eb="10">
      <t>ギジュツ</t>
    </rPh>
    <rPh sb="10" eb="12">
      <t>キョウカイ</t>
    </rPh>
    <phoneticPr fontId="7"/>
  </si>
  <si>
    <t xml:space="preserve">令和３年度西成区合同庁舎自動ドア保守点検業務
</t>
    <phoneticPr fontId="6"/>
  </si>
  <si>
    <t>大阪フィルハーモニー交響楽団出前コンサート事業</t>
    <phoneticPr fontId="6"/>
  </si>
  <si>
    <t>大阪市立西成図書館清掃業務委託長期継続</t>
    <phoneticPr fontId="6"/>
  </si>
  <si>
    <t>令和３年度浪速区役所外５施設空調設備保守点検・遠隔監視業務委託</t>
    <rPh sb="0" eb="2">
      <t>レイワ</t>
    </rPh>
    <rPh sb="3" eb="5">
      <t>ネンド</t>
    </rPh>
    <rPh sb="5" eb="10">
      <t>ナニワクヤクショ</t>
    </rPh>
    <rPh sb="10" eb="11">
      <t>ホカ</t>
    </rPh>
    <rPh sb="12" eb="14">
      <t>シセツ</t>
    </rPh>
    <rPh sb="14" eb="18">
      <t>クウチョウセツビ</t>
    </rPh>
    <rPh sb="18" eb="22">
      <t>ホシュテンケン</t>
    </rPh>
    <rPh sb="23" eb="27">
      <t>エンカクカンシ</t>
    </rPh>
    <rPh sb="27" eb="31">
      <t>ギョウムイタク</t>
    </rPh>
    <phoneticPr fontId="7"/>
  </si>
  <si>
    <t>令和３年度都島区役所外３施設中央監視制御装置保守点検業務委託</t>
    <rPh sb="0" eb="2">
      <t>レイワ</t>
    </rPh>
    <rPh sb="3" eb="5">
      <t>ネンド</t>
    </rPh>
    <rPh sb="5" eb="8">
      <t>ミヤコジマク</t>
    </rPh>
    <rPh sb="8" eb="11">
      <t>ヤクショホカ</t>
    </rPh>
    <rPh sb="12" eb="14">
      <t>シセツ</t>
    </rPh>
    <rPh sb="14" eb="22">
      <t>チュウオウカンシセイギョソウチ</t>
    </rPh>
    <rPh sb="22" eb="24">
      <t>ホシュ</t>
    </rPh>
    <rPh sb="24" eb="28">
      <t>テンケンギョウム</t>
    </rPh>
    <rPh sb="28" eb="30">
      <t>イタク</t>
    </rPh>
    <phoneticPr fontId="7"/>
  </si>
  <si>
    <t>令和３年度北区役所外３施設ゴンドラ設備保守点検業務委託</t>
    <rPh sb="0" eb="2">
      <t>レイワ</t>
    </rPh>
    <rPh sb="3" eb="5">
      <t>ネンド</t>
    </rPh>
    <rPh sb="5" eb="9">
      <t>キタクヤクショ</t>
    </rPh>
    <rPh sb="9" eb="10">
      <t>ホカ</t>
    </rPh>
    <rPh sb="11" eb="13">
      <t>シセツ</t>
    </rPh>
    <rPh sb="17" eb="19">
      <t>セツビ</t>
    </rPh>
    <rPh sb="19" eb="21">
      <t>ホシュ</t>
    </rPh>
    <rPh sb="21" eb="27">
      <t>テンケンギョウムイタク</t>
    </rPh>
    <phoneticPr fontId="7"/>
  </si>
  <si>
    <t>令和３年度阿倍野区役所外３２施設給水・衛生ポンプ等保守点検業務委託</t>
    <rPh sb="0" eb="2">
      <t>レイワ</t>
    </rPh>
    <rPh sb="3" eb="5">
      <t>ネンド</t>
    </rPh>
    <rPh sb="5" eb="8">
      <t>アベノ</t>
    </rPh>
    <rPh sb="8" eb="11">
      <t>クヤクショ</t>
    </rPh>
    <rPh sb="11" eb="12">
      <t>ホカ</t>
    </rPh>
    <rPh sb="14" eb="16">
      <t>シセツ</t>
    </rPh>
    <rPh sb="16" eb="18">
      <t>キュウスイ</t>
    </rPh>
    <rPh sb="19" eb="21">
      <t>エイセイ</t>
    </rPh>
    <rPh sb="24" eb="25">
      <t>トウ</t>
    </rPh>
    <rPh sb="25" eb="33">
      <t>ホシュテンケンギョウムイタク</t>
    </rPh>
    <phoneticPr fontId="7"/>
  </si>
  <si>
    <t>令和３年度西成区役所外５施設空調設備保守点検業務委託</t>
    <rPh sb="0" eb="2">
      <t>レイワ</t>
    </rPh>
    <rPh sb="3" eb="5">
      <t>ネンド</t>
    </rPh>
    <rPh sb="5" eb="7">
      <t>ニシナリ</t>
    </rPh>
    <rPh sb="7" eb="10">
      <t>クヤクショ</t>
    </rPh>
    <rPh sb="10" eb="11">
      <t>ホカ</t>
    </rPh>
    <rPh sb="12" eb="14">
      <t>シセツ</t>
    </rPh>
    <rPh sb="14" eb="16">
      <t>クウチョウ</t>
    </rPh>
    <rPh sb="16" eb="18">
      <t>セツビ</t>
    </rPh>
    <rPh sb="18" eb="20">
      <t>ホシュ</t>
    </rPh>
    <rPh sb="20" eb="22">
      <t>テンケン</t>
    </rPh>
    <rPh sb="22" eb="24">
      <t>ギョウム</t>
    </rPh>
    <rPh sb="24" eb="26">
      <t>イタク</t>
    </rPh>
    <phoneticPr fontId="7"/>
  </si>
  <si>
    <t>令和３年度阿倍野区役所外４２施設消防用設備等保守点検業務委託</t>
    <rPh sb="0" eb="2">
      <t>レイワ</t>
    </rPh>
    <rPh sb="3" eb="5">
      <t>ネンド</t>
    </rPh>
    <rPh sb="5" eb="8">
      <t>アベノ</t>
    </rPh>
    <rPh sb="8" eb="9">
      <t>ク</t>
    </rPh>
    <rPh sb="9" eb="11">
      <t>ヤクショ</t>
    </rPh>
    <rPh sb="11" eb="12">
      <t>ホカ</t>
    </rPh>
    <rPh sb="14" eb="16">
      <t>シセツ</t>
    </rPh>
    <rPh sb="16" eb="19">
      <t>ショウボウヨウ</t>
    </rPh>
    <rPh sb="19" eb="21">
      <t>セツビ</t>
    </rPh>
    <rPh sb="21" eb="22">
      <t>トウ</t>
    </rPh>
    <rPh sb="22" eb="30">
      <t>ホシュテンケンギョウムイタク</t>
    </rPh>
    <phoneticPr fontId="7"/>
  </si>
  <si>
    <t>令和３年度阿倍野区役所外６施設通信設備保守点検業務委託</t>
    <rPh sb="0" eb="2">
      <t>レイワ</t>
    </rPh>
    <rPh sb="3" eb="5">
      <t>ネンド</t>
    </rPh>
    <rPh sb="5" eb="11">
      <t>アベノクヤクショ</t>
    </rPh>
    <rPh sb="11" eb="12">
      <t>ホカ</t>
    </rPh>
    <rPh sb="13" eb="15">
      <t>シセツ</t>
    </rPh>
    <rPh sb="15" eb="17">
      <t>ツウシン</t>
    </rPh>
    <rPh sb="17" eb="19">
      <t>セツビ</t>
    </rPh>
    <rPh sb="19" eb="27">
      <t>ホシュテンケンギョウムイタク</t>
    </rPh>
    <phoneticPr fontId="7"/>
  </si>
  <si>
    <t>令和３年度阿倍野区役所外１３施設特定建築物等定期点検業務委託(建築設備・防火設備)</t>
    <rPh sb="0" eb="2">
      <t>レイワ</t>
    </rPh>
    <rPh sb="3" eb="5">
      <t>ネンド</t>
    </rPh>
    <rPh sb="5" eb="11">
      <t>アベノクヤクショ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40">
      <t>ボウカセツビ</t>
    </rPh>
    <phoneticPr fontId="7"/>
  </si>
  <si>
    <t>令和３年度西成区合同庁舎機械警備業務及び機械警備保守点検業務</t>
    <phoneticPr fontId="6"/>
  </si>
  <si>
    <t>此花区役所外６１施設昇降設備保守点検業務委託長期継続</t>
    <rPh sb="0" eb="5">
      <t>コノハナクヤクショ</t>
    </rPh>
    <rPh sb="5" eb="6">
      <t>ホカ</t>
    </rPh>
    <rPh sb="8" eb="10">
      <t>シセツ</t>
    </rPh>
    <rPh sb="10" eb="14">
      <t>ショウコウセツビ</t>
    </rPh>
    <rPh sb="14" eb="22">
      <t>ホシュテンケンギョウムイタク</t>
    </rPh>
    <rPh sb="22" eb="26">
      <t>チョウキケイゾク</t>
    </rPh>
    <phoneticPr fontId="7"/>
  </si>
  <si>
    <t>西成区役所外１４施設電気工作物保守点検業務委託長期継続</t>
    <rPh sb="8" eb="10">
      <t>シセツ</t>
    </rPh>
    <rPh sb="10" eb="15">
      <t>デンキコウサクブツ</t>
    </rPh>
    <rPh sb="15" eb="23">
      <t>ホシュテンケンギョウムイタク</t>
    </rPh>
    <rPh sb="23" eb="25">
      <t>チョウキ</t>
    </rPh>
    <rPh sb="25" eb="27">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</si>
</sst>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7">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i/>
      <sz val="1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4">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176" fontId="36" fillId="0" borderId="3" xfId="1" applyNumberFormat="1" applyFont="1" applyFill="1" applyBorder="1" applyAlignment="1">
      <alignment horizontal="center" vertical="center" wrapText="1"/>
    </xf>
    <xf numFmtId="0" fontId="36" fillId="0" borderId="0" xfId="5" applyFont="1" applyFill="1" applyAlignment="1">
      <alignment vertical="center"/>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abSelected="1" view="pageBreakPreview" zoomScale="80" zoomScaleNormal="100" zoomScaleSheetLayoutView="80" workbookViewId="0">
      <selection activeCell="H8" sqref="H8"/>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47" t="s">
        <v>24</v>
      </c>
      <c r="F1" s="48"/>
    </row>
    <row r="2" spans="1:6" ht="17.25" customHeight="1">
      <c r="A2" s="49" t="s">
        <v>23</v>
      </c>
      <c r="B2" s="49"/>
      <c r="C2" s="49"/>
      <c r="D2" s="50"/>
      <c r="E2" s="49"/>
      <c r="F2" s="49"/>
    </row>
    <row r="3" spans="1:6">
      <c r="A3" s="6"/>
      <c r="B3" s="7"/>
      <c r="C3" s="8"/>
      <c r="D3" s="17"/>
      <c r="E3" s="24"/>
      <c r="F3" s="9" t="s">
        <v>8</v>
      </c>
    </row>
    <row r="4" spans="1:6" ht="40.5" customHeight="1">
      <c r="A4" s="21" t="s">
        <v>0</v>
      </c>
      <c r="B4" s="20" t="s">
        <v>1</v>
      </c>
      <c r="C4" s="20" t="s">
        <v>2</v>
      </c>
      <c r="D4" s="15" t="s">
        <v>3</v>
      </c>
      <c r="E4" s="20" t="s">
        <v>4</v>
      </c>
      <c r="F4" s="10" t="s">
        <v>5</v>
      </c>
    </row>
    <row r="5" spans="1:6" s="11" customFormat="1" ht="50.25" customHeight="1">
      <c r="A5" s="21" t="s">
        <v>66</v>
      </c>
      <c r="B5" s="23" t="s">
        <v>175</v>
      </c>
      <c r="C5" s="23" t="s">
        <v>31</v>
      </c>
      <c r="D5" s="18">
        <v>521656</v>
      </c>
      <c r="E5" s="20" t="s">
        <v>21</v>
      </c>
      <c r="F5" s="22"/>
    </row>
    <row r="6" spans="1:6" s="11" customFormat="1" ht="50.25" customHeight="1">
      <c r="A6" s="21" t="s">
        <v>66</v>
      </c>
      <c r="B6" s="23" t="s">
        <v>176</v>
      </c>
      <c r="C6" s="23" t="s">
        <v>93</v>
      </c>
      <c r="D6" s="18">
        <v>1350000</v>
      </c>
      <c r="E6" s="20" t="s">
        <v>67</v>
      </c>
      <c r="F6" s="22"/>
    </row>
    <row r="7" spans="1:6" s="11" customFormat="1" ht="55.5" customHeight="1">
      <c r="A7" s="21" t="s">
        <v>66</v>
      </c>
      <c r="B7" s="23" t="s">
        <v>186</v>
      </c>
      <c r="C7" s="23" t="s">
        <v>32</v>
      </c>
      <c r="D7" s="18">
        <v>742368</v>
      </c>
      <c r="E7" s="20" t="s">
        <v>67</v>
      </c>
      <c r="F7" s="22"/>
    </row>
    <row r="8" spans="1:6" s="11" customFormat="1" ht="50.25" customHeight="1">
      <c r="A8" s="21" t="s">
        <v>66</v>
      </c>
      <c r="B8" s="23" t="s">
        <v>41</v>
      </c>
      <c r="C8" s="23" t="s">
        <v>33</v>
      </c>
      <c r="D8" s="18">
        <v>335280</v>
      </c>
      <c r="E8" s="20" t="s">
        <v>67</v>
      </c>
      <c r="F8" s="22"/>
    </row>
    <row r="9" spans="1:6" s="11" customFormat="1" ht="60" customHeight="1">
      <c r="A9" s="21" t="s">
        <v>66</v>
      </c>
      <c r="B9" s="23" t="s">
        <v>94</v>
      </c>
      <c r="C9" s="23" t="s">
        <v>34</v>
      </c>
      <c r="D9" s="18">
        <v>420780</v>
      </c>
      <c r="E9" s="20" t="s">
        <v>7</v>
      </c>
      <c r="F9" s="22"/>
    </row>
    <row r="10" spans="1:6" s="11" customFormat="1" ht="50.25" customHeight="1">
      <c r="A10" s="21" t="s">
        <v>66</v>
      </c>
      <c r="B10" s="23" t="s">
        <v>42</v>
      </c>
      <c r="C10" s="23" t="s">
        <v>92</v>
      </c>
      <c r="D10" s="18">
        <v>6316640</v>
      </c>
      <c r="E10" s="20" t="s">
        <v>90</v>
      </c>
      <c r="F10" s="22"/>
    </row>
    <row r="11" spans="1:6" s="11" customFormat="1" ht="50.25" customHeight="1">
      <c r="A11" s="21" t="s">
        <v>66</v>
      </c>
      <c r="B11" s="23" t="s">
        <v>95</v>
      </c>
      <c r="C11" s="23" t="s">
        <v>35</v>
      </c>
      <c r="D11" s="18">
        <v>1161116</v>
      </c>
      <c r="E11" s="20" t="s">
        <v>6</v>
      </c>
      <c r="F11" s="22"/>
    </row>
    <row r="12" spans="1:6" s="11" customFormat="1" ht="50.25" customHeight="1">
      <c r="A12" s="21" t="s">
        <v>66</v>
      </c>
      <c r="B12" s="23" t="s">
        <v>43</v>
      </c>
      <c r="C12" s="23" t="s">
        <v>36</v>
      </c>
      <c r="D12" s="18">
        <v>1042800</v>
      </c>
      <c r="E12" s="20" t="s">
        <v>6</v>
      </c>
      <c r="F12" s="22"/>
    </row>
    <row r="13" spans="1:6" s="11" customFormat="1" ht="69.75" customHeight="1">
      <c r="A13" s="21" t="s">
        <v>66</v>
      </c>
      <c r="B13" s="23" t="s">
        <v>25</v>
      </c>
      <c r="C13" s="23" t="s">
        <v>30</v>
      </c>
      <c r="D13" s="18">
        <v>6501000</v>
      </c>
      <c r="E13" s="20" t="s">
        <v>67</v>
      </c>
      <c r="F13" s="22"/>
    </row>
    <row r="14" spans="1:6" s="11" customFormat="1" ht="50.25" customHeight="1">
      <c r="A14" s="21" t="s">
        <v>66</v>
      </c>
      <c r="B14" s="23" t="s">
        <v>96</v>
      </c>
      <c r="C14" s="23" t="s">
        <v>164</v>
      </c>
      <c r="D14" s="18">
        <v>91197788</v>
      </c>
      <c r="E14" s="20" t="s">
        <v>67</v>
      </c>
      <c r="F14" s="22"/>
    </row>
    <row r="15" spans="1:6" s="11" customFormat="1" ht="50.25" customHeight="1">
      <c r="A15" s="21" t="s">
        <v>66</v>
      </c>
      <c r="B15" s="23" t="s">
        <v>56</v>
      </c>
      <c r="C15" s="23" t="s">
        <v>97</v>
      </c>
      <c r="D15" s="18">
        <v>25046265</v>
      </c>
      <c r="E15" s="20" t="s">
        <v>67</v>
      </c>
      <c r="F15" s="22"/>
    </row>
    <row r="16" spans="1:6" s="11" customFormat="1" ht="50.25" customHeight="1">
      <c r="A16" s="21" t="s">
        <v>66</v>
      </c>
      <c r="B16" s="23" t="s">
        <v>57</v>
      </c>
      <c r="C16" s="23" t="s">
        <v>54</v>
      </c>
      <c r="D16" s="18">
        <v>9626996</v>
      </c>
      <c r="E16" s="20" t="s">
        <v>67</v>
      </c>
      <c r="F16" s="22"/>
    </row>
    <row r="17" spans="1:6" s="11" customFormat="1" ht="50.25" customHeight="1">
      <c r="A17" s="21" t="s">
        <v>66</v>
      </c>
      <c r="B17" s="23" t="s">
        <v>26</v>
      </c>
      <c r="C17" s="23" t="s">
        <v>98</v>
      </c>
      <c r="D17" s="18">
        <v>7040000</v>
      </c>
      <c r="E17" s="20" t="s">
        <v>67</v>
      </c>
      <c r="F17" s="22"/>
    </row>
    <row r="18" spans="1:6" s="11" customFormat="1" ht="50.25" customHeight="1">
      <c r="A18" s="21" t="s">
        <v>66</v>
      </c>
      <c r="B18" s="23" t="s">
        <v>29</v>
      </c>
      <c r="C18" s="23" t="s">
        <v>99</v>
      </c>
      <c r="D18" s="18">
        <v>302500</v>
      </c>
      <c r="E18" s="20" t="s">
        <v>67</v>
      </c>
      <c r="F18" s="22"/>
    </row>
    <row r="19" spans="1:6" s="11" customFormat="1" ht="50.25" customHeight="1">
      <c r="A19" s="21" t="s">
        <v>66</v>
      </c>
      <c r="B19" s="23" t="s">
        <v>100</v>
      </c>
      <c r="C19" s="23" t="s">
        <v>101</v>
      </c>
      <c r="D19" s="18">
        <v>2008600</v>
      </c>
      <c r="E19" s="20" t="s">
        <v>6</v>
      </c>
      <c r="F19" s="22"/>
    </row>
    <row r="20" spans="1:6" s="11" customFormat="1" ht="50.25" customHeight="1">
      <c r="A20" s="21" t="s">
        <v>66</v>
      </c>
      <c r="B20" s="23" t="s">
        <v>102</v>
      </c>
      <c r="C20" s="23" t="s">
        <v>55</v>
      </c>
      <c r="D20" s="18">
        <v>6310953</v>
      </c>
      <c r="E20" s="20" t="s">
        <v>67</v>
      </c>
      <c r="F20" s="22"/>
    </row>
    <row r="21" spans="1:6" s="11" customFormat="1" ht="50.25" customHeight="1">
      <c r="A21" s="21" t="s">
        <v>66</v>
      </c>
      <c r="B21" s="23" t="s">
        <v>37</v>
      </c>
      <c r="C21" s="23" t="s">
        <v>103</v>
      </c>
      <c r="D21" s="18">
        <v>6080760</v>
      </c>
      <c r="E21" s="20" t="s">
        <v>67</v>
      </c>
      <c r="F21" s="22"/>
    </row>
    <row r="22" spans="1:6" s="11" customFormat="1" ht="50.25" customHeight="1">
      <c r="A22" s="21" t="s">
        <v>66</v>
      </c>
      <c r="B22" s="23" t="s">
        <v>27</v>
      </c>
      <c r="C22" s="23" t="s">
        <v>104</v>
      </c>
      <c r="D22" s="18">
        <v>1564000</v>
      </c>
      <c r="E22" s="20" t="s">
        <v>67</v>
      </c>
      <c r="F22" s="22"/>
    </row>
    <row r="23" spans="1:6" s="11" customFormat="1" ht="50.25" customHeight="1">
      <c r="A23" s="21" t="s">
        <v>66</v>
      </c>
      <c r="B23" s="23" t="s">
        <v>44</v>
      </c>
      <c r="C23" s="23" t="s">
        <v>105</v>
      </c>
      <c r="D23" s="18">
        <v>167640</v>
      </c>
      <c r="E23" s="20" t="s">
        <v>7</v>
      </c>
      <c r="F23" s="22"/>
    </row>
    <row r="24" spans="1:6" s="44" customFormat="1" ht="50.25" customHeight="1">
      <c r="A24" s="21" t="s">
        <v>66</v>
      </c>
      <c r="B24" s="23" t="s">
        <v>45</v>
      </c>
      <c r="C24" s="23" t="s">
        <v>106</v>
      </c>
      <c r="D24" s="18">
        <v>767101</v>
      </c>
      <c r="E24" s="20" t="s">
        <v>7</v>
      </c>
      <c r="F24" s="43"/>
    </row>
    <row r="25" spans="1:6" s="11" customFormat="1" ht="50.25" customHeight="1">
      <c r="A25" s="21" t="s">
        <v>66</v>
      </c>
      <c r="B25" s="23" t="s">
        <v>107</v>
      </c>
      <c r="C25" s="23" t="s">
        <v>108</v>
      </c>
      <c r="D25" s="18">
        <v>3974560</v>
      </c>
      <c r="E25" s="20" t="s">
        <v>14</v>
      </c>
      <c r="F25" s="22"/>
    </row>
    <row r="26" spans="1:6" s="11" customFormat="1" ht="50.25" customHeight="1">
      <c r="A26" s="21" t="s">
        <v>66</v>
      </c>
      <c r="B26" s="23" t="s">
        <v>28</v>
      </c>
      <c r="C26" s="23" t="s">
        <v>109</v>
      </c>
      <c r="D26" s="18">
        <v>10016600</v>
      </c>
      <c r="E26" s="20" t="s">
        <v>67</v>
      </c>
      <c r="F26" s="22" t="s">
        <v>78</v>
      </c>
    </row>
    <row r="27" spans="1:6" s="11" customFormat="1" ht="50.25" customHeight="1">
      <c r="A27" s="21" t="s">
        <v>66</v>
      </c>
      <c r="B27" s="23" t="s">
        <v>46</v>
      </c>
      <c r="C27" s="23" t="s">
        <v>110</v>
      </c>
      <c r="D27" s="18">
        <v>70884</v>
      </c>
      <c r="E27" s="20" t="s">
        <v>7</v>
      </c>
      <c r="F27" s="22"/>
    </row>
    <row r="28" spans="1:6" s="11" customFormat="1" ht="50.25" customHeight="1">
      <c r="A28" s="21" t="s">
        <v>66</v>
      </c>
      <c r="B28" s="23" t="s">
        <v>111</v>
      </c>
      <c r="C28" s="23" t="s">
        <v>112</v>
      </c>
      <c r="D28" s="18">
        <v>348983</v>
      </c>
      <c r="E28" s="20" t="s">
        <v>7</v>
      </c>
      <c r="F28" s="22"/>
    </row>
    <row r="29" spans="1:6" s="11" customFormat="1" ht="50.25" customHeight="1">
      <c r="A29" s="21" t="s">
        <v>66</v>
      </c>
      <c r="B29" s="23" t="s">
        <v>58</v>
      </c>
      <c r="C29" s="23" t="s">
        <v>92</v>
      </c>
      <c r="D29" s="18">
        <v>313500</v>
      </c>
      <c r="E29" s="20" t="s">
        <v>7</v>
      </c>
      <c r="F29" s="22"/>
    </row>
    <row r="30" spans="1:6" s="11" customFormat="1" ht="50.25" customHeight="1">
      <c r="A30" s="21" t="s">
        <v>66</v>
      </c>
      <c r="B30" s="23" t="s">
        <v>47</v>
      </c>
      <c r="C30" s="23" t="s">
        <v>113</v>
      </c>
      <c r="D30" s="18">
        <v>489735</v>
      </c>
      <c r="E30" s="20" t="s">
        <v>67</v>
      </c>
      <c r="F30" s="22"/>
    </row>
    <row r="31" spans="1:6" s="11" customFormat="1" ht="50.25" customHeight="1">
      <c r="A31" s="21" t="s">
        <v>66</v>
      </c>
      <c r="B31" s="23" t="s">
        <v>48</v>
      </c>
      <c r="C31" s="23" t="s">
        <v>114</v>
      </c>
      <c r="D31" s="18">
        <v>41910</v>
      </c>
      <c r="E31" s="20" t="s">
        <v>7</v>
      </c>
      <c r="F31" s="22"/>
    </row>
    <row r="32" spans="1:6" s="11" customFormat="1" ht="50.25" customHeight="1">
      <c r="A32" s="21" t="s">
        <v>66</v>
      </c>
      <c r="B32" s="23" t="s">
        <v>49</v>
      </c>
      <c r="C32" s="23" t="s">
        <v>115</v>
      </c>
      <c r="D32" s="18">
        <v>6119</v>
      </c>
      <c r="E32" s="20" t="s">
        <v>7</v>
      </c>
      <c r="F32" s="22"/>
    </row>
    <row r="33" spans="1:6" s="11" customFormat="1" ht="50.25" customHeight="1">
      <c r="A33" s="21" t="s">
        <v>66</v>
      </c>
      <c r="B33" s="23" t="s">
        <v>107</v>
      </c>
      <c r="C33" s="23" t="s">
        <v>116</v>
      </c>
      <c r="D33" s="18">
        <v>851675</v>
      </c>
      <c r="E33" s="20" t="s">
        <v>14</v>
      </c>
      <c r="F33" s="22"/>
    </row>
    <row r="34" spans="1:6" s="11" customFormat="1" ht="50.25" customHeight="1">
      <c r="A34" s="21" t="s">
        <v>66</v>
      </c>
      <c r="B34" s="23" t="s">
        <v>50</v>
      </c>
      <c r="C34" s="23" t="s">
        <v>117</v>
      </c>
      <c r="D34" s="18">
        <v>22000</v>
      </c>
      <c r="E34" s="20" t="s">
        <v>91</v>
      </c>
      <c r="F34" s="22"/>
    </row>
    <row r="35" spans="1:6" s="11" customFormat="1" ht="50.25" customHeight="1">
      <c r="A35" s="21" t="s">
        <v>66</v>
      </c>
      <c r="B35" s="23" t="s">
        <v>81</v>
      </c>
      <c r="C35" s="23" t="s">
        <v>82</v>
      </c>
      <c r="D35" s="18">
        <v>6172100</v>
      </c>
      <c r="E35" s="20" t="s">
        <v>6</v>
      </c>
      <c r="F35" s="22"/>
    </row>
    <row r="36" spans="1:6" s="11" customFormat="1" ht="50.25" customHeight="1">
      <c r="A36" s="21" t="s">
        <v>66</v>
      </c>
      <c r="B36" s="23" t="s">
        <v>59</v>
      </c>
      <c r="C36" s="23" t="s">
        <v>118</v>
      </c>
      <c r="D36" s="18">
        <v>587400</v>
      </c>
      <c r="E36" s="20" t="s">
        <v>6</v>
      </c>
      <c r="F36" s="22"/>
    </row>
    <row r="37" spans="1:6" s="11" customFormat="1" ht="50.25" customHeight="1">
      <c r="A37" s="21" t="s">
        <v>66</v>
      </c>
      <c r="B37" s="23" t="s">
        <v>119</v>
      </c>
      <c r="C37" s="23" t="s">
        <v>120</v>
      </c>
      <c r="D37" s="18">
        <v>2088900</v>
      </c>
      <c r="E37" s="20" t="s">
        <v>6</v>
      </c>
      <c r="F37" s="22"/>
    </row>
    <row r="38" spans="1:6" s="11" customFormat="1" ht="66" customHeight="1">
      <c r="A38" s="21" t="s">
        <v>66</v>
      </c>
      <c r="B38" s="23" t="s">
        <v>121</v>
      </c>
      <c r="C38" s="23" t="s">
        <v>122</v>
      </c>
      <c r="D38" s="18">
        <v>1071309</v>
      </c>
      <c r="E38" s="20" t="s">
        <v>7</v>
      </c>
      <c r="F38" s="22"/>
    </row>
    <row r="39" spans="1:6" s="11" customFormat="1" ht="58.5" customHeight="1">
      <c r="A39" s="21" t="s">
        <v>66</v>
      </c>
      <c r="B39" s="23" t="s">
        <v>123</v>
      </c>
      <c r="C39" s="23" t="s">
        <v>122</v>
      </c>
      <c r="D39" s="18">
        <v>270547</v>
      </c>
      <c r="E39" s="20" t="s">
        <v>7</v>
      </c>
      <c r="F39" s="22"/>
    </row>
    <row r="40" spans="1:6" s="11" customFormat="1" ht="50.25" customHeight="1">
      <c r="A40" s="21" t="s">
        <v>66</v>
      </c>
      <c r="B40" s="23" t="s">
        <v>124</v>
      </c>
      <c r="C40" s="23" t="s">
        <v>125</v>
      </c>
      <c r="D40" s="18">
        <v>29700</v>
      </c>
      <c r="E40" s="20" t="s">
        <v>67</v>
      </c>
      <c r="F40" s="22"/>
    </row>
    <row r="41" spans="1:6" s="11" customFormat="1" ht="50.25" customHeight="1">
      <c r="A41" s="21" t="s">
        <v>66</v>
      </c>
      <c r="B41" s="23" t="s">
        <v>126</v>
      </c>
      <c r="C41" s="23" t="s">
        <v>127</v>
      </c>
      <c r="D41" s="18">
        <v>53958805</v>
      </c>
      <c r="E41" s="20" t="s">
        <v>67</v>
      </c>
      <c r="F41" s="22"/>
    </row>
    <row r="42" spans="1:6" s="11" customFormat="1" ht="50.25" customHeight="1">
      <c r="A42" s="21" t="s">
        <v>66</v>
      </c>
      <c r="B42" s="23" t="s">
        <v>60</v>
      </c>
      <c r="C42" s="23" t="s">
        <v>128</v>
      </c>
      <c r="D42" s="18">
        <v>264000</v>
      </c>
      <c r="E42" s="20" t="s">
        <v>7</v>
      </c>
      <c r="F42" s="22"/>
    </row>
    <row r="43" spans="1:6" s="11" customFormat="1" ht="50.25" customHeight="1">
      <c r="A43" s="21" t="s">
        <v>66</v>
      </c>
      <c r="B43" s="23" t="s">
        <v>74</v>
      </c>
      <c r="C43" s="23" t="s">
        <v>129</v>
      </c>
      <c r="D43" s="18">
        <v>308000</v>
      </c>
      <c r="E43" s="20" t="s">
        <v>7</v>
      </c>
      <c r="F43" s="22"/>
    </row>
    <row r="44" spans="1:6" s="11" customFormat="1" ht="50.25" customHeight="1">
      <c r="A44" s="21" t="s">
        <v>66</v>
      </c>
      <c r="B44" s="23" t="s">
        <v>61</v>
      </c>
      <c r="C44" s="23" t="s">
        <v>130</v>
      </c>
      <c r="D44" s="18">
        <v>165000</v>
      </c>
      <c r="E44" s="20" t="s">
        <v>7</v>
      </c>
      <c r="F44" s="22"/>
    </row>
    <row r="45" spans="1:6" s="11" customFormat="1" ht="50.25" customHeight="1">
      <c r="A45" s="21" t="s">
        <v>66</v>
      </c>
      <c r="B45" s="23" t="s">
        <v>75</v>
      </c>
      <c r="C45" s="23" t="s">
        <v>131</v>
      </c>
      <c r="D45" s="18">
        <v>177100</v>
      </c>
      <c r="E45" s="20" t="s">
        <v>7</v>
      </c>
      <c r="F45" s="22"/>
    </row>
    <row r="46" spans="1:6" s="11" customFormat="1" ht="59.25" customHeight="1">
      <c r="A46" s="21" t="s">
        <v>66</v>
      </c>
      <c r="B46" s="23" t="s">
        <v>132</v>
      </c>
      <c r="C46" s="23" t="s">
        <v>133</v>
      </c>
      <c r="D46" s="18">
        <v>218625</v>
      </c>
      <c r="E46" s="20" t="s">
        <v>7</v>
      </c>
      <c r="F46" s="22"/>
    </row>
    <row r="47" spans="1:6" s="11" customFormat="1" ht="50.25" customHeight="1">
      <c r="A47" s="21" t="s">
        <v>66</v>
      </c>
      <c r="B47" s="23" t="s">
        <v>76</v>
      </c>
      <c r="C47" s="23" t="s">
        <v>134</v>
      </c>
      <c r="D47" s="18">
        <v>65423</v>
      </c>
      <c r="E47" s="20" t="s">
        <v>7</v>
      </c>
      <c r="F47" s="22"/>
    </row>
    <row r="48" spans="1:6" s="11" customFormat="1" ht="50.25" customHeight="1">
      <c r="A48" s="21" t="s">
        <v>66</v>
      </c>
      <c r="B48" s="23" t="s">
        <v>77</v>
      </c>
      <c r="C48" s="23" t="s">
        <v>135</v>
      </c>
      <c r="D48" s="18">
        <v>6936074</v>
      </c>
      <c r="E48" s="20" t="s">
        <v>67</v>
      </c>
      <c r="F48" s="22"/>
    </row>
    <row r="49" spans="1:6" s="11" customFormat="1" ht="50.25" customHeight="1">
      <c r="A49" s="21" t="s">
        <v>66</v>
      </c>
      <c r="B49" s="23" t="s">
        <v>51</v>
      </c>
      <c r="C49" s="23" t="s">
        <v>135</v>
      </c>
      <c r="D49" s="18">
        <v>22494615</v>
      </c>
      <c r="E49" s="20" t="s">
        <v>67</v>
      </c>
      <c r="F49" s="22" t="s">
        <v>78</v>
      </c>
    </row>
    <row r="50" spans="1:6" s="11" customFormat="1" ht="50.25" customHeight="1">
      <c r="A50" s="21" t="s">
        <v>66</v>
      </c>
      <c r="B50" s="23" t="s">
        <v>79</v>
      </c>
      <c r="C50" s="23" t="s">
        <v>136</v>
      </c>
      <c r="D50" s="18">
        <v>242000</v>
      </c>
      <c r="E50" s="20" t="s">
        <v>7</v>
      </c>
      <c r="F50" s="22"/>
    </row>
    <row r="51" spans="1:6" s="11" customFormat="1" ht="50.25" customHeight="1">
      <c r="A51" s="21" t="s">
        <v>66</v>
      </c>
      <c r="B51" s="23" t="s">
        <v>137</v>
      </c>
      <c r="C51" s="23" t="s">
        <v>138</v>
      </c>
      <c r="D51" s="18">
        <v>184800</v>
      </c>
      <c r="E51" s="20" t="s">
        <v>7</v>
      </c>
      <c r="F51" s="22"/>
    </row>
    <row r="52" spans="1:6" s="11" customFormat="1" ht="50.25" customHeight="1">
      <c r="A52" s="21" t="s">
        <v>66</v>
      </c>
      <c r="B52" s="23" t="s">
        <v>62</v>
      </c>
      <c r="C52" s="23" t="s">
        <v>139</v>
      </c>
      <c r="D52" s="18">
        <v>2605900</v>
      </c>
      <c r="E52" s="20" t="s">
        <v>6</v>
      </c>
      <c r="F52" s="22"/>
    </row>
    <row r="53" spans="1:6" s="11" customFormat="1" ht="50.25" customHeight="1">
      <c r="A53" s="21" t="s">
        <v>66</v>
      </c>
      <c r="B53" s="23" t="s">
        <v>140</v>
      </c>
      <c r="C53" s="23" t="s">
        <v>141</v>
      </c>
      <c r="D53" s="18">
        <v>2439690</v>
      </c>
      <c r="E53" s="20" t="s">
        <v>6</v>
      </c>
      <c r="F53" s="22"/>
    </row>
    <row r="54" spans="1:6" s="11" customFormat="1" ht="58.5" customHeight="1">
      <c r="A54" s="21" t="s">
        <v>66</v>
      </c>
      <c r="B54" s="23" t="s">
        <v>52</v>
      </c>
      <c r="C54" s="23" t="s">
        <v>142</v>
      </c>
      <c r="D54" s="18">
        <v>204193</v>
      </c>
      <c r="E54" s="20" t="s">
        <v>7</v>
      </c>
      <c r="F54" s="22"/>
    </row>
    <row r="55" spans="1:6" s="11" customFormat="1" ht="50.25" customHeight="1">
      <c r="A55" s="21" t="s">
        <v>66</v>
      </c>
      <c r="B55" s="23" t="s">
        <v>63</v>
      </c>
      <c r="C55" s="23" t="s">
        <v>143</v>
      </c>
      <c r="D55" s="18">
        <v>1120900</v>
      </c>
      <c r="E55" s="20" t="s">
        <v>6</v>
      </c>
      <c r="F55" s="22"/>
    </row>
    <row r="56" spans="1:6" s="11" customFormat="1" ht="50.25" customHeight="1">
      <c r="A56" s="21" t="s">
        <v>66</v>
      </c>
      <c r="B56" s="23" t="s">
        <v>64</v>
      </c>
      <c r="C56" s="23" t="s">
        <v>144</v>
      </c>
      <c r="D56" s="18">
        <v>396000</v>
      </c>
      <c r="E56" s="20" t="s">
        <v>67</v>
      </c>
      <c r="F56" s="22"/>
    </row>
    <row r="57" spans="1:6" s="11" customFormat="1" ht="50.25" customHeight="1">
      <c r="A57" s="21" t="s">
        <v>66</v>
      </c>
      <c r="B57" s="23" t="s">
        <v>145</v>
      </c>
      <c r="C57" s="23" t="s">
        <v>144</v>
      </c>
      <c r="D57" s="18">
        <v>396000</v>
      </c>
      <c r="E57" s="20" t="s">
        <v>67</v>
      </c>
      <c r="F57" s="22"/>
    </row>
    <row r="58" spans="1:6" s="11" customFormat="1" ht="50.25" customHeight="1">
      <c r="A58" s="21" t="s">
        <v>66</v>
      </c>
      <c r="B58" s="23" t="s">
        <v>65</v>
      </c>
      <c r="C58" s="23" t="s">
        <v>144</v>
      </c>
      <c r="D58" s="18">
        <v>330000</v>
      </c>
      <c r="E58" s="20" t="s">
        <v>67</v>
      </c>
      <c r="F58" s="22"/>
    </row>
    <row r="59" spans="1:6" s="11" customFormat="1" ht="50.25" customHeight="1">
      <c r="A59" s="21" t="s">
        <v>66</v>
      </c>
      <c r="B59" s="23" t="s">
        <v>68</v>
      </c>
      <c r="C59" s="23" t="s">
        <v>69</v>
      </c>
      <c r="D59" s="18">
        <v>57060859</v>
      </c>
      <c r="E59" s="20" t="s">
        <v>14</v>
      </c>
      <c r="F59" s="22"/>
    </row>
    <row r="60" spans="1:6" s="11" customFormat="1" ht="50.25" customHeight="1">
      <c r="A60" s="21" t="s">
        <v>66</v>
      </c>
      <c r="B60" s="23" t="s">
        <v>53</v>
      </c>
      <c r="C60" s="23" t="s">
        <v>146</v>
      </c>
      <c r="D60" s="18">
        <v>66000</v>
      </c>
      <c r="E60" s="20" t="s">
        <v>7</v>
      </c>
      <c r="F60" s="22"/>
    </row>
    <row r="61" spans="1:6" s="11" customFormat="1" ht="50.25" customHeight="1">
      <c r="A61" s="21" t="s">
        <v>66</v>
      </c>
      <c r="B61" s="23" t="s">
        <v>40</v>
      </c>
      <c r="C61" s="23" t="s">
        <v>147</v>
      </c>
      <c r="D61" s="18">
        <v>1897872</v>
      </c>
      <c r="E61" s="20" t="s">
        <v>67</v>
      </c>
      <c r="F61" s="22"/>
    </row>
    <row r="62" spans="1:6" s="11" customFormat="1" ht="50.25" customHeight="1">
      <c r="A62" s="21" t="s">
        <v>66</v>
      </c>
      <c r="B62" s="23" t="s">
        <v>70</v>
      </c>
      <c r="C62" s="23" t="s">
        <v>71</v>
      </c>
      <c r="D62" s="18">
        <v>7596325</v>
      </c>
      <c r="E62" s="20" t="s">
        <v>67</v>
      </c>
      <c r="F62" s="22"/>
    </row>
    <row r="63" spans="1:6" s="11" customFormat="1" ht="50.25" customHeight="1">
      <c r="A63" s="21" t="s">
        <v>66</v>
      </c>
      <c r="B63" s="23" t="s">
        <v>148</v>
      </c>
      <c r="C63" s="23" t="s">
        <v>149</v>
      </c>
      <c r="D63" s="18">
        <v>15542809</v>
      </c>
      <c r="E63" s="20" t="s">
        <v>67</v>
      </c>
      <c r="F63" s="22"/>
    </row>
    <row r="64" spans="1:6" s="11" customFormat="1" ht="60.75" customHeight="1">
      <c r="A64" s="21" t="s">
        <v>66</v>
      </c>
      <c r="B64" s="23" t="s">
        <v>150</v>
      </c>
      <c r="C64" s="23" t="s">
        <v>149</v>
      </c>
      <c r="D64" s="18">
        <v>16215628</v>
      </c>
      <c r="E64" s="20" t="s">
        <v>80</v>
      </c>
      <c r="F64" s="22"/>
    </row>
    <row r="65" spans="1:6" s="11" customFormat="1" ht="61.5" customHeight="1">
      <c r="A65" s="21" t="s">
        <v>66</v>
      </c>
      <c r="B65" s="23" t="s">
        <v>72</v>
      </c>
      <c r="C65" s="23" t="s">
        <v>73</v>
      </c>
      <c r="D65" s="18">
        <v>10297980</v>
      </c>
      <c r="E65" s="20" t="s">
        <v>67</v>
      </c>
      <c r="F65" s="22"/>
    </row>
    <row r="66" spans="1:6" s="11" customFormat="1" ht="63.75" customHeight="1">
      <c r="A66" s="21" t="s">
        <v>66</v>
      </c>
      <c r="B66" s="23" t="s">
        <v>151</v>
      </c>
      <c r="C66" s="23" t="s">
        <v>152</v>
      </c>
      <c r="D66" s="18">
        <v>5060</v>
      </c>
      <c r="E66" s="20" t="s">
        <v>7</v>
      </c>
      <c r="F66" s="22"/>
    </row>
    <row r="67" spans="1:6" s="11" customFormat="1" ht="50.25" customHeight="1">
      <c r="A67" s="21" t="s">
        <v>66</v>
      </c>
      <c r="B67" s="23" t="s">
        <v>153</v>
      </c>
      <c r="C67" s="23" t="s">
        <v>154</v>
      </c>
      <c r="D67" s="18">
        <v>5588</v>
      </c>
      <c r="E67" s="20" t="s">
        <v>67</v>
      </c>
      <c r="F67" s="22"/>
    </row>
    <row r="68" spans="1:6" s="11" customFormat="1" ht="50.25" customHeight="1">
      <c r="A68" s="21" t="s">
        <v>66</v>
      </c>
      <c r="B68" s="23" t="s">
        <v>153</v>
      </c>
      <c r="C68" s="23" t="s">
        <v>155</v>
      </c>
      <c r="D68" s="18">
        <v>6021750</v>
      </c>
      <c r="E68" s="20" t="s">
        <v>67</v>
      </c>
      <c r="F68" s="22"/>
    </row>
    <row r="69" spans="1:6" s="11" customFormat="1" ht="45.75" customHeight="1">
      <c r="A69" s="21" t="s">
        <v>83</v>
      </c>
      <c r="B69" s="23" t="s">
        <v>165</v>
      </c>
      <c r="C69" s="23" t="s">
        <v>166</v>
      </c>
      <c r="D69" s="18">
        <v>904741</v>
      </c>
      <c r="E69" s="20" t="s">
        <v>6</v>
      </c>
      <c r="F69" s="22"/>
    </row>
    <row r="70" spans="1:6" s="11" customFormat="1" ht="45.75" customHeight="1">
      <c r="A70" s="21" t="s">
        <v>83</v>
      </c>
      <c r="B70" s="23" t="s">
        <v>167</v>
      </c>
      <c r="C70" s="23" t="s">
        <v>166</v>
      </c>
      <c r="D70" s="18">
        <v>6206090</v>
      </c>
      <c r="E70" s="20" t="s">
        <v>6</v>
      </c>
      <c r="F70" s="22"/>
    </row>
    <row r="71" spans="1:6" s="11" customFormat="1" ht="45.75" customHeight="1">
      <c r="A71" s="21" t="s">
        <v>83</v>
      </c>
      <c r="B71" s="23" t="s">
        <v>84</v>
      </c>
      <c r="C71" s="23" t="s">
        <v>168</v>
      </c>
      <c r="D71" s="18">
        <v>130374</v>
      </c>
      <c r="E71" s="20" t="s">
        <v>6</v>
      </c>
      <c r="F71" s="22"/>
    </row>
    <row r="72" spans="1:6" s="11" customFormat="1" ht="45.75" customHeight="1">
      <c r="A72" s="21" t="s">
        <v>83</v>
      </c>
      <c r="B72" s="23" t="s">
        <v>85</v>
      </c>
      <c r="C72" s="23" t="s">
        <v>169</v>
      </c>
      <c r="D72" s="18">
        <v>242076</v>
      </c>
      <c r="E72" s="20" t="s">
        <v>6</v>
      </c>
      <c r="F72" s="22"/>
    </row>
    <row r="73" spans="1:6" s="11" customFormat="1" ht="45.75" customHeight="1">
      <c r="A73" s="21" t="s">
        <v>83</v>
      </c>
      <c r="B73" s="23" t="s">
        <v>170</v>
      </c>
      <c r="C73" s="23" t="s">
        <v>171</v>
      </c>
      <c r="D73" s="18">
        <v>218616</v>
      </c>
      <c r="E73" s="20" t="s">
        <v>6</v>
      </c>
      <c r="F73" s="22"/>
    </row>
    <row r="74" spans="1:6" s="11" customFormat="1" ht="45.75" customHeight="1">
      <c r="A74" s="21" t="s">
        <v>83</v>
      </c>
      <c r="B74" s="23" t="s">
        <v>177</v>
      </c>
      <c r="C74" s="23" t="s">
        <v>172</v>
      </c>
      <c r="D74" s="18">
        <v>36152</v>
      </c>
      <c r="E74" s="20" t="s">
        <v>6</v>
      </c>
      <c r="F74" s="22"/>
    </row>
    <row r="75" spans="1:6" s="11" customFormat="1" ht="45.75" customHeight="1">
      <c r="A75" s="21" t="s">
        <v>83</v>
      </c>
      <c r="B75" s="23" t="s">
        <v>182</v>
      </c>
      <c r="C75" s="23" t="s">
        <v>156</v>
      </c>
      <c r="D75" s="18">
        <v>4545750</v>
      </c>
      <c r="E75" s="20" t="s">
        <v>6</v>
      </c>
      <c r="F75" s="22"/>
    </row>
    <row r="76" spans="1:6" s="11" customFormat="1" ht="45.75" customHeight="1">
      <c r="A76" s="21" t="s">
        <v>83</v>
      </c>
      <c r="B76" s="23" t="s">
        <v>178</v>
      </c>
      <c r="C76" s="23" t="s">
        <v>157</v>
      </c>
      <c r="D76" s="18">
        <v>553190</v>
      </c>
      <c r="E76" s="20" t="s">
        <v>21</v>
      </c>
      <c r="F76" s="22"/>
    </row>
    <row r="77" spans="1:6" s="11" customFormat="1" ht="45.75" customHeight="1">
      <c r="A77" s="21" t="s">
        <v>83</v>
      </c>
      <c r="B77" s="23" t="s">
        <v>179</v>
      </c>
      <c r="C77" s="23" t="s">
        <v>158</v>
      </c>
      <c r="D77" s="18">
        <v>1226720</v>
      </c>
      <c r="E77" s="20" t="s">
        <v>21</v>
      </c>
      <c r="F77" s="22"/>
    </row>
    <row r="78" spans="1:6" s="11" customFormat="1" ht="45.75" customHeight="1">
      <c r="A78" s="21" t="s">
        <v>83</v>
      </c>
      <c r="B78" s="23" t="s">
        <v>180</v>
      </c>
      <c r="C78" s="23" t="s">
        <v>159</v>
      </c>
      <c r="D78" s="18">
        <v>491370</v>
      </c>
      <c r="E78" s="20" t="s">
        <v>21</v>
      </c>
      <c r="F78" s="22"/>
    </row>
    <row r="79" spans="1:6" s="11" customFormat="1" ht="45.75" customHeight="1">
      <c r="A79" s="21" t="s">
        <v>83</v>
      </c>
      <c r="B79" s="23" t="s">
        <v>181</v>
      </c>
      <c r="C79" s="23" t="s">
        <v>160</v>
      </c>
      <c r="D79" s="18">
        <v>149270</v>
      </c>
      <c r="E79" s="20" t="s">
        <v>6</v>
      </c>
      <c r="F79" s="22"/>
    </row>
    <row r="80" spans="1:6" s="11" customFormat="1" ht="45.75" customHeight="1">
      <c r="A80" s="21" t="s">
        <v>83</v>
      </c>
      <c r="B80" s="23" t="s">
        <v>187</v>
      </c>
      <c r="C80" s="23" t="s">
        <v>161</v>
      </c>
      <c r="D80" s="18">
        <v>5673690</v>
      </c>
      <c r="E80" s="20" t="s">
        <v>21</v>
      </c>
      <c r="F80" s="22"/>
    </row>
    <row r="81" spans="1:6" s="11" customFormat="1" ht="45.75" customHeight="1">
      <c r="A81" s="21" t="s">
        <v>83</v>
      </c>
      <c r="B81" s="23" t="s">
        <v>183</v>
      </c>
      <c r="C81" s="23" t="s">
        <v>162</v>
      </c>
      <c r="D81" s="18">
        <v>2528680</v>
      </c>
      <c r="E81" s="20" t="s">
        <v>6</v>
      </c>
      <c r="F81" s="22"/>
    </row>
    <row r="82" spans="1:6" s="11" customFormat="1" ht="45.75" customHeight="1">
      <c r="A82" s="21" t="s">
        <v>83</v>
      </c>
      <c r="B82" s="23" t="s">
        <v>184</v>
      </c>
      <c r="C82" s="23" t="s">
        <v>163</v>
      </c>
      <c r="D82" s="18">
        <v>2760120</v>
      </c>
      <c r="E82" s="20" t="s">
        <v>6</v>
      </c>
      <c r="F82" s="22"/>
    </row>
    <row r="83" spans="1:6" s="11" customFormat="1" ht="45.75" customHeight="1">
      <c r="A83" s="21" t="s">
        <v>83</v>
      </c>
      <c r="B83" s="23" t="s">
        <v>188</v>
      </c>
      <c r="C83" s="23" t="s">
        <v>86</v>
      </c>
      <c r="D83" s="18">
        <v>1932590</v>
      </c>
      <c r="E83" s="20" t="s">
        <v>6</v>
      </c>
      <c r="F83" s="22"/>
    </row>
    <row r="84" spans="1:6" s="11" customFormat="1" ht="45.75" customHeight="1">
      <c r="A84" s="21" t="s">
        <v>83</v>
      </c>
      <c r="B84" s="23" t="s">
        <v>87</v>
      </c>
      <c r="C84" s="23" t="s">
        <v>86</v>
      </c>
      <c r="D84" s="18">
        <v>316360</v>
      </c>
      <c r="E84" s="20" t="s">
        <v>6</v>
      </c>
      <c r="F84" s="22"/>
    </row>
    <row r="85" spans="1:6" s="11" customFormat="1" ht="45.75" customHeight="1">
      <c r="A85" s="21" t="s">
        <v>83</v>
      </c>
      <c r="B85" s="23" t="s">
        <v>185</v>
      </c>
      <c r="C85" s="23" t="s">
        <v>88</v>
      </c>
      <c r="D85" s="18">
        <v>488950</v>
      </c>
      <c r="E85" s="20" t="s">
        <v>6</v>
      </c>
      <c r="F85" s="22"/>
    </row>
    <row r="86" spans="1:6" s="11" customFormat="1" ht="45.75" customHeight="1">
      <c r="A86" s="21" t="s">
        <v>83</v>
      </c>
      <c r="B86" s="23" t="s">
        <v>173</v>
      </c>
      <c r="C86" s="23" t="s">
        <v>174</v>
      </c>
      <c r="D86" s="18">
        <v>2598750</v>
      </c>
      <c r="E86" s="20" t="s">
        <v>67</v>
      </c>
      <c r="F86" s="22"/>
    </row>
    <row r="87" spans="1:6" ht="45.75" customHeight="1">
      <c r="A87" s="51" t="s">
        <v>9</v>
      </c>
      <c r="B87" s="52"/>
      <c r="C87" s="53"/>
      <c r="D87" s="12">
        <f>SUM(D5:D86)</f>
        <v>433080650</v>
      </c>
      <c r="E87" s="45"/>
      <c r="F87" s="46"/>
    </row>
    <row r="88" spans="1:6" ht="45" customHeight="1">
      <c r="A88" s="27"/>
      <c r="B88" s="28"/>
      <c r="C88" s="29" t="s">
        <v>38</v>
      </c>
      <c r="D88" s="30"/>
      <c r="E88" s="31"/>
      <c r="F88" s="32"/>
    </row>
    <row r="89" spans="1:6" ht="45" customHeight="1">
      <c r="A89" s="33"/>
      <c r="B89" s="34"/>
      <c r="C89" s="35" t="s">
        <v>10</v>
      </c>
      <c r="D89" s="36">
        <f t="shared" ref="D89:D95" si="0">SUMIF(E$5:E$86,E89,D$5:D$86)</f>
        <v>46003815</v>
      </c>
      <c r="E89" s="20" t="s">
        <v>90</v>
      </c>
      <c r="F89" s="32"/>
    </row>
    <row r="90" spans="1:6" ht="45" customHeight="1">
      <c r="A90" s="33"/>
      <c r="B90" s="34"/>
      <c r="C90" s="35" t="s">
        <v>11</v>
      </c>
      <c r="D90" s="36">
        <f t="shared" si="0"/>
        <v>22000</v>
      </c>
      <c r="E90" s="37" t="s">
        <v>12</v>
      </c>
      <c r="F90" s="32"/>
    </row>
    <row r="91" spans="1:6" ht="45" customHeight="1">
      <c r="A91" s="33"/>
      <c r="B91" s="34"/>
      <c r="C91" s="35" t="s">
        <v>13</v>
      </c>
      <c r="D91" s="36">
        <f t="shared" si="0"/>
        <v>61887094</v>
      </c>
      <c r="E91" s="20" t="s">
        <v>14</v>
      </c>
      <c r="F91" s="32"/>
    </row>
    <row r="92" spans="1:6" ht="45" customHeight="1">
      <c r="A92" s="33"/>
      <c r="B92" s="34"/>
      <c r="C92" s="35" t="s">
        <v>15</v>
      </c>
      <c r="D92" s="36">
        <f t="shared" si="0"/>
        <v>16215628</v>
      </c>
      <c r="E92" s="20" t="s">
        <v>16</v>
      </c>
      <c r="F92" s="32"/>
    </row>
    <row r="93" spans="1:6" ht="45" customHeight="1">
      <c r="A93" s="33"/>
      <c r="B93" s="34"/>
      <c r="C93" s="35" t="s">
        <v>17</v>
      </c>
      <c r="D93" s="36">
        <f t="shared" si="0"/>
        <v>0</v>
      </c>
      <c r="E93" s="20" t="s">
        <v>18</v>
      </c>
      <c r="F93" s="32"/>
    </row>
    <row r="94" spans="1:6" ht="45" customHeight="1">
      <c r="A94" s="33"/>
      <c r="B94" s="34"/>
      <c r="C94" s="35" t="s">
        <v>19</v>
      </c>
      <c r="D94" s="36">
        <f t="shared" si="0"/>
        <v>5378974</v>
      </c>
      <c r="E94" s="20" t="s">
        <v>89</v>
      </c>
      <c r="F94" s="38"/>
    </row>
    <row r="95" spans="1:6" ht="45" customHeight="1">
      <c r="A95" s="33"/>
      <c r="B95" s="34"/>
      <c r="C95" s="35" t="s">
        <v>20</v>
      </c>
      <c r="D95" s="36">
        <f t="shared" si="0"/>
        <v>303573139</v>
      </c>
      <c r="E95" s="20" t="s">
        <v>21</v>
      </c>
      <c r="F95" s="32"/>
    </row>
    <row r="96" spans="1:6" ht="45" customHeight="1">
      <c r="A96" s="33"/>
      <c r="B96" s="34"/>
      <c r="C96" s="35" t="s">
        <v>39</v>
      </c>
      <c r="D96" s="39">
        <f>D95/D97</f>
        <v>0.70096213949988295</v>
      </c>
      <c r="E96" s="40"/>
      <c r="F96" s="32"/>
    </row>
    <row r="97" spans="1:6" ht="45" customHeight="1">
      <c r="A97" s="33"/>
      <c r="B97" s="34"/>
      <c r="C97" s="35" t="s">
        <v>22</v>
      </c>
      <c r="D97" s="36">
        <f>SUM(D89:D95)</f>
        <v>433080650</v>
      </c>
      <c r="E97" s="41"/>
      <c r="F97" s="32"/>
    </row>
    <row r="98" spans="1:6" ht="45" customHeight="1">
      <c r="A98" s="33"/>
      <c r="B98" s="34"/>
      <c r="C98" s="34"/>
      <c r="D98" s="42"/>
      <c r="E98" s="31"/>
      <c r="F98" s="32"/>
    </row>
    <row r="99" spans="1:6">
      <c r="E99" s="25"/>
      <c r="F99" s="26"/>
    </row>
  </sheetData>
  <autoFilter ref="A4:F97"/>
  <customSheetViews>
    <customSheetView guid="{F542AE84-516F-4307-9234-2ABB95251EB3}" scale="85" showPageBreaks="1" printArea="1" showAutoFilter="1" view="pageBreakPreview" topLeftCell="A11997">
      <selection activeCell="C12012" sqref="C12012"/>
      <pageMargins left="0.39370078740157483" right="0.39370078740157483" top="0.39370078740157483" bottom="0.59055118110236227" header="0.51181102362204722" footer="0.27559055118110237"/>
      <printOptions horizontalCentered="1"/>
      <pageSetup paperSize="9" scale="75" fitToHeight="0" orientation="portrait" useFirstPageNumber="1" r:id="rId1"/>
      <headerFooter scaleWithDoc="0" alignWithMargins="0">
        <oddFooter>&amp;C&amp;"ＭＳ 明朝,標準"&amp;10－&amp;P－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32381FAA-BA4A-4570-91D3-ACAAF2C906F5}" scale="85" showPageBreaks="1" printArea="1" filter="1" showAutoFilter="1" view="pageBreakPreview" topLeftCell="A229">
      <selection activeCell="C1417" sqref="C141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
      <headerFooter scaleWithDoc="0" alignWithMargins="0">
        <oddFooter>&amp;C&amp;"ＭＳ 明朝,標準"&amp;10－&amp;P－</oddFooter>
      </headerFooter>
      <autoFilter ref="A229:V13721">
        <filterColumn colId="0">
          <filters>
            <filter val="都市計画局"/>
          </filters>
        </filterColumn>
        <filterColumn colId="13" showButton="0"/>
        <filterColumn colId="14" showButton="0"/>
        <filterColumn colId="15" showButton="0"/>
        <filterColumn colId="17" showButton="0"/>
        <filterColumn colId="18" showButton="0"/>
        <filterColumn colId="19" showButton="0"/>
      </autoFilter>
    </customSheetView>
    <customSheetView guid="{0D11B593-BF5C-4A1F-B6CC-15B06713DB7C}" scale="85" showPageBreaks="1" printArea="1" showAutoFilter="1" view="pageBreakPreview" topLeftCell="A986">
      <selection activeCell="D945" sqref="C945:D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3"/>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589D0A1-73FC-4812-885C-A2B66447006B}" scale="85" showPageBreaks="1" printArea="1" showAutoFilter="1" view="pageBreakPreview" topLeftCell="A211">
      <selection activeCell="C12045" sqref="C1204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7FFD96AD-2803-41EB-BB44-D862B19F16DA}" scale="85" showPageBreaks="1" printArea="1" showAutoFilter="1" view="pageBreakPreview" topLeftCell="A196">
      <selection activeCell="C53306" sqref="C53306"/>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5"/>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7F8E7CC-4A2C-41FF-8569-5F53AC782643}" scale="85" showPageBreaks="1" printArea="1" filter="1" showAutoFilter="1" view="pageBreakPreview" topLeftCell="A224">
      <selection activeCell="G2422" sqref="G2422"/>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useFirstPageNumber="1" r:id="rId6"/>
      <headerFooter scaleWithDoc="0" alignWithMargins="0">
        <oddFooter>&amp;C&amp;"ＭＳ 明朝,標準"&amp;10－&amp;P－</oddFooter>
      </headerFooter>
      <autoFilter ref="A224:J13789">
        <filterColumn colId="0">
          <filters>
            <filter val="福祉局"/>
          </filters>
        </filterColumn>
        <filterColumn colId="5" showButton="0">
          <filters>
            <filter val="_x000a_比随_x000a_"/>
            <filter val="比随"/>
          </filters>
        </filterColumn>
      </autoFilter>
    </customSheetView>
    <customSheetView guid="{EA3AB1C6-A47B-47EF-B52B-196CE9431C8E}" scale="85" showPageBreaks="1" printArea="1" showAutoFilter="1" view="pageBreakPreview" topLeftCell="A1766">
      <selection activeCell="D1773" sqref="D17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7"/>
      <headerFooter alignWithMargins="0">
        <oddFooter>&amp;C（&amp;P）</oddFooter>
      </headerFooter>
      <autoFilter ref="A276:U12521">
        <filterColumn colId="13" showButton="0"/>
        <filterColumn colId="14" showButton="0"/>
        <filterColumn colId="15" showButton="0"/>
        <filterColumn colId="17" showButton="0"/>
        <filterColumn colId="18" showButton="0"/>
        <filterColumn colId="19" showButton="0"/>
      </autoFilter>
    </customSheetView>
    <customSheetView guid="{5F89344D-63B9-45F4-8189-8DFEC0494EF7}" showPageBreaks="1" printArea="1" showAutoFilter="1" view="pageBreakPreview" topLeftCell="A11756">
      <selection activeCell="C11760" sqref="C11760"/>
      <rowBreaks count="3" manualBreakCount="3">
        <brk id="168" max="6" man="1"/>
        <brk id="265" max="16383" man="1"/>
        <brk id="292"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8"/>
      <headerFooter alignWithMargins="0"/>
      <autoFilter ref="A270:U11738">
        <filterColumn colId="13" showButton="0"/>
        <filterColumn colId="14" showButton="0"/>
        <filterColumn colId="15" showButton="0"/>
        <filterColumn colId="17" showButton="0"/>
        <filterColumn colId="18" showButton="0"/>
        <filterColumn colId="19" showButton="0"/>
      </autoFilter>
    </customSheetView>
    <customSheetView guid="{9165B42C-ECE5-4EA0-9CF2-43E3A1B47697}" scale="85" showPageBreaks="1" printArea="1" showAutoFilter="1" view="pageBreakPreview" topLeftCell="A9612">
      <selection activeCell="G9615" sqref="G961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9"/>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A83B4C61-8A42-4D29-9A60-BEB54EE3BDAB}" scale="85" showPageBreaks="1" printArea="1" showAutoFilter="1" view="pageBreakPreview" topLeftCell="A265">
      <selection activeCell="D273" sqref="D2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0"/>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F316B564-77C9-4F99-B292-6388B49E92A3}" showPageBreaks="1" printArea="1" showAutoFilter="1" view="pageBreakPreview" topLeftCell="A277">
      <selection activeCell="D280" sqref="D280"/>
      <rowBreaks count="2" manualBreakCount="2">
        <brk id="166" max="6" man="1"/>
        <brk id="273" max="16383" man="1"/>
      </rowBreaks>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cellComments="asDisplayed" useFirstPageNumber="1" r:id="rId11"/>
      <headerFooter scaleWithDoc="0" alignWithMargins="0">
        <oddFooter>&amp;C&amp;10－&amp;P－</oddFooter>
      </headerFooter>
      <autoFilter ref="A278:U13768">
        <filterColumn colId="13" showButton="0"/>
        <filterColumn colId="14" showButton="0"/>
        <filterColumn colId="15" showButton="0"/>
        <filterColumn colId="17" showButton="0"/>
        <filterColumn colId="18" showButton="0"/>
        <filterColumn colId="19" showButton="0"/>
      </autoFilter>
    </customSheetView>
    <customSheetView guid="{1D0FDB66-8801-49C3-8374-C4E93C64AB03}" scale="85" showPageBreaks="1" printArea="1" showAutoFilter="1" view="pageBreakPreview" topLeftCell="A2985">
      <selection activeCell="C2981" sqref="C2981"/>
      <pageMargins left="0.39370078740157483" right="0.39370078740157483" top="0.39370078740157483" bottom="0.59055118110236227" header="0.51181102362204722" footer="0.27559055118110237"/>
      <printOptions horizontalCentered="1"/>
      <pageSetup paperSize="9" scale="75" fitToHeight="0" orientation="portrait" useFirstPageNumber="1" r:id="rId12"/>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C8D9D2A9-03B8-4B50-B2C5-583B69B9E2D1}" scale="85" showPageBreaks="1" printArea="1" showAutoFilter="1" view="pageBreakPreview" topLeftCell="A6951">
      <selection activeCell="C6945" sqref="C6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13"/>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30E582BD-0124-4E79-A5C5-4184F332D5B7}" scale="85" showPageBreaks="1" printArea="1" showAutoFilter="1" view="pageBreakPreview" topLeftCell="A223">
      <selection activeCell="C11929" sqref="C11929"/>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4357F12-6A4D-4592-A54E-37FD336D493C}" scale="85" showPageBreaks="1" printArea="1" showAutoFilter="1" view="pageBreakPreview" topLeftCell="A13258">
      <selection activeCell="C13199" sqref="C13199"/>
      <pageMargins left="0.39370078740157483" right="0.39370078740157483" top="0.39370078740157483" bottom="0.59055118110236227" header="0.51181102362204722" footer="0.27559055118110237"/>
      <printOptions horizontalCentered="1"/>
      <pageSetup paperSize="9" scale="75" fitToHeight="0" orientation="portrait" useFirstPageNumber="1" r:id="rId15"/>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217CB751-B423-459C-997D-C52E1EA6A411}" scale="85" showPageBreaks="1" printArea="1" showAutoFilter="1" view="pageBreakPreview" topLeftCell="A211">
      <selection activeCell="I11748" sqref="I11748"/>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6"/>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B80971C5-7E0C-49C7-80D5-9BBD6D173EEB}" scale="85" showPageBreaks="1" printArea="1" showAutoFilter="1" view="pageBreakPreview" topLeftCell="A12458">
      <selection activeCell="B12463" sqref="B12463"/>
      <pageMargins left="0.39370078740157483" right="0.39370078740157483" top="0.39370078740157483" bottom="0.59055118110236227" header="0.51181102362204722" footer="0.27559055118110237"/>
      <printOptions horizontalCentered="1"/>
      <pageSetup paperSize="9" scale="75" fitToHeight="0" orientation="portrait" useFirstPageNumber="1" r:id="rId17"/>
      <headerFooter scaleWithDoc="0" alignWithMargins="0">
        <oddFooter>&amp;C&amp;"ＭＳ 明朝,標準"&amp;10－&amp;P－</oddFooter>
      </headerFooter>
      <autoFilter ref="A229:V13721">
        <filterColumn colId="13" showButton="0"/>
        <filterColumn colId="14" showButton="0"/>
        <filterColumn colId="15" showButton="0"/>
        <filterColumn colId="17" showButton="0"/>
        <filterColumn colId="18" showButton="0"/>
        <filterColumn colId="19" showButton="0"/>
      </autoFilter>
    </customSheetView>
    <customSheetView guid="{B7512C5E-5957-4CDE-AF43-69FE4C04DE4B}" scale="85" showPageBreaks="1" printArea="1" filter="1" showAutoFilter="1" view="pageBreakPreview" topLeftCell="A11609">
      <selection activeCell="C11612" sqref="C11612"/>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8"/>
      <headerFooter alignWithMargins="0">
        <oddFooter>&amp;C（&amp;P）</oddFooter>
      </headerFooter>
      <autoFilter ref="A229:U13721">
        <filterColumn colId="0">
          <filters>
            <filter val="教育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D3B634A-A297-4DD4-A993-79EF9A889DC2}" scale="85" showPageBreaks="1" printArea="1" showAutoFilter="1" view="pageBreakPreview" topLeftCell="A220">
      <selection activeCell="A230" sqref="A230"/>
      <rowBreaks count="3" manualBreakCount="3">
        <brk id="170" max="6" man="1"/>
        <brk id="251" max="6" man="1"/>
        <brk id="275"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4" fitToHeight="0" orientation="portrait" r:id="rId19"/>
      <headerFooter alignWithMargins="0">
        <oddFooter>&amp;C－&amp;P－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3FF3034-A4A8-49E4-91C5-762ECDBAF1D2}" scale="85" showPageBreaks="1" printArea="1" filter="1" showAutoFilter="1" view="pageBreakPreview" topLeftCell="A5857">
      <selection activeCell="D5860" sqref="D5860"/>
      <pageMargins left="0.39370078740157483" right="0.39370078740157483" top="0.39370078740157483" bottom="0.59055118110236227" header="0.51181102362204722" footer="0.27559055118110237"/>
      <printOptions horizontalCentered="1"/>
      <pageSetup paperSize="9" scale="75" fitToHeight="0" orientation="portrait" useFirstPageNumber="1" r:id="rId20"/>
      <headerFooter scaleWithDoc="0" alignWithMargins="0">
        <oddFooter>&amp;C&amp;"ＭＳ 明朝,標準"&amp;10－&amp;P－</oddFooter>
      </headerFooter>
      <autoFilter ref="A229:V13721">
        <filterColumn colId="0">
          <filters>
            <filter val="都市整備局"/>
          </filters>
        </filterColumn>
        <filterColumn colId="13" showButton="0"/>
        <filterColumn colId="14" showButton="0"/>
        <filterColumn colId="15" showButton="0"/>
        <filterColumn colId="17" showButton="0"/>
        <filterColumn colId="18" showButton="0"/>
        <filterColumn colId="19" showButton="0"/>
      </autoFilter>
    </customSheetView>
    <customSheetView guid="{9FCD3CC5-48E7-47B2-8F0D-515FEB8B4D11}" scale="130" showPageBreaks="1" printArea="1" filter="1" showAutoFilter="1" view="pageBreakPreview" topLeftCell="A6357">
      <selection activeCell="C6359" sqref="C6359"/>
      <pageMargins left="0.39370078740157483" right="0.39370078740157483" top="0.39370078740157483" bottom="0.59055118110236227" header="0.51181102362204722" footer="0.27559055118110237"/>
      <printOptions horizontalCentered="1"/>
      <pageSetup paperSize="9" scale="75" fitToHeight="0" orientation="portrait" useFirstPageNumber="1" r:id="rId21"/>
      <headerFooter scaleWithDoc="0" alignWithMargins="0">
        <oddFooter>&amp;C&amp;"ＭＳ 明朝,標準"&amp;10－&amp;P－</oddFooter>
      </headerFooter>
      <autoFilter ref="A229:U13721">
        <filterColumn colId="0">
          <filters>
            <filter val="港湾局"/>
            <filter val="建設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1D3EC2B6-48AB-4B80-BD1F-5265AB9073F3}" scale="85" showPageBreaks="1" printArea="1" filter="1" showAutoFilter="1" view="pageBreakPreview" topLeftCell="A11617">
      <selection activeCell="C11677" sqref="C1167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2"/>
      <headerFooter scaleWithDoc="0" alignWithMargins="0">
        <oddFooter>&amp;C&amp;"ＭＳ 明朝,標準"&amp;10－&amp;P－</oddFooter>
      </headerFooter>
      <autoFilter ref="A229:U13721">
        <filterColumn colId="0">
          <filters>
            <filter val="行政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s>
  <mergeCells count="4">
    <mergeCell ref="E87:F87"/>
    <mergeCell ref="E1:F1"/>
    <mergeCell ref="A2:F2"/>
    <mergeCell ref="A87:C87"/>
  </mergeCells>
  <phoneticPr fontId="6"/>
  <dataValidations count="2">
    <dataValidation type="list" allowBlank="1" showInputMessage="1" showErrorMessage="1" sqref="E5">
      <formula1>$E$89:$E$95</formula1>
    </dataValidation>
    <dataValidation type="list" allowBlank="1" showInputMessage="1" showErrorMessage="1" sqref="E6:E24 E26:E32 E34:E58 E60:E86">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66" orientation="portrait" useFirstPageNumber="1" r:id="rId23"/>
  <headerFooter scaleWithDoc="0" alignWithMargins="0">
    <oddFooter>&amp;C&amp;"ＭＳ 明朝,標準"&amp;10－&amp;P－</oddFooter>
  </headerFooter>
  <rowBreaks count="4" manualBreakCount="4">
    <brk id="24" max="7" man="1"/>
    <brk id="46" max="7" man="1"/>
    <brk id="68" max="7" man="1"/>
    <brk id="87" max="7" man="1"/>
  </rowBreaks>
  <colBreaks count="1" manualBreakCount="1">
    <brk id="23" max="97"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2022-10-21T00:46:50Z</cp:lastPrinted>
  <dcterms:created xsi:type="dcterms:W3CDTF">2014-08-18T05:16:11Z</dcterms:created>
  <dcterms:modified xsi:type="dcterms:W3CDTF">2022-10-21T04:04:18Z</dcterms:modified>
</cp:coreProperties>
</file>