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用フォルダ\Ｇ 用度・計理\ｋ 調査・照会・回答\R5\計理\20230713_【★★★★★★1004〆★1011PM２時〆】【依頼】令和4年度補助金支出一覧､貸付金一覧及び委託料支出一覧の作成･公表について\04.公表用\"/>
    </mc:Choice>
  </mc:AlternateContent>
  <xr:revisionPtr revIDLastSave="0" documentId="13_ncr:1_{62E1203E-0EA8-485A-8FD5-C321FF964A9B}"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委託料支出一覧!$A$4:$F$102</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委託料支出一覧!$A$1:$F$103</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委託料支出一覧!$A$4:$F$91</definedName>
    <definedName name="Z_01861984_F6CF_4772_AA0A_2B6157221AC2_.wvu.FilterData" localSheetId="0" hidden="1">委託料支出一覧!$A$4:$F$91</definedName>
    <definedName name="Z_05D8E8D0_8AEC_4296_897D_974A15178679_.wvu.FilterData" localSheetId="0" hidden="1">委託料支出一覧!$A$4:$F$91</definedName>
    <definedName name="Z_0D11B593_BF5C_4A1F_B6CC_15B06713DB7C_.wvu.FilterData" localSheetId="0" hidden="1">委託料支出一覧!$A$4:$F$91</definedName>
    <definedName name="Z_0D11B593_BF5C_4A1F_B6CC_15B06713DB7C_.wvu.PrintArea" localSheetId="0" hidden="1">委託料支出一覧!$A$1:$F$91</definedName>
    <definedName name="Z_0D11B593_BF5C_4A1F_B6CC_15B06713DB7C_.wvu.PrintTitles" localSheetId="0" hidden="1">委託料支出一覧!$4:$4</definedName>
    <definedName name="Z_125D2721_B6FD_4173_B763_82747310422D_.wvu.FilterData" localSheetId="0" hidden="1">委託料支出一覧!$A$4:$F$91</definedName>
    <definedName name="Z_1734C9BF_4633_42E5_A258_E83D5FC85BDD_.wvu.FilterData" localSheetId="0" hidden="1">委託料支出一覧!$A$4:$F$91</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委託料支出一覧!$A$4:$F$91</definedName>
    <definedName name="Z_1D0FDB66_8801_49C3_8374_C4E93C64AB03_.wvu.PrintArea" localSheetId="0" hidden="1">委託料支出一覧!$A$1:$F$91</definedName>
    <definedName name="Z_1D0FDB66_8801_49C3_8374_C4E93C64AB03_.wvu.PrintTitles" localSheetId="0" hidden="1">委託料支出一覧!$4:$4</definedName>
    <definedName name="Z_1D3EC2B6_48AB_4B80_BD1F_5265AB9073F3_.wvu.FilterData" localSheetId="0" hidden="1">委託料支出一覧!$A$4:$F$91</definedName>
    <definedName name="Z_1D3EC2B6_48AB_4B80_BD1F_5265AB9073F3_.wvu.PrintArea" localSheetId="0" hidden="1">委託料支出一覧!$A$1:$F$91</definedName>
    <definedName name="Z_1D3EC2B6_48AB_4B80_BD1F_5265AB9073F3_.wvu.PrintTitles" localSheetId="0" hidden="1">委託料支出一覧!$4:$4</definedName>
    <definedName name="Z_1EEE5B19_999F_42D8_BBDA_DD044F22B05A_.wvu.FilterData" localSheetId="0" hidden="1">委託料支出一覧!$A$4:$F$91</definedName>
    <definedName name="Z_20B03370_A9A7_47AC_A0DB_85C2011EA70A_.wvu.FilterData" localSheetId="0" hidden="1">委託料支出一覧!$A$4:$F$91</definedName>
    <definedName name="Z_217CB751_B423_459C_997D_C52E1EA6A411_.wvu.FilterData" localSheetId="0" hidden="1">委託料支出一覧!$A$4:$F$91</definedName>
    <definedName name="Z_217CB751_B423_459C_997D_C52E1EA6A411_.wvu.PrintArea" localSheetId="0" hidden="1">委託料支出一覧!$A$1:$F$91</definedName>
    <definedName name="Z_217CB751_B423_459C_997D_C52E1EA6A411_.wvu.PrintTitles" localSheetId="0" hidden="1">委託料支出一覧!$4:$4</definedName>
    <definedName name="Z_21FC65F8_9914_4585_90AF_A00EE3463597_.wvu.FilterData" localSheetId="0" hidden="1">委託料支出一覧!$A$4:$F$91</definedName>
    <definedName name="Z_261563C4_10C5_41C2_AA69_0888E524912C_.wvu.FilterData" localSheetId="0" hidden="1">委託料支出一覧!$A$4:$F$91</definedName>
    <definedName name="Z_26F4FA0C_26D1_4602_B44C_88A47227D214_.wvu.FilterData" localSheetId="0" hidden="1">委託料支出一覧!$A$4:$F$91</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委託料支出一覧!$A$4:$F$91</definedName>
    <definedName name="Z_2EE00EDD_A664_4A32_9029_1A8662176B52_.wvu.FilterData" localSheetId="0" hidden="1">委託料支出一覧!$A$4:$F$91</definedName>
    <definedName name="Z_30E582BD_0124_4E79_A5C5_4184F332D5B7_.wvu.FilterData" localSheetId="0" hidden="1">委託料支出一覧!$A$4:$F$91</definedName>
    <definedName name="Z_30E582BD_0124_4E79_A5C5_4184F332D5B7_.wvu.PrintArea" localSheetId="0" hidden="1">委託料支出一覧!$A$1:$F$91</definedName>
    <definedName name="Z_30E582BD_0124_4E79_A5C5_4184F332D5B7_.wvu.PrintTitles" localSheetId="0" hidden="1">委託料支出一覧!$4:$4</definedName>
    <definedName name="Z_32381FAA_BA4A_4570_91D3_ACAAF2C906F5_.wvu.FilterData" localSheetId="0" hidden="1">委託料支出一覧!$A$4:$F$91</definedName>
    <definedName name="Z_32381FAA_BA4A_4570_91D3_ACAAF2C906F5_.wvu.PrintArea" localSheetId="0" hidden="1">委託料支出一覧!$A$1:$F$91</definedName>
    <definedName name="Z_32381FAA_BA4A_4570_91D3_ACAAF2C906F5_.wvu.PrintTitles" localSheetId="0" hidden="1">委託料支出一覧!$4:$4</definedName>
    <definedName name="Z_323C7CA6_5B75_4FC7_8BF5_6960759E522F_.wvu.FilterData" localSheetId="0" hidden="1">委託料支出一覧!$A$4:$F$91</definedName>
    <definedName name="Z_32E8BB21_264F_4FA1_ACD6_2B2A4CC6599F_.wvu.FilterData" localSheetId="0" hidden="1">委託料支出一覧!$A$4:$F$91</definedName>
    <definedName name="Z_34357F12_6A4D_4592_A54E_37FD336D493C_.wvu.FilterData" localSheetId="0" hidden="1">委託料支出一覧!$A$4:$F$91</definedName>
    <definedName name="Z_34357F12_6A4D_4592_A54E_37FD336D493C_.wvu.PrintArea" localSheetId="0" hidden="1">委託料支出一覧!$A$1:$F$91</definedName>
    <definedName name="Z_34357F12_6A4D_4592_A54E_37FD336D493C_.wvu.PrintTitles" localSheetId="0" hidden="1">委託料支出一覧!$4:$4</definedName>
    <definedName name="Z_366193B7_515F_4E8E_B6B3_3C10204FFEB4_.wvu.FilterData" localSheetId="0" hidden="1">委託料支出一覧!$A$4:$F$91</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委託料支出一覧!$A$4:$F$91</definedName>
    <definedName name="Z_3F902C3D_246B_4DFD_BED0_7FBC950FBA84_.wvu.FilterData" localSheetId="0" hidden="1">委託料支出一覧!$A$4:$F$91</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委託料支出一覧!$A$4:$F$91</definedName>
    <definedName name="Z_45EA684E_0DBC_42CF_9801_5ACCADE6B1C5_.wvu.FilterData" localSheetId="0" hidden="1">委託料支出一覧!$A$4:$F$91</definedName>
    <definedName name="Z_475A1739_6786_4CD7_B022_F4CCFD570429_.wvu.FilterData" localSheetId="0" hidden="1">委託料支出一覧!$A$4:$F$91</definedName>
    <definedName name="Z_4AFA3E2C_4405_4B44_A9E8_DB64B4860EB1_.wvu.FilterData" localSheetId="0" hidden="1">委託料支出一覧!$A$4:$F$91</definedName>
    <definedName name="Z_4C8949B6_9C26_492B_959F_0779BC4BBEAA_.wvu.FilterData" localSheetId="0" hidden="1">委託料支出一覧!$A$4:$F$91</definedName>
    <definedName name="Z_4CF4D751_28E3_4B4C_BAA9_58C0269BAAF6_.wvu.FilterData" localSheetId="0" hidden="1">委託料支出一覧!$A$4:$F$91</definedName>
    <definedName name="Z_5128EF7F_156A_4EB1_9EA1_B4C8844A7633_.wvu.FilterData" localSheetId="0" hidden="1">委託料支出一覧!$A$4:$F$91</definedName>
    <definedName name="Z_53FF3034_A4A8_49E4_91C5_762ECDBAF1D2_.wvu.FilterData" localSheetId="0" hidden="1">委託料支出一覧!$A$4:$F$91</definedName>
    <definedName name="Z_53FF3034_A4A8_49E4_91C5_762ECDBAF1D2_.wvu.PrintArea" localSheetId="0" hidden="1">委託料支出一覧!$A$1:$F$91</definedName>
    <definedName name="Z_53FF3034_A4A8_49E4_91C5_762ECDBAF1D2_.wvu.PrintTitles" localSheetId="0" hidden="1">委託料支出一覧!$4:$4</definedName>
    <definedName name="Z_5550DBBC_4815_4DAB_937F_7C62DA5F1144_.wvu.FilterData" localSheetId="0" hidden="1">委託料支出一覧!$A$4:$F$91</definedName>
    <definedName name="Z_56E27382_3FA3_4BA1_90FC_C27ACB491421_.wvu.FilterData" localSheetId="0" hidden="1">委託料支出一覧!$A$4:$F$91</definedName>
    <definedName name="Z_5D3B634A_A297_4DD4_A993_79EF9A889DC2_.wvu.FilterData" localSheetId="0" hidden="1">委託料支出一覧!$A$4:$F$91</definedName>
    <definedName name="Z_5D3B634A_A297_4DD4_A993_79EF9A889DC2_.wvu.PrintArea" localSheetId="0" hidden="1">委託料支出一覧!$A$1:$F$91</definedName>
    <definedName name="Z_5D3B634A_A297_4DD4_A993_79EF9A889DC2_.wvu.PrintTitles" localSheetId="0" hidden="1">委託料支出一覧!$4:$4</definedName>
    <definedName name="Z_5F89344D_63B9_45F4_8189_8DFEC0494EF7_.wvu.FilterData" localSheetId="0" hidden="1">委託料支出一覧!$A$4:$F$91</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委託料支出一覧!$A$4:$F$91</definedName>
    <definedName name="Z_6493F7BA_CCC8_44B0_AD30_AFA1A2BD0947_.wvu.FilterData" localSheetId="0" hidden="1">委託料支出一覧!$A$4:$F$91</definedName>
    <definedName name="Z_6926EB01_B5C3_4972_A68F_E30052702C5C_.wvu.FilterData" localSheetId="0" hidden="1">委託料支出一覧!$A$4:$F$91</definedName>
    <definedName name="Z_6A911F75_FCD5_4F5C_9F77_401D41C7CA2F_.wvu.FilterData" localSheetId="0" hidden="1">委託料支出一覧!$A$4:$F$91</definedName>
    <definedName name="Z_774CE9F3_B276_4E89_8142_59042DE66CD1_.wvu.FilterData" localSheetId="0" hidden="1">委託料支出一覧!$A$4:$F$91</definedName>
    <definedName name="Z_7A9DD16E_F903_4863_B829_4796CE894ED0_.wvu.FilterData" localSheetId="0" hidden="1">委託料支出一覧!$A$4:$F$91</definedName>
    <definedName name="Z_7FFD96AD_2803_41EB_BB44_D862B19F16DA_.wvu.FilterData" localSheetId="0" hidden="1">委託料支出一覧!$A$4:$F$91</definedName>
    <definedName name="Z_7FFD96AD_2803_41EB_BB44_D862B19F16DA_.wvu.PrintArea" localSheetId="0" hidden="1">委託料支出一覧!$A$1:$F$91</definedName>
    <definedName name="Z_7FFD96AD_2803_41EB_BB44_D862B19F16DA_.wvu.PrintTitles" localSheetId="0" hidden="1">委託料支出一覧!$4:$4</definedName>
    <definedName name="Z_8E098FB6_79F5_4218_8CFD_D5C4145EF04C_.wvu.FilterData" localSheetId="0" hidden="1">委託料支出一覧!$A$4:$F$91</definedName>
    <definedName name="Z_9165B42C_ECE5_4EA0_9CF2_43E3A1B47697_.wvu.FilterData" localSheetId="0" hidden="1">委託料支出一覧!$A$4:$F$91</definedName>
    <definedName name="Z_9165B42C_ECE5_4EA0_9CF2_43E3A1B47697_.wvu.PrintArea" localSheetId="0" hidden="1">委託料支出一覧!$A$1:$F$91</definedName>
    <definedName name="Z_9165B42C_ECE5_4EA0_9CF2_43E3A1B47697_.wvu.PrintTitles" localSheetId="0" hidden="1">委託料支出一覧!$4:$4</definedName>
    <definedName name="Z_958DC23D_65D9_45EB_BCE2_23C1F33BF0E3_.wvu.FilterData" localSheetId="0" hidden="1">委託料支出一覧!$A$4:$F$91</definedName>
    <definedName name="Z_973EE690_0B31_4D59_B7AB_FA497BA3F53C_.wvu.FilterData" localSheetId="0" hidden="1">委託料支出一覧!$A$4:$F$91</definedName>
    <definedName name="Z_977235F8_48D3_4499_A0D1_031044790F81_.wvu.FilterData" localSheetId="0" hidden="1">委託料支出一覧!$A$4:$F$91</definedName>
    <definedName name="Z_99685710_72AE_4B5D_8870_53975EB781F5_.wvu.FilterData" localSheetId="0" hidden="1">委託料支出一覧!$A$4:$F$91</definedName>
    <definedName name="Z_9DBC28CF_F252_4212_B07E_05ADE2A691D3_.wvu.FilterData" localSheetId="0" hidden="1">委託料支出一覧!$A$4:$F$91</definedName>
    <definedName name="Z_9FCD3CC5_48E7_47B2_8F0D_515FEB8B4D11_.wvu.FilterData" localSheetId="0" hidden="1">委託料支出一覧!$A$4:$F$91</definedName>
    <definedName name="Z_9FCD3CC5_48E7_47B2_8F0D_515FEB8B4D11_.wvu.PrintArea" localSheetId="0" hidden="1">委託料支出一覧!$A$1:$F$91</definedName>
    <definedName name="Z_9FCD3CC5_48E7_47B2_8F0D_515FEB8B4D11_.wvu.PrintTitles" localSheetId="0" hidden="1">委託料支出一覧!$4:$4</definedName>
    <definedName name="Z_A11322EF_73F6_40DE_B0AC_6E42B3D76055_.wvu.FilterData" localSheetId="0" hidden="1">委託料支出一覧!$A$4:$F$91</definedName>
    <definedName name="Z_A11E4C00_0394_4CE6_B73E_221C7BA742F6_.wvu.FilterData" localSheetId="0" hidden="1">委託料支出一覧!$A$4:$F$91</definedName>
    <definedName name="Z_A1F478E3_F435_447F_B2CC_6E9C174DA928_.wvu.FilterData" localSheetId="0" hidden="1">委託料支出一覧!$A$4:$F$91</definedName>
    <definedName name="Z_A83B4C61_8A42_4D29_9A60_BEB54EE3BDAB_.wvu.FilterData" localSheetId="0" hidden="1">委託料支出一覧!$A$4:$F$91</definedName>
    <definedName name="Z_A83B4C61_8A42_4D29_9A60_BEB54EE3BDAB_.wvu.PrintArea" localSheetId="0" hidden="1">委託料支出一覧!$A$1:$F$91</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委託料支出一覧!$A$4:$F$91</definedName>
    <definedName name="Z_AAB712E3_C5D9_4902_A117_C12BE7FDD63D_.wvu.FilterData" localSheetId="0" hidden="1">委託料支出一覧!$A$4:$F$91</definedName>
    <definedName name="Z_AC924E32_4F5F_41AD_8889_A0469107E927_.wvu.FilterData" localSheetId="0" hidden="1">委託料支出一覧!$A$4:$F$91</definedName>
    <definedName name="Z_AD51D3A2_A23B_4D02_92C2_113F69CB176E_.wvu.FilterData" localSheetId="0" hidden="1">委託料支出一覧!$A$4:$F$91</definedName>
    <definedName name="Z_AFEB9B81_C902_4151_A96F_74FCF405D0C7_.wvu.FilterData" localSheetId="0" hidden="1">委託料支出一覧!$A$4:$F$91</definedName>
    <definedName name="Z_B47A04AA_FBBF_4ADA_AD65_5912F0410B3F_.wvu.FilterData" localSheetId="0" hidden="1">委託料支出一覧!$A$4:$F$91</definedName>
    <definedName name="Z_B503762D_2683_4889_91D1_277AA3465232_.wvu.FilterData" localSheetId="0" hidden="1">委託料支出一覧!$A$4:$F$91</definedName>
    <definedName name="Z_B63AB35D_2734_41D8_AD39_37CEDCB6A450_.wvu.FilterData" localSheetId="0" hidden="1">委託料支出一覧!$A$4:$F$91</definedName>
    <definedName name="Z_B7512C5E_5957_4CDE_AF43_69FE4C04DE4B_.wvu.FilterData" localSheetId="0" hidden="1">委託料支出一覧!$A$4:$F$91</definedName>
    <definedName name="Z_B7512C5E_5957_4CDE_AF43_69FE4C04DE4B_.wvu.PrintArea" localSheetId="0" hidden="1">委託料支出一覧!$A$1:$F$91</definedName>
    <definedName name="Z_B7512C5E_5957_4CDE_AF43_69FE4C04DE4B_.wvu.PrintTitles" localSheetId="0" hidden="1">委託料支出一覧!$4:$4</definedName>
    <definedName name="Z_B7AD6FA8_2E6F_467A_8B52_8DFFF6709E3D_.wvu.FilterData" localSheetId="0" hidden="1">委託料支出一覧!$A$4:$F$91</definedName>
    <definedName name="Z_B80971C5_7E0C_49C7_80D5_9BBD6D173EEB_.wvu.FilterData" localSheetId="0" hidden="1">委託料支出一覧!$A$4:$F$91</definedName>
    <definedName name="Z_B80971C5_7E0C_49C7_80D5_9BBD6D173EEB_.wvu.PrintArea" localSheetId="0" hidden="1">委託料支出一覧!$A$1:$F$91</definedName>
    <definedName name="Z_B80971C5_7E0C_49C7_80D5_9BBD6D173EEB_.wvu.PrintTitles" localSheetId="0" hidden="1">委託料支出一覧!$4:$4</definedName>
    <definedName name="Z_B840A286_FFCA_40A6_95BA_A4DE2CB336D2_.wvu.FilterData" localSheetId="0" hidden="1">委託料支出一覧!$A$4:$F$91</definedName>
    <definedName name="Z_B8C86F7B_41C1_488F_9456_72016DBEF174_.wvu.FilterData" localSheetId="0" hidden="1">委託料支出一覧!$A$4:$F$91</definedName>
    <definedName name="Z_C4E29B43_824C_4688_8110_836DEB9AB50D_.wvu.FilterData" localSheetId="0" hidden="1">委託料支出一覧!$A$4:$F$91</definedName>
    <definedName name="Z_C589D0A1_73FC_4812_885C_A2B66447006B_.wvu.FilterData" localSheetId="0" hidden="1">委託料支出一覧!$A$4:$F$91</definedName>
    <definedName name="Z_C589D0A1_73FC_4812_885C_A2B66447006B_.wvu.PrintArea" localSheetId="0" hidden="1">委託料支出一覧!$A$1:$F$91</definedName>
    <definedName name="Z_C589D0A1_73FC_4812_885C_A2B66447006B_.wvu.PrintTitles" localSheetId="0" hidden="1">委託料支出一覧!$4:$4</definedName>
    <definedName name="Z_C7F8E7CC_4A2C_41FF_8569_5F53AC782643_.wvu.FilterData" localSheetId="0" hidden="1">委託料支出一覧!$A$1:$F$91</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委託料支出一覧!$A$4:$F$91</definedName>
    <definedName name="Z_C8D9D2A9_03B8_4B50_B2C5_583B69B9E2D1_.wvu.PrintArea" localSheetId="0" hidden="1">委託料支出一覧!$A$1:$F$91</definedName>
    <definedName name="Z_C8D9D2A9_03B8_4B50_B2C5_583B69B9E2D1_.wvu.PrintTitles" localSheetId="0" hidden="1">委託料支出一覧!$4:$4</definedName>
    <definedName name="Z_CA06432B_2E2B_4D66_ADB9_5BD4D2910E24_.wvu.FilterData" localSheetId="0" hidden="1">委託料支出一覧!$A$4:$F$91</definedName>
    <definedName name="Z_CC1D9902_3864_460A_ABFA_C7483E29000C_.wvu.FilterData" localSheetId="0" hidden="1">委託料支出一覧!$A$4:$F$91</definedName>
    <definedName name="Z_CE11686E_76FD_46AE_AE20_58B11C27BBEB_.wvu.FilterData" localSheetId="0" hidden="1">委託料支出一覧!$A$4:$F$91</definedName>
    <definedName name="Z_D7FA1AA0_8E2E_4FB7_B53D_398A08064C34_.wvu.FilterData" localSheetId="0" hidden="1">委託料支出一覧!$A$4:$F$91</definedName>
    <definedName name="Z_E224131C_929E_4511_9B55_908B141309EC_.wvu.FilterData" localSheetId="0" hidden="1">委託料支出一覧!$A$4:$F$91</definedName>
    <definedName name="Z_E6B538EC_DDB6_4621_851B_30EF958B4889_.wvu.FilterData" localSheetId="0" hidden="1">委託料支出一覧!$A$4:$F$91</definedName>
    <definedName name="Z_EA3AB1C6_A47B_47EF_B52B_196CE9431C8E_.wvu.FilterData" localSheetId="0" hidden="1">委託料支出一覧!$A$4:$F$91</definedName>
    <definedName name="Z_EA3AB1C6_A47B_47EF_B52B_196CE9431C8E_.wvu.PrintArea" localSheetId="0" hidden="1">委託料支出一覧!$A$1:$F$91</definedName>
    <definedName name="Z_EA3AB1C6_A47B_47EF_B52B_196CE9431C8E_.wvu.PrintTitles" localSheetId="0" hidden="1">委託料支出一覧!$4:$4</definedName>
    <definedName name="Z_F0A27403_2F2C_40D5_BAA4_1D46F6DD15EA_.wvu.FilterData" localSheetId="0" hidden="1">委託料支出一覧!$A$4:$F$91</definedName>
    <definedName name="Z_F316B564_77C9_4F99_B292_6388B49E92A3_.wvu.FilterData" localSheetId="0" hidden="1">委託料支出一覧!$A$4:$F$91</definedName>
    <definedName name="Z_F316B564_77C9_4F99_B292_6388B49E92A3_.wvu.PrintArea" localSheetId="0" hidden="1">委託料支出一覧!$A$1:$F$91</definedName>
    <definedName name="Z_F316B564_77C9_4F99_B292_6388B49E92A3_.wvu.PrintTitles" localSheetId="0" hidden="1">委託料支出一覧!$4:$4</definedName>
    <definedName name="Z_F542AE84_516F_4307_9234_2ABB95251EB3_.wvu.FilterData" localSheetId="0" hidden="1">委託料支出一覧!$A$4:$F$91</definedName>
    <definedName name="Z_F542AE84_516F_4307_9234_2ABB95251EB3_.wvu.PrintArea" localSheetId="0" hidden="1">委託料支出一覧!$A$1:$F$91</definedName>
    <definedName name="Z_F542AE84_516F_4307_9234_2ABB95251EB3_.wvu.PrintTitles" localSheetId="0" hidden="1">委託料支出一覧!$4:$4</definedName>
    <definedName name="Z_F9D5DC69_95A6_492F_BDFA_A86E1A732B18_.wvu.FilterData" localSheetId="0" hidden="1">委託料支出一覧!$A$4:$F$91</definedName>
    <definedName name="Z_FBE09FA5_238F_4F70_A3CA_8368A90182C9_.wvu.FilterData" localSheetId="0" hidden="1">委託料支出一覧!$A$4:$F$91</definedName>
    <definedName name="Z_FC3119B4_86F6_4319_BA10_90B20A8DC217_.wvu.FilterData" localSheetId="0" hidden="1">委託料支出一覧!$A$4:$F$91</definedName>
    <definedName name="Z_FCB39946_212B_44BC_A514_8AE1A1DE07F6_.wvu.FilterData" localSheetId="0" hidden="1">委託料支出一覧!$A$4:$F$91</definedName>
    <definedName name="Z_FE42E0E1_E5DC_4DA7_AF41_E80BEF31D5E6_.wvu.FilterData" localSheetId="0" hidden="1">委託料支出一覧!$A$4:$F$91</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0" i="3" l="1"/>
  <c r="D99" i="3"/>
  <c r="D98" i="3"/>
  <c r="D97" i="3"/>
  <c r="D96" i="3"/>
  <c r="D95" i="3"/>
  <c r="D94" i="3"/>
  <c r="D102" i="3" s="1"/>
  <c r="D92" i="3"/>
  <c r="D101" i="3" l="1"/>
</calcChain>
</file>

<file path=xl/sharedStrings.xml><?xml version="1.0" encoding="utf-8"?>
<sst xmlns="http://schemas.openxmlformats.org/spreadsheetml/2006/main" count="386" uniqueCount="190">
  <si>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</si>
  <si>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</si>
  <si>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</si>
  <si>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</si>
  <si>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</si>
  <si>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</si>
  <si>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</si>
  <si>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</si>
  <si>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</si>
  <si>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</si>
  <si>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</si>
  <si>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</si>
  <si>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</si>
  <si>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</si>
  <si>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</si>
  <si>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</si>
  <si>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</si>
  <si>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</si>
  <si>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</si>
  <si>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</si>
  <si>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</si>
  <si>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</si>
  <si>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合計</t>
    <phoneticPr fontId="6"/>
  </si>
  <si>
    <t>令和４年度　委託料支出一覧</t>
    <rPh sb="0" eb="2">
      <t>レイワ</t>
    </rPh>
    <rPh sb="3" eb="5">
      <t>ネンド</t>
    </rPh>
    <rPh sb="6" eb="9">
      <t>イタクリョウ</t>
    </rPh>
    <rPh sb="9" eb="11">
      <t>シシュツ</t>
    </rPh>
    <rPh sb="11" eb="13">
      <t>イチラン</t>
    </rPh>
    <phoneticPr fontId="6"/>
  </si>
  <si>
    <t>西成区役所</t>
    <rPh sb="0" eb="3">
      <t>ニシナリク</t>
    </rPh>
    <rPh sb="3" eb="5">
      <t>ヤクショ</t>
    </rPh>
    <phoneticPr fontId="6"/>
  </si>
  <si>
    <t>西成情報アーカイブネット企画運営事業</t>
  </si>
  <si>
    <t>一般会計</t>
    <rPh sb="0" eb="2">
      <t>イッパン</t>
    </rPh>
    <rPh sb="2" eb="4">
      <t>カイケイ</t>
    </rPh>
    <phoneticPr fontId="6"/>
  </si>
  <si>
    <t>令和４年度西成区役所庁舎案内サイン等改修整備業務委託</t>
    <phoneticPr fontId="6"/>
  </si>
  <si>
    <t>令和４年度西成特区構想の推進に向けた調査業務委託</t>
    <phoneticPr fontId="6"/>
  </si>
  <si>
    <t>令和４年度新今宮エリアブランド向上業務委託</t>
    <phoneticPr fontId="6"/>
  </si>
  <si>
    <t>令和４年度あいりん総合センター跡地等における「住民の福利・にぎわいエリア」の利活用に向けた検討業務委託</t>
    <phoneticPr fontId="6"/>
  </si>
  <si>
    <t>令和４年度西成区内未利用地等活用検討調査業務委託</t>
    <phoneticPr fontId="6"/>
  </si>
  <si>
    <t>令和４年度西成区単身高齢生活保護受給者の社会的つながりづくり事業業務委託</t>
    <phoneticPr fontId="6"/>
  </si>
  <si>
    <t>令和４年度西成版サービスハブ構築・運営事業業務委託</t>
    <phoneticPr fontId="6"/>
  </si>
  <si>
    <t>大阪市西成区役所住民情報業務等委託</t>
    <phoneticPr fontId="6"/>
  </si>
  <si>
    <t>令和４年度「地域における要援護者の見守りネットワーク強化」業務委託</t>
    <phoneticPr fontId="6"/>
  </si>
  <si>
    <t>大阪知的障害者雇用促進建物サービス事業協同組合</t>
    <phoneticPr fontId="6"/>
  </si>
  <si>
    <t>あいりん総合センター跡地等における「住民の福利・にぎわいエリア」の利活用に向けた共同提案体</t>
    <phoneticPr fontId="6"/>
  </si>
  <si>
    <t>特随</t>
  </si>
  <si>
    <t>公募</t>
  </si>
  <si>
    <t>此花区役所外６１施設昇降設備保守点検業務委託　長期継続</t>
    <rPh sb="0" eb="5">
      <t>コノハナクヤクショ</t>
    </rPh>
    <rPh sb="5" eb="6">
      <t>ホカ</t>
    </rPh>
    <rPh sb="8" eb="10">
      <t>シセツ</t>
    </rPh>
    <rPh sb="10" eb="14">
      <t>ショウコウセツビ</t>
    </rPh>
    <rPh sb="14" eb="22">
      <t>ホシュテンケンギョウムイタク</t>
    </rPh>
    <rPh sb="23" eb="27">
      <t>チョウキケイゾク</t>
    </rPh>
    <phoneticPr fontId="6"/>
  </si>
  <si>
    <t>○</t>
    <phoneticPr fontId="6"/>
  </si>
  <si>
    <t>○</t>
  </si>
  <si>
    <t>(一財)関西電気保安協会</t>
    <rPh sb="1" eb="2">
      <t>イチ</t>
    </rPh>
    <rPh sb="4" eb="6">
      <t>カンサイ</t>
    </rPh>
    <rPh sb="6" eb="8">
      <t>デンキ</t>
    </rPh>
    <rPh sb="8" eb="10">
      <t>ホアン</t>
    </rPh>
    <rPh sb="10" eb="12">
      <t>キョウカイ</t>
    </rPh>
    <phoneticPr fontId="6"/>
  </si>
  <si>
    <t>大淀コミュニティセンター外２２施設電気工作物保守点検業務委託</t>
    <rPh sb="0" eb="2">
      <t>オオヨド</t>
    </rPh>
    <rPh sb="12" eb="13">
      <t>ホカ</t>
    </rPh>
    <rPh sb="15" eb="17">
      <t>シセツ</t>
    </rPh>
    <rPh sb="17" eb="19">
      <t>デンキ</t>
    </rPh>
    <rPh sb="19" eb="22">
      <t>コウサクブツ</t>
    </rPh>
    <rPh sb="22" eb="24">
      <t>ホシュ</t>
    </rPh>
    <rPh sb="24" eb="26">
      <t>テンケン</t>
    </rPh>
    <rPh sb="26" eb="30">
      <t>ギョウムイタク</t>
    </rPh>
    <phoneticPr fontId="6"/>
  </si>
  <si>
    <t>エックス線デジタル画像撮影装置一式保守点検業務</t>
    <phoneticPr fontId="6"/>
  </si>
  <si>
    <t>エックス線デジタル画像診断装置システム保守点検業務</t>
    <phoneticPr fontId="6"/>
  </si>
  <si>
    <t>西成区こども生活・まなびサポート事業労働者派遣業務</t>
    <phoneticPr fontId="6"/>
  </si>
  <si>
    <t>プレーパーク事業業務委託</t>
    <phoneticPr fontId="6"/>
  </si>
  <si>
    <t>大阪教育文化振興財団・こどもの里・あそぼパークＰｒｏｊｅｃｔ共同事業体</t>
    <rPh sb="0" eb="2">
      <t>オオサカ</t>
    </rPh>
    <rPh sb="2" eb="4">
      <t>キョウイク</t>
    </rPh>
    <rPh sb="4" eb="6">
      <t>ブンカ</t>
    </rPh>
    <rPh sb="6" eb="8">
      <t>シンコウ</t>
    </rPh>
    <rPh sb="8" eb="10">
      <t>ザイダン</t>
    </rPh>
    <rPh sb="15" eb="16">
      <t>サト</t>
    </rPh>
    <rPh sb="30" eb="32">
      <t>キョウドウ</t>
    </rPh>
    <rPh sb="32" eb="35">
      <t>ジギョウタイ</t>
    </rPh>
    <phoneticPr fontId="6"/>
  </si>
  <si>
    <t>通学路安全対策防犯カメラ保守点検業務</t>
    <phoneticPr fontId="6"/>
  </si>
  <si>
    <t>「西成区成人の日記念のつどい事業」場外警備業務</t>
    <rPh sb="0" eb="1">
      <t>ニシ</t>
    </rPh>
    <rPh sb="14" eb="15">
      <t>ゴウ</t>
    </rPh>
    <rPh sb="21" eb="23">
      <t>ギョウム</t>
    </rPh>
    <phoneticPr fontId="6"/>
  </si>
  <si>
    <t>津波浸水区域外での災害時避難所確保計画における課題提出のための調査・分析業務委託</t>
    <phoneticPr fontId="6"/>
  </si>
  <si>
    <t>〇</t>
    <phoneticPr fontId="6"/>
  </si>
  <si>
    <t>(一財)大阪建築技術協会</t>
    <rPh sb="1" eb="2">
      <t>イチ</t>
    </rPh>
    <rPh sb="4" eb="6">
      <t>オオサカ</t>
    </rPh>
    <rPh sb="6" eb="8">
      <t>ケンチク</t>
    </rPh>
    <rPh sb="8" eb="10">
      <t>ギジュツ</t>
    </rPh>
    <rPh sb="10" eb="12">
      <t>キョウカイ</t>
    </rPh>
    <phoneticPr fontId="6"/>
  </si>
  <si>
    <t>(株)リージェンシー</t>
  </si>
  <si>
    <t>(株)高速オフセット　</t>
  </si>
  <si>
    <t>(有)リブート</t>
  </si>
  <si>
    <t>広田ユニオン(株)</t>
  </si>
  <si>
    <t>(株)ハヤシハウジング</t>
  </si>
  <si>
    <t>(株)博明社　</t>
  </si>
  <si>
    <t>関西シヤッター工事(株)</t>
  </si>
  <si>
    <t>第百通信工業(株)大阪営業所</t>
  </si>
  <si>
    <t>(株)大塚商会ＬＡ関西営業部</t>
  </si>
  <si>
    <t>大阪フィルハーモニー交響楽団出前コンサート事業</t>
  </si>
  <si>
    <t>(公社)大阪フィルハーモニー協会</t>
  </si>
  <si>
    <t>西成区イメージアッププロモーション委託業務</t>
    <rPh sb="17" eb="21">
      <t>イタクギョウム</t>
    </rPh>
    <phoneticPr fontId="6"/>
  </si>
  <si>
    <t>吉本興業(株)</t>
  </si>
  <si>
    <t>アート印刷(株)</t>
  </si>
  <si>
    <t>М＆М　ＡＲＴＳ</t>
  </si>
  <si>
    <t>(大)大阪</t>
  </si>
  <si>
    <t>(大)大阪</t>
    <rPh sb="1" eb="2">
      <t>ダイ</t>
    </rPh>
    <rPh sb="3" eb="5">
      <t>オオサカ</t>
    </rPh>
    <phoneticPr fontId="6"/>
  </si>
  <si>
    <t>関西クリアセンター(株)</t>
    <rPh sb="1" eb="2">
      <t>ニシ</t>
    </rPh>
    <phoneticPr fontId="6"/>
  </si>
  <si>
    <t>令和４年度西成複合施設防水扉保守点検業務</t>
  </si>
  <si>
    <t>西成複合施設受水槽・汚水槽清掃及び水質検査業務委託</t>
  </si>
  <si>
    <t>西成区役所男子小便器防臭および尿石除去業務</t>
  </si>
  <si>
    <t>令和４年度西成複合施設簡易専用水道水質検査業務</t>
  </si>
  <si>
    <t>令和４年度大阪市西成区保健福祉センター分館清掃業務委託</t>
  </si>
  <si>
    <t>西成区保健福祉センター分館内鼠族及び昆虫等防除・駆除並びに殺菌業務</t>
  </si>
  <si>
    <t>西成複合施設衛生害虫駆除業務委託</t>
  </si>
  <si>
    <t>西成複合施設防火対象物定期点検業務</t>
  </si>
  <si>
    <t>令和４年度西成複合施設機械警備業務及び機械警備保守点検業務</t>
  </si>
  <si>
    <t>西成ものづくりマップ編集・印刷業務</t>
    <phoneticPr fontId="6"/>
  </si>
  <si>
    <t>西成区地域活動協議会フォーラム企画運営業務委託</t>
    <phoneticPr fontId="6"/>
  </si>
  <si>
    <t>西成区民センターガスヒーポン室内機洗浄業務委託</t>
    <phoneticPr fontId="6"/>
  </si>
  <si>
    <t>西成区民センター換気扇設備清掃業務委託</t>
    <phoneticPr fontId="6"/>
  </si>
  <si>
    <t>令和４年度西成複合施設自動ドア保守点検業務</t>
    <phoneticPr fontId="6"/>
  </si>
  <si>
    <t>西成区合同庁舎防災センター中央監視業務委託長期継続</t>
    <phoneticPr fontId="6"/>
  </si>
  <si>
    <t>西成複合施設植栽等管理業務</t>
    <phoneticPr fontId="6"/>
  </si>
  <si>
    <t>令和４年度西成区広報紙「にしなり我が町」企画編集及び印刷業務委託</t>
    <phoneticPr fontId="6"/>
  </si>
  <si>
    <t>令和４年度西成区における啓発指導員による放置自転車対策業務委託</t>
    <phoneticPr fontId="6"/>
  </si>
  <si>
    <t>令和４年度西成区コミュニティ育成事業</t>
    <rPh sb="17" eb="18">
      <t>ゴウ</t>
    </rPh>
    <phoneticPr fontId="6"/>
  </si>
  <si>
    <t>令和４年度西成区民センター管理業務委託</t>
    <phoneticPr fontId="6"/>
  </si>
  <si>
    <t>令和４年度西成区保健福祉センター分館玄関前電動シャッター保守点検業務</t>
    <phoneticPr fontId="6"/>
  </si>
  <si>
    <t>西成区保健福祉センター分館電話機等回線増設設定業務委託</t>
    <phoneticPr fontId="6"/>
  </si>
  <si>
    <t>令和４年度【区分Ｄ】南エリア空調設備保守点検業務委託</t>
    <rPh sb="0" eb="2">
      <t>レイワ</t>
    </rPh>
    <rPh sb="3" eb="5">
      <t>ネンド</t>
    </rPh>
    <rPh sb="6" eb="8">
      <t>クブン</t>
    </rPh>
    <rPh sb="10" eb="11">
      <t>ミナミ</t>
    </rPh>
    <rPh sb="14" eb="16">
      <t>クウチョウ</t>
    </rPh>
    <rPh sb="15" eb="17">
      <t>セツビ</t>
    </rPh>
    <rPh sb="17" eb="19">
      <t>ホシュ</t>
    </rPh>
    <rPh sb="19" eb="21">
      <t>テンケン</t>
    </rPh>
    <rPh sb="21" eb="23">
      <t>ギョウム</t>
    </rPh>
    <rPh sb="23" eb="25">
      <t>イタク</t>
    </rPh>
    <phoneticPr fontId="6"/>
  </si>
  <si>
    <t>令和４年度【区分Ｄ】南エリア空調設備保守点検・遠隔監視業務委託</t>
    <rPh sb="0" eb="2">
      <t>レイワ</t>
    </rPh>
    <rPh sb="3" eb="5">
      <t>ネンド</t>
    </rPh>
    <rPh sb="6" eb="8">
      <t>クブン</t>
    </rPh>
    <rPh sb="10" eb="11">
      <t>ミナミ</t>
    </rPh>
    <rPh sb="14" eb="18">
      <t>クウチョウセツビ</t>
    </rPh>
    <rPh sb="18" eb="22">
      <t>ホシュテンケン</t>
    </rPh>
    <rPh sb="23" eb="27">
      <t>エンカクカンシ</t>
    </rPh>
    <rPh sb="27" eb="31">
      <t>ギョウムイタク</t>
    </rPh>
    <phoneticPr fontId="6"/>
  </si>
  <si>
    <t>令和４年度【区分Ｄ】南エリア中央監視制御装置保守点検業務委託</t>
    <rPh sb="0" eb="2">
      <t>レイワ</t>
    </rPh>
    <rPh sb="3" eb="5">
      <t>ネンド</t>
    </rPh>
    <rPh sb="6" eb="8">
      <t>クブン</t>
    </rPh>
    <rPh sb="10" eb="11">
      <t>ミナミ</t>
    </rPh>
    <rPh sb="14" eb="22">
      <t>チュウオウカンシセイギョソウチ</t>
    </rPh>
    <rPh sb="22" eb="24">
      <t>ホシュ</t>
    </rPh>
    <rPh sb="24" eb="28">
      <t>テンケンギョウム</t>
    </rPh>
    <rPh sb="28" eb="30">
      <t>イタク</t>
    </rPh>
    <phoneticPr fontId="6"/>
  </si>
  <si>
    <t>令和４年度【区分Ｄ】南エリアゴンドラ設備保守点検業務委託</t>
    <rPh sb="0" eb="2">
      <t>レイワ</t>
    </rPh>
    <rPh sb="3" eb="5">
      <t>ネンド</t>
    </rPh>
    <rPh sb="6" eb="8">
      <t>クブン</t>
    </rPh>
    <rPh sb="10" eb="11">
      <t>ミナミ</t>
    </rPh>
    <rPh sb="18" eb="20">
      <t>セツビ</t>
    </rPh>
    <rPh sb="20" eb="22">
      <t>ホシュ</t>
    </rPh>
    <rPh sb="22" eb="28">
      <t>テンケンギョウムイタク</t>
    </rPh>
    <phoneticPr fontId="6"/>
  </si>
  <si>
    <t>令和４年度【区分Ｄ】南エリア給水・衛生ポンプ等保守点検業務委託</t>
    <rPh sb="0" eb="2">
      <t>レイワ</t>
    </rPh>
    <rPh sb="3" eb="5">
      <t>ネンド</t>
    </rPh>
    <rPh sb="6" eb="8">
      <t>クブン</t>
    </rPh>
    <rPh sb="10" eb="11">
      <t>ミナミ</t>
    </rPh>
    <rPh sb="14" eb="16">
      <t>キュウスイ</t>
    </rPh>
    <rPh sb="17" eb="19">
      <t>エイセイ</t>
    </rPh>
    <rPh sb="22" eb="23">
      <t>トウ</t>
    </rPh>
    <rPh sb="23" eb="31">
      <t>ホシュテンケンギョウムイタク</t>
    </rPh>
    <phoneticPr fontId="6"/>
  </si>
  <si>
    <t>令和４年度【区分Ｄ】南エリア消防用設備等保守点検業務委託</t>
    <rPh sb="0" eb="2">
      <t>レイワ</t>
    </rPh>
    <rPh sb="3" eb="5">
      <t>ネンド</t>
    </rPh>
    <rPh sb="6" eb="8">
      <t>クブン</t>
    </rPh>
    <rPh sb="10" eb="11">
      <t>ミナミ</t>
    </rPh>
    <rPh sb="14" eb="17">
      <t>ショウボウヨウ</t>
    </rPh>
    <rPh sb="17" eb="19">
      <t>セツビ</t>
    </rPh>
    <rPh sb="19" eb="20">
      <t>トウ</t>
    </rPh>
    <rPh sb="20" eb="28">
      <t>ホシュテンケンギョウムイタク</t>
    </rPh>
    <phoneticPr fontId="6"/>
  </si>
  <si>
    <t>令和４年度【区分Ｄ】南エリア通信設備保守点検業務委託</t>
    <rPh sb="14" eb="16">
      <t>ツウシン</t>
    </rPh>
    <rPh sb="16" eb="18">
      <t>セツビ</t>
    </rPh>
    <rPh sb="18" eb="26">
      <t>ホシュテンケンギョウムイタク</t>
    </rPh>
    <phoneticPr fontId="6"/>
  </si>
  <si>
    <t>西成区役所外１４施設電気工作物保守点検業務委託長期継続</t>
    <rPh sb="8" eb="10">
      <t>シセツ</t>
    </rPh>
    <rPh sb="10" eb="15">
      <t>デンキコウサクブツ</t>
    </rPh>
    <rPh sb="15" eb="23">
      <t>ホシュテンケンギョウムイタク</t>
    </rPh>
    <rPh sb="23" eb="25">
      <t>チョウキ</t>
    </rPh>
    <rPh sb="25" eb="27">
      <t>ケイゾク</t>
    </rPh>
    <phoneticPr fontId="6"/>
  </si>
  <si>
    <t>不要なパソコン等機器撤去及びデータ消去業務委託</t>
    <rPh sb="0" eb="2">
      <t>フヨウ</t>
    </rPh>
    <rPh sb="7" eb="8">
      <t>ナド</t>
    </rPh>
    <rPh sb="8" eb="10">
      <t>キキ</t>
    </rPh>
    <rPh sb="10" eb="12">
      <t>テッキョ</t>
    </rPh>
    <rPh sb="12" eb="13">
      <t>オヨ</t>
    </rPh>
    <rPh sb="17" eb="19">
      <t>ショウキョ</t>
    </rPh>
    <rPh sb="19" eb="23">
      <t>ギョウムイタク</t>
    </rPh>
    <phoneticPr fontId="6"/>
  </si>
  <si>
    <t>令和４年度区民アンケート調査業務</t>
  </si>
  <si>
    <t>区役所附設会館等予約システムサービス提供業務委託</t>
    <rPh sb="0" eb="3">
      <t>クヤクショ</t>
    </rPh>
    <rPh sb="3" eb="5">
      <t>フセツ</t>
    </rPh>
    <rPh sb="5" eb="7">
      <t>カイカン</t>
    </rPh>
    <rPh sb="7" eb="8">
      <t>ナド</t>
    </rPh>
    <rPh sb="8" eb="10">
      <t>ヨヤク</t>
    </rPh>
    <rPh sb="18" eb="20">
      <t>テイキョウ</t>
    </rPh>
    <rPh sb="20" eb="24">
      <t>ギョウムイタク</t>
    </rPh>
    <phoneticPr fontId="6"/>
  </si>
  <si>
    <t>ナブコドア(株)</t>
  </si>
  <si>
    <t>大日産業(株)</t>
  </si>
  <si>
    <t>(株)カンソー</t>
  </si>
  <si>
    <t>セコム(株)</t>
  </si>
  <si>
    <t>日東カストディアル・サービス(株)</t>
  </si>
  <si>
    <t>(株)ハンドリングス</t>
  </si>
  <si>
    <t>ナニワグリーン(有)</t>
  </si>
  <si>
    <t>柿本工業(株)</t>
  </si>
  <si>
    <t>(株)オオヨドコーポレーションＰテックス社大阪支店　</t>
  </si>
  <si>
    <t>(有)オーネット防災設備</t>
  </si>
  <si>
    <t>大東衛生(株)</t>
  </si>
  <si>
    <t>日本カルミック(株)</t>
  </si>
  <si>
    <t>(株)ケイ・エス分析センター</t>
  </si>
  <si>
    <t>アークリード(株)</t>
  </si>
  <si>
    <t>(株)ヨシテック</t>
  </si>
  <si>
    <t>三恵工業(株)</t>
  </si>
  <si>
    <t>第百通信工業(株)　</t>
  </si>
  <si>
    <t>(株)オカムラ梅田支店</t>
  </si>
  <si>
    <t>(株)フューチャー・コミュニケーションズ</t>
  </si>
  <si>
    <t>(有)ケース</t>
  </si>
  <si>
    <t>(有)ＣＲ－ＡＳＳＩＳＴ</t>
  </si>
  <si>
    <t>日本工営(株)大阪支店</t>
  </si>
  <si>
    <t>(特非)釜ヶ崎支援機構　</t>
  </si>
  <si>
    <t>(特非)釜ヶ崎支援機構</t>
  </si>
  <si>
    <t>萩之茶屋地域周辺まちづくり(同)　</t>
  </si>
  <si>
    <t>ダイセイ美建(株)</t>
  </si>
  <si>
    <t>協愛(株)</t>
  </si>
  <si>
    <t>(株)アイベリー</t>
  </si>
  <si>
    <t>(一財)大阪市コミュニティ協会</t>
  </si>
  <si>
    <t>(株)住之江相互警備</t>
  </si>
  <si>
    <t>(株)大阪映画センター</t>
  </si>
  <si>
    <t>テルウェル西日本(株)関西支店</t>
  </si>
  <si>
    <t>(有)エアメンテ　</t>
  </si>
  <si>
    <t>東芝テックソリューションサービス(株)関西支社</t>
  </si>
  <si>
    <t>りらいあコミュニケーションズ(株)　</t>
  </si>
  <si>
    <t>西成区役所・西成区保健福祉センター分館総合福祉システム(保健福祉用)端末機等機器一式移設に伴う接続及び疎通・動作確認業務委託</t>
  </si>
  <si>
    <t>(社福)大阪市西成区社会福祉協議会</t>
  </si>
  <si>
    <t>基礎学力向上支援事業(西成ジャガピースクール)業務委託</t>
  </si>
  <si>
    <t>(株)イング</t>
  </si>
  <si>
    <t>(株)インタースクエア</t>
  </si>
  <si>
    <t>(社福)大阪自彊館</t>
  </si>
  <si>
    <t>コニカミノルタジャパン(株)　</t>
  </si>
  <si>
    <t>コニカミノルタジャパン(株)</t>
  </si>
  <si>
    <t>(一社)大阪府医師会</t>
  </si>
  <si>
    <t>(医)晴琉会神﨑クリニック</t>
  </si>
  <si>
    <t>日本オーチス・エレベータ(株)</t>
    <rPh sb="0" eb="2">
      <t>ニホン</t>
    </rPh>
    <phoneticPr fontId="6"/>
  </si>
  <si>
    <t>山田衛生(株)</t>
  </si>
  <si>
    <t>大阪市西成区役所窓口案内業務従事者派遣業務(長期継続契約)</t>
  </si>
  <si>
    <t>令和４年度西成複合施設重量(電動)シャッター、電動防潮パネル及び防煙たれ壁保守点検業務</t>
  </si>
  <si>
    <t>障がい者の就業訓練を目的とした西成区役所清掃委託業務(日常清掃)【長期継続】</t>
  </si>
  <si>
    <t>令和４年度西成区役所庁舎清掃業務委託(定期清掃)</t>
  </si>
  <si>
    <t>西成複合施設消防用設備交換業務(消火器・誘導灯本体,バッテリー・自動火災報知設備)</t>
  </si>
  <si>
    <t>令和４年度西成区役所等一般廃棄物収集運搬業務委託(単価契約)</t>
  </si>
  <si>
    <t>令和４年度西成区役所等産業廃棄物収集運搬及び処分業務委託(単価契約)</t>
  </si>
  <si>
    <t>西成区役所自動火災報知設備(煙感知器)取り外しおよびダンパー復旧業務</t>
  </si>
  <si>
    <t>西成複合施設消防用設備交換業務(自動火災報知設備・誘導灯本体、バッテリー)</t>
  </si>
  <si>
    <t>西成区役所電話機移設設定業務(３階)</t>
  </si>
  <si>
    <t>令和４年度区民アンケート調査(区民意識調査)業務委託</t>
  </si>
  <si>
    <t>西成区役所マスコットキャラクター着ぐるみ(２体)洗浄業務</t>
  </si>
  <si>
    <t>令和４年度点字版西成区広報紙「にしなり我が町」製作業務委託(概算契約)</t>
  </si>
  <si>
    <t>令和4年度あいりん地域環境整備事業(巡回・啓発等)業務委託</t>
  </si>
  <si>
    <t>西成区人権を考える区民のつどい(映画会)にかかる映画上映業務委託</t>
  </si>
  <si>
    <t>窓口サービス課(住民情報担当)レジスター保守業務</t>
  </si>
  <si>
    <t>大阪市西成区役所における逓送業務委託(長期継続)業務</t>
  </si>
  <si>
    <t>西成区役所及び分館文書逓送業務委託(長期継続)</t>
  </si>
  <si>
    <t>西成区あいりん地域内結核対策事業業務委託(長期継続契約)</t>
  </si>
  <si>
    <t>あいりん結核患者療養支援事業業務(概算契約)</t>
  </si>
  <si>
    <t>西成特区結核健康診断業務(単価契約)</t>
  </si>
  <si>
    <t>(株)ザイマックス関西</t>
    <rPh sb="9" eb="11">
      <t>カンサイ</t>
    </rPh>
    <phoneticPr fontId="6"/>
  </si>
  <si>
    <t>令和４年度【区分Ｄ】南エリア特定建築物等定期点検業務委託(建築物)</t>
    <rPh sb="0" eb="2">
      <t>レイワ</t>
    </rPh>
    <rPh sb="3" eb="5">
      <t>ネンド</t>
    </rPh>
    <rPh sb="6" eb="8">
      <t>クブン</t>
    </rPh>
    <rPh sb="10" eb="11">
      <t>ミナミ</t>
    </rPh>
    <rPh sb="14" eb="16">
      <t>トクテイ</t>
    </rPh>
    <rPh sb="16" eb="19">
      <t>ケンチクブツ</t>
    </rPh>
    <rPh sb="19" eb="20">
      <t>トウ</t>
    </rPh>
    <rPh sb="20" eb="22">
      <t>テイキ</t>
    </rPh>
    <rPh sb="22" eb="24">
      <t>テンケン</t>
    </rPh>
    <rPh sb="24" eb="26">
      <t>ギョウム</t>
    </rPh>
    <rPh sb="26" eb="28">
      <t>イタク</t>
    </rPh>
    <rPh sb="29" eb="31">
      <t>ケンチク</t>
    </rPh>
    <rPh sb="31" eb="32">
      <t>ブツ</t>
    </rPh>
    <phoneticPr fontId="6"/>
  </si>
  <si>
    <t>令和４年度【区分Ｄ】南エリア特定建築物等定期点検業務委託(建築設備・防火設備)</t>
    <rPh sb="0" eb="2">
      <t>レイワ</t>
    </rPh>
    <rPh sb="3" eb="5">
      <t>ネンド</t>
    </rPh>
    <rPh sb="6" eb="8">
      <t>クブン</t>
    </rPh>
    <rPh sb="10" eb="11">
      <t>ミナミ</t>
    </rPh>
    <rPh sb="14" eb="16">
      <t>トクテイ</t>
    </rPh>
    <rPh sb="16" eb="19">
      <t>ケンチクブツ</t>
    </rPh>
    <rPh sb="19" eb="20">
      <t>トウ</t>
    </rPh>
    <rPh sb="20" eb="22">
      <t>テイキ</t>
    </rPh>
    <rPh sb="22" eb="24">
      <t>テンケン</t>
    </rPh>
    <rPh sb="24" eb="26">
      <t>ギョウム</t>
    </rPh>
    <rPh sb="26" eb="28">
      <t>イタク</t>
    </rPh>
    <rPh sb="29" eb="31">
      <t>ケンチク</t>
    </rPh>
    <rPh sb="31" eb="33">
      <t>セツビ</t>
    </rPh>
    <rPh sb="34" eb="38">
      <t>ボウカセツビ</t>
    </rPh>
    <phoneticPr fontId="6"/>
  </si>
  <si>
    <t>西成区役所外空調設備他保守点検業務(南エリア)【包括管理】</t>
    <rPh sb="0" eb="5">
      <t>ニシナリクヤクショ</t>
    </rPh>
    <rPh sb="5" eb="6">
      <t>ホカ</t>
    </rPh>
    <rPh sb="6" eb="11">
      <t>クウチョウセツビホカ</t>
    </rPh>
    <rPh sb="11" eb="15">
      <t>ホシュテンケン</t>
    </rPh>
    <rPh sb="15" eb="17">
      <t>ギョウム</t>
    </rPh>
    <rPh sb="18" eb="19">
      <t>ミナミ</t>
    </rPh>
    <rPh sb="23" eb="25">
      <t>ホウカツ</t>
    </rPh>
    <rPh sb="25" eb="27">
      <t>カンリ</t>
    </rPh>
    <phoneticPr fontId="6"/>
  </si>
  <si>
    <t>令和４年度区役所附設会館(西成複合施設)共用部分にかかる清掃業務委託</t>
  </si>
  <si>
    <t>近畿ビルテクノ(株)</t>
    <rPh sb="0" eb="2">
      <t>キンキ</t>
    </rPh>
    <rPh sb="8" eb="9">
      <t>カブ</t>
    </rPh>
    <phoneticPr fontId="6"/>
  </si>
  <si>
    <t>富士テレコム(株)大阪支店</t>
    <rPh sb="0" eb="2">
      <t>フジ</t>
    </rPh>
    <rPh sb="7" eb="8">
      <t>カブ</t>
    </rPh>
    <rPh sb="9" eb="13">
      <t>オオサカシテン</t>
    </rPh>
    <phoneticPr fontId="6"/>
  </si>
  <si>
    <t>区役所附設会館等予約システムにおける通信サービス提供業務委託(長期継続)</t>
    <rPh sb="0" eb="3">
      <t>クヤクショ</t>
    </rPh>
    <rPh sb="3" eb="7">
      <t>フセツカイカン</t>
    </rPh>
    <rPh sb="7" eb="8">
      <t>ナド</t>
    </rPh>
    <rPh sb="8" eb="10">
      <t>ヨヤク</t>
    </rPh>
    <rPh sb="18" eb="20">
      <t>ツウシン</t>
    </rPh>
    <rPh sb="24" eb="28">
      <t>テイキョウギョウム</t>
    </rPh>
    <rPh sb="28" eb="30">
      <t>イタク</t>
    </rPh>
    <rPh sb="31" eb="33">
      <t>チョウキ</t>
    </rPh>
    <rPh sb="33" eb="35">
      <t>ケイゾク</t>
    </rPh>
    <phoneticPr fontId="6"/>
  </si>
  <si>
    <t xml:space="preserve">(株)オプテージ
</t>
    <rPh sb="1" eb="2">
      <t>カブ</t>
    </rPh>
    <phoneticPr fontId="6"/>
  </si>
  <si>
    <t>令和４年度八幡屋公園事務所管内一円公園一般廃棄物分別収集運搬業務委託(概算契約)</t>
  </si>
  <si>
    <t>令和４年度八幡屋公園事務所管内産業廃棄物収集運搬処分業務委託(概算契約)</t>
  </si>
  <si>
    <t>西成区役所３階テラス改修工事にかかる設計業務(南エリア)</t>
  </si>
  <si>
    <t>(株)名豊</t>
    <rPh sb="1" eb="2">
      <t>カブ</t>
    </rPh>
    <phoneticPr fontId="6"/>
  </si>
  <si>
    <t>(株)堀通信</t>
    <rPh sb="1" eb="2">
      <t>カブ</t>
    </rPh>
    <rPh sb="3" eb="6">
      <t>ホリツウシン</t>
    </rPh>
    <phoneticPr fontId="6"/>
  </si>
  <si>
    <t>(再掲)契約方法別支出額</t>
  </si>
  <si>
    <t>(その他特名による随意契約の割合)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</si>
</sst>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6"/>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3">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176" fontId="8" fillId="0" borderId="3" xfId="1" applyNumberFormat="1" applyFont="1" applyFill="1" applyBorder="1" applyAlignment="1">
      <alignment horizontal="center" vertical="center" wrapText="1"/>
    </xf>
    <xf numFmtId="176" fontId="36" fillId="0" borderId="3" xfId="1" applyNumberFormat="1" applyFont="1" applyFill="1" applyBorder="1" applyAlignment="1">
      <alignment horizontal="center"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
  <sheetViews>
    <sheetView tabSelected="1" view="pageBreakPreview" zoomScale="90" zoomScaleNormal="100" zoomScaleSheetLayoutView="90" workbookViewId="0">
      <pane ySplit="4" topLeftCell="A5" activePane="bottomLeft" state="frozen"/>
      <selection pane="bottomLeft" activeCell="D6" sqref="D6"/>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46" t="s">
        <v>26</v>
      </c>
      <c r="F1" s="47"/>
    </row>
    <row r="2" spans="1:6" ht="17.25" customHeight="1">
      <c r="A2" s="48" t="s">
        <v>23</v>
      </c>
      <c r="B2" s="48"/>
      <c r="C2" s="48"/>
      <c r="D2" s="49"/>
      <c r="E2" s="48"/>
      <c r="F2" s="48"/>
    </row>
    <row r="3" spans="1:6">
      <c r="A3" s="6"/>
      <c r="B3" s="7"/>
      <c r="C3" s="8"/>
      <c r="D3" s="17"/>
      <c r="E3" s="21"/>
      <c r="F3" s="9" t="s">
        <v>8</v>
      </c>
    </row>
    <row r="4" spans="1:6" ht="40.5" customHeight="1">
      <c r="A4" s="20" t="s">
        <v>0</v>
      </c>
      <c r="B4" s="19" t="s">
        <v>1</v>
      </c>
      <c r="C4" s="19" t="s">
        <v>2</v>
      </c>
      <c r="D4" s="15" t="s">
        <v>3</v>
      </c>
      <c r="E4" s="19" t="s">
        <v>4</v>
      </c>
      <c r="F4" s="10" t="s">
        <v>5</v>
      </c>
    </row>
    <row r="5" spans="1:6" s="11" customFormat="1" ht="45.75" customHeight="1">
      <c r="A5" s="20" t="s">
        <v>24</v>
      </c>
      <c r="B5" s="40" t="s">
        <v>153</v>
      </c>
      <c r="C5" s="40" t="s">
        <v>55</v>
      </c>
      <c r="D5" s="41">
        <v>5110055</v>
      </c>
      <c r="E5" s="19" t="s">
        <v>14</v>
      </c>
      <c r="F5" s="42"/>
    </row>
    <row r="6" spans="1:6" s="11" customFormat="1" ht="45.75" customHeight="1">
      <c r="A6" s="20" t="s">
        <v>24</v>
      </c>
      <c r="B6" s="40" t="s">
        <v>86</v>
      </c>
      <c r="C6" s="40" t="s">
        <v>106</v>
      </c>
      <c r="D6" s="41">
        <v>521656</v>
      </c>
      <c r="E6" s="19" t="s">
        <v>38</v>
      </c>
      <c r="F6" s="42"/>
    </row>
    <row r="7" spans="1:6" s="11" customFormat="1" ht="45.75" customHeight="1">
      <c r="A7" s="20" t="s">
        <v>24</v>
      </c>
      <c r="B7" s="40" t="s">
        <v>73</v>
      </c>
      <c r="C7" s="40" t="s">
        <v>107</v>
      </c>
      <c r="D7" s="41">
        <v>335280</v>
      </c>
      <c r="E7" s="19" t="s">
        <v>38</v>
      </c>
      <c r="F7" s="42"/>
    </row>
    <row r="8" spans="1:6" s="11" customFormat="1" ht="45.75" customHeight="1">
      <c r="A8" s="20" t="s">
        <v>24</v>
      </c>
      <c r="B8" s="40" t="s">
        <v>154</v>
      </c>
      <c r="C8" s="40" t="s">
        <v>108</v>
      </c>
      <c r="D8" s="41">
        <v>420779</v>
      </c>
      <c r="E8" s="19" t="s">
        <v>7</v>
      </c>
      <c r="F8" s="42"/>
    </row>
    <row r="9" spans="1:6" s="11" customFormat="1" ht="45.75" customHeight="1">
      <c r="A9" s="20" t="s">
        <v>24</v>
      </c>
      <c r="B9" s="40" t="s">
        <v>81</v>
      </c>
      <c r="C9" s="40" t="s">
        <v>109</v>
      </c>
      <c r="D9" s="41">
        <v>742368</v>
      </c>
      <c r="E9" s="19" t="s">
        <v>38</v>
      </c>
      <c r="F9" s="42"/>
    </row>
    <row r="10" spans="1:6" s="11" customFormat="1" ht="45.75" customHeight="1">
      <c r="A10" s="20" t="s">
        <v>24</v>
      </c>
      <c r="B10" s="40" t="s">
        <v>155</v>
      </c>
      <c r="C10" s="40" t="s">
        <v>36</v>
      </c>
      <c r="D10" s="41">
        <v>6310953</v>
      </c>
      <c r="E10" s="19" t="s">
        <v>38</v>
      </c>
      <c r="F10" s="42"/>
    </row>
    <row r="11" spans="1:6" s="11" customFormat="1" ht="45.75" customHeight="1">
      <c r="A11" s="20" t="s">
        <v>24</v>
      </c>
      <c r="B11" s="40" t="s">
        <v>87</v>
      </c>
      <c r="C11" s="40" t="s">
        <v>110</v>
      </c>
      <c r="D11" s="41">
        <v>2785200</v>
      </c>
      <c r="E11" s="19" t="s">
        <v>39</v>
      </c>
      <c r="F11" s="42"/>
    </row>
    <row r="12" spans="1:6" s="11" customFormat="1" ht="45.75" customHeight="1">
      <c r="A12" s="20" t="s">
        <v>24</v>
      </c>
      <c r="B12" s="40" t="s">
        <v>156</v>
      </c>
      <c r="C12" s="40" t="s">
        <v>111</v>
      </c>
      <c r="D12" s="41">
        <v>2052600</v>
      </c>
      <c r="E12" s="19" t="s">
        <v>39</v>
      </c>
      <c r="F12" s="42"/>
    </row>
    <row r="13" spans="1:6" s="11" customFormat="1" ht="45.75" customHeight="1">
      <c r="A13" s="20" t="s">
        <v>24</v>
      </c>
      <c r="B13" s="40" t="s">
        <v>88</v>
      </c>
      <c r="C13" s="40" t="s">
        <v>112</v>
      </c>
      <c r="D13" s="41">
        <v>713417</v>
      </c>
      <c r="E13" s="19" t="s">
        <v>7</v>
      </c>
      <c r="F13" s="42"/>
    </row>
    <row r="14" spans="1:6" s="11" customFormat="1" ht="45.75" customHeight="1">
      <c r="A14" s="20" t="s">
        <v>24</v>
      </c>
      <c r="B14" s="40" t="s">
        <v>74</v>
      </c>
      <c r="C14" s="40" t="s">
        <v>113</v>
      </c>
      <c r="D14" s="41">
        <v>159258</v>
      </c>
      <c r="E14" s="19" t="s">
        <v>7</v>
      </c>
      <c r="F14" s="42"/>
    </row>
    <row r="15" spans="1:6" s="11" customFormat="1" ht="45.75" customHeight="1">
      <c r="A15" s="20" t="s">
        <v>24</v>
      </c>
      <c r="B15" s="40" t="s">
        <v>79</v>
      </c>
      <c r="C15" s="40" t="s">
        <v>114</v>
      </c>
      <c r="D15" s="41">
        <v>70884</v>
      </c>
      <c r="E15" s="19" t="s">
        <v>7</v>
      </c>
      <c r="F15" s="42"/>
    </row>
    <row r="16" spans="1:6" s="11" customFormat="1" ht="45.75" customHeight="1">
      <c r="A16" s="20" t="s">
        <v>24</v>
      </c>
      <c r="B16" s="40" t="s">
        <v>157</v>
      </c>
      <c r="C16" s="40" t="s">
        <v>115</v>
      </c>
      <c r="D16" s="41">
        <v>360426</v>
      </c>
      <c r="E16" s="19" t="s">
        <v>7</v>
      </c>
      <c r="F16" s="42"/>
    </row>
    <row r="17" spans="1:6" s="11" customFormat="1" ht="45.75" customHeight="1">
      <c r="A17" s="20" t="s">
        <v>24</v>
      </c>
      <c r="B17" s="40" t="s">
        <v>158</v>
      </c>
      <c r="C17" s="40" t="s">
        <v>116</v>
      </c>
      <c r="D17" s="41">
        <v>302889</v>
      </c>
      <c r="E17" s="19" t="s">
        <v>7</v>
      </c>
      <c r="F17" s="42"/>
    </row>
    <row r="18" spans="1:6" s="11" customFormat="1" ht="45.75" customHeight="1">
      <c r="A18" s="20" t="s">
        <v>24</v>
      </c>
      <c r="B18" s="40" t="s">
        <v>159</v>
      </c>
      <c r="C18" s="40" t="s">
        <v>116</v>
      </c>
      <c r="D18" s="41">
        <v>1021686</v>
      </c>
      <c r="E18" s="19" t="s">
        <v>7</v>
      </c>
      <c r="F18" s="42"/>
    </row>
    <row r="19" spans="1:6" s="11" customFormat="1" ht="45.75" customHeight="1">
      <c r="A19" s="20" t="s">
        <v>24</v>
      </c>
      <c r="B19" s="40" t="s">
        <v>75</v>
      </c>
      <c r="C19" s="40" t="s">
        <v>117</v>
      </c>
      <c r="D19" s="41">
        <v>53900</v>
      </c>
      <c r="E19" s="19" t="s">
        <v>7</v>
      </c>
      <c r="F19" s="42"/>
    </row>
    <row r="20" spans="1:6" s="11" customFormat="1" ht="45.75" customHeight="1">
      <c r="A20" s="20" t="s">
        <v>24</v>
      </c>
      <c r="B20" s="40" t="s">
        <v>76</v>
      </c>
      <c r="C20" s="40" t="s">
        <v>118</v>
      </c>
      <c r="D20" s="41">
        <v>6119</v>
      </c>
      <c r="E20" s="19" t="s">
        <v>7</v>
      </c>
      <c r="F20" s="42"/>
    </row>
    <row r="21" spans="1:6" s="11" customFormat="1" ht="45.75" customHeight="1">
      <c r="A21" s="20" t="s">
        <v>24</v>
      </c>
      <c r="B21" s="40" t="s">
        <v>80</v>
      </c>
      <c r="C21" s="40" t="s">
        <v>119</v>
      </c>
      <c r="D21" s="41">
        <v>67056</v>
      </c>
      <c r="E21" s="19" t="s">
        <v>7</v>
      </c>
      <c r="F21" s="42"/>
    </row>
    <row r="22" spans="1:6" s="11" customFormat="1" ht="45.75" customHeight="1">
      <c r="A22" s="20" t="s">
        <v>24</v>
      </c>
      <c r="B22" s="40" t="s">
        <v>160</v>
      </c>
      <c r="C22" s="40" t="s">
        <v>120</v>
      </c>
      <c r="D22" s="41">
        <v>33000</v>
      </c>
      <c r="E22" s="19" t="s">
        <v>38</v>
      </c>
      <c r="F22" s="42"/>
    </row>
    <row r="23" spans="1:6" s="11" customFormat="1" ht="45.75" customHeight="1">
      <c r="A23" s="20" t="s">
        <v>24</v>
      </c>
      <c r="B23" s="40" t="s">
        <v>161</v>
      </c>
      <c r="C23" s="40" t="s">
        <v>121</v>
      </c>
      <c r="D23" s="41">
        <v>243078</v>
      </c>
      <c r="E23" s="19" t="s">
        <v>7</v>
      </c>
      <c r="F23" s="42"/>
    </row>
    <row r="24" spans="1:6" s="11" customFormat="1" ht="45.75" customHeight="1">
      <c r="A24" s="20" t="s">
        <v>24</v>
      </c>
      <c r="B24" s="40" t="s">
        <v>162</v>
      </c>
      <c r="C24" s="40" t="s">
        <v>122</v>
      </c>
      <c r="D24" s="41">
        <v>93500</v>
      </c>
      <c r="E24" s="19" t="s">
        <v>21</v>
      </c>
      <c r="F24" s="42"/>
    </row>
    <row r="25" spans="1:6" s="11" customFormat="1" ht="45.75" customHeight="1">
      <c r="A25" s="20" t="s">
        <v>24</v>
      </c>
      <c r="B25" s="40" t="s">
        <v>27</v>
      </c>
      <c r="C25" s="40" t="s">
        <v>123</v>
      </c>
      <c r="D25" s="41">
        <v>22440000</v>
      </c>
      <c r="E25" s="19" t="s">
        <v>38</v>
      </c>
      <c r="F25" s="42"/>
    </row>
    <row r="26" spans="1:6" s="11" customFormat="1" ht="45.75" customHeight="1">
      <c r="A26" s="20" t="s">
        <v>24</v>
      </c>
      <c r="B26" s="40" t="s">
        <v>163</v>
      </c>
      <c r="C26" s="40" t="s">
        <v>124</v>
      </c>
      <c r="D26" s="41">
        <v>600770</v>
      </c>
      <c r="E26" s="19" t="s">
        <v>7</v>
      </c>
      <c r="F26" s="42"/>
    </row>
    <row r="27" spans="1:6" s="11" customFormat="1" ht="45.75" customHeight="1">
      <c r="A27" s="20" t="s">
        <v>24</v>
      </c>
      <c r="B27" s="40" t="s">
        <v>64</v>
      </c>
      <c r="C27" s="40" t="s">
        <v>65</v>
      </c>
      <c r="D27" s="41">
        <v>1450000</v>
      </c>
      <c r="E27" s="19" t="s">
        <v>38</v>
      </c>
      <c r="F27" s="42"/>
    </row>
    <row r="28" spans="1:6" s="11" customFormat="1" ht="45.75" customHeight="1">
      <c r="A28" s="20" t="s">
        <v>24</v>
      </c>
      <c r="B28" s="40" t="s">
        <v>66</v>
      </c>
      <c r="C28" s="40" t="s">
        <v>67</v>
      </c>
      <c r="D28" s="41">
        <v>302500</v>
      </c>
      <c r="E28" s="19" t="s">
        <v>38</v>
      </c>
      <c r="F28" s="42"/>
    </row>
    <row r="29" spans="1:6" s="11" customFormat="1" ht="45.75" customHeight="1">
      <c r="A29" s="20" t="s">
        <v>24</v>
      </c>
      <c r="B29" s="40" t="s">
        <v>82</v>
      </c>
      <c r="C29" s="40" t="s">
        <v>68</v>
      </c>
      <c r="D29" s="41">
        <v>107250</v>
      </c>
      <c r="E29" s="19" t="s">
        <v>7</v>
      </c>
      <c r="F29" s="42"/>
    </row>
    <row r="30" spans="1:6" s="11" customFormat="1" ht="45.75" customHeight="1">
      <c r="A30" s="20" t="s">
        <v>24</v>
      </c>
      <c r="B30" s="40" t="s">
        <v>164</v>
      </c>
      <c r="C30" s="40" t="s">
        <v>69</v>
      </c>
      <c r="D30" s="41">
        <v>55000</v>
      </c>
      <c r="E30" s="19" t="s">
        <v>7</v>
      </c>
      <c r="F30" s="42"/>
    </row>
    <row r="31" spans="1:6" s="11" customFormat="1" ht="45.75" customHeight="1">
      <c r="A31" s="20" t="s">
        <v>24</v>
      </c>
      <c r="B31" s="40" t="s">
        <v>25</v>
      </c>
      <c r="C31" s="40" t="s">
        <v>70</v>
      </c>
      <c r="D31" s="41">
        <v>1564000</v>
      </c>
      <c r="E31" s="19" t="s">
        <v>38</v>
      </c>
      <c r="F31" s="42"/>
    </row>
    <row r="32" spans="1:6" s="11" customFormat="1" ht="45.75" customHeight="1">
      <c r="A32" s="20" t="s">
        <v>24</v>
      </c>
      <c r="B32" s="40" t="s">
        <v>28</v>
      </c>
      <c r="C32" s="40" t="s">
        <v>125</v>
      </c>
      <c r="D32" s="41">
        <v>3190000</v>
      </c>
      <c r="E32" s="19" t="s">
        <v>38</v>
      </c>
      <c r="F32" s="42"/>
    </row>
    <row r="33" spans="1:6" s="11" customFormat="1" ht="45.75" customHeight="1">
      <c r="A33" s="20" t="s">
        <v>24</v>
      </c>
      <c r="B33" s="40" t="s">
        <v>29</v>
      </c>
      <c r="C33" s="40" t="s">
        <v>126</v>
      </c>
      <c r="D33" s="41">
        <v>10021000</v>
      </c>
      <c r="E33" s="19" t="s">
        <v>38</v>
      </c>
      <c r="F33" s="42"/>
    </row>
    <row r="34" spans="1:6" s="11" customFormat="1" ht="45.75" customHeight="1">
      <c r="A34" s="20" t="s">
        <v>24</v>
      </c>
      <c r="B34" s="40" t="s">
        <v>30</v>
      </c>
      <c r="C34" s="40" t="s">
        <v>37</v>
      </c>
      <c r="D34" s="41">
        <v>6259000</v>
      </c>
      <c r="E34" s="19" t="s">
        <v>38</v>
      </c>
      <c r="F34" s="42"/>
    </row>
    <row r="35" spans="1:6" s="11" customFormat="1" ht="45.75" customHeight="1">
      <c r="A35" s="20" t="s">
        <v>24</v>
      </c>
      <c r="B35" s="40" t="s">
        <v>31</v>
      </c>
      <c r="C35" s="40" t="s">
        <v>127</v>
      </c>
      <c r="D35" s="41">
        <v>9020000</v>
      </c>
      <c r="E35" s="19" t="s">
        <v>38</v>
      </c>
      <c r="F35" s="42"/>
    </row>
    <row r="36" spans="1:6" s="11" customFormat="1" ht="45.75" customHeight="1">
      <c r="A36" s="20" t="s">
        <v>24</v>
      </c>
      <c r="B36" s="40" t="s">
        <v>89</v>
      </c>
      <c r="C36" s="40" t="s">
        <v>56</v>
      </c>
      <c r="D36" s="41">
        <v>6207410</v>
      </c>
      <c r="E36" s="19" t="s">
        <v>6</v>
      </c>
      <c r="F36" s="42"/>
    </row>
    <row r="37" spans="1:6" s="11" customFormat="1" ht="45.75" customHeight="1">
      <c r="A37" s="20" t="s">
        <v>24</v>
      </c>
      <c r="B37" s="40" t="s">
        <v>165</v>
      </c>
      <c r="C37" s="40" t="s">
        <v>57</v>
      </c>
      <c r="D37" s="41">
        <v>1047200</v>
      </c>
      <c r="E37" s="19" t="s">
        <v>6</v>
      </c>
      <c r="F37" s="42"/>
    </row>
    <row r="38" spans="1:6" s="11" customFormat="1" ht="45.75" customHeight="1">
      <c r="A38" s="20" t="s">
        <v>24</v>
      </c>
      <c r="B38" s="40" t="s">
        <v>32</v>
      </c>
      <c r="C38" s="40" t="s">
        <v>128</v>
      </c>
      <c r="D38" s="41">
        <v>9626996</v>
      </c>
      <c r="E38" s="19" t="s">
        <v>38</v>
      </c>
      <c r="F38" s="42"/>
    </row>
    <row r="39" spans="1:6" s="11" customFormat="1" ht="45.75" customHeight="1">
      <c r="A39" s="20" t="s">
        <v>24</v>
      </c>
      <c r="B39" s="40" t="s">
        <v>33</v>
      </c>
      <c r="C39" s="40" t="s">
        <v>129</v>
      </c>
      <c r="D39" s="41">
        <v>25778398</v>
      </c>
      <c r="E39" s="19" t="s">
        <v>38</v>
      </c>
      <c r="F39" s="42"/>
    </row>
    <row r="40" spans="1:6" s="11" customFormat="1" ht="45.75" customHeight="1">
      <c r="A40" s="20" t="s">
        <v>24</v>
      </c>
      <c r="B40" s="40" t="s">
        <v>166</v>
      </c>
      <c r="C40" s="40" t="s">
        <v>130</v>
      </c>
      <c r="D40" s="41">
        <v>91806442</v>
      </c>
      <c r="E40" s="19" t="s">
        <v>38</v>
      </c>
      <c r="F40" s="42"/>
    </row>
    <row r="41" spans="1:6" s="11" customFormat="1" ht="45.75" customHeight="1">
      <c r="A41" s="20" t="s">
        <v>24</v>
      </c>
      <c r="B41" s="40" t="s">
        <v>90</v>
      </c>
      <c r="C41" s="40" t="s">
        <v>131</v>
      </c>
      <c r="D41" s="41">
        <v>2560800</v>
      </c>
      <c r="E41" s="19" t="s">
        <v>6</v>
      </c>
      <c r="F41" s="42"/>
    </row>
    <row r="42" spans="1:6" s="11" customFormat="1" ht="45.75" customHeight="1">
      <c r="A42" s="20" t="s">
        <v>24</v>
      </c>
      <c r="B42" s="40" t="s">
        <v>83</v>
      </c>
      <c r="C42" s="40" t="s">
        <v>132</v>
      </c>
      <c r="D42" s="41">
        <v>665500</v>
      </c>
      <c r="E42" s="19" t="s">
        <v>7</v>
      </c>
      <c r="F42" s="42"/>
    </row>
    <row r="43" spans="1:6" s="11" customFormat="1" ht="45.75" customHeight="1">
      <c r="A43" s="20" t="s">
        <v>24</v>
      </c>
      <c r="B43" s="40" t="s">
        <v>50</v>
      </c>
      <c r="C43" s="40" t="s">
        <v>133</v>
      </c>
      <c r="D43" s="41">
        <v>222750</v>
      </c>
      <c r="E43" s="19" t="s">
        <v>7</v>
      </c>
      <c r="F43" s="42"/>
    </row>
    <row r="44" spans="1:6" s="11" customFormat="1" ht="45.75" customHeight="1">
      <c r="A44" s="20" t="s">
        <v>24</v>
      </c>
      <c r="B44" s="40" t="s">
        <v>91</v>
      </c>
      <c r="C44" s="40" t="s">
        <v>134</v>
      </c>
      <c r="D44" s="41">
        <v>11892001</v>
      </c>
      <c r="E44" s="19" t="s">
        <v>38</v>
      </c>
      <c r="F44" s="42" t="s">
        <v>41</v>
      </c>
    </row>
    <row r="45" spans="1:6" s="11" customFormat="1" ht="45.75" customHeight="1">
      <c r="A45" s="20" t="s">
        <v>24</v>
      </c>
      <c r="B45" s="40" t="s">
        <v>51</v>
      </c>
      <c r="C45" s="40" t="s">
        <v>135</v>
      </c>
      <c r="D45" s="41">
        <v>96250</v>
      </c>
      <c r="E45" s="19" t="s">
        <v>7</v>
      </c>
      <c r="F45" s="42"/>
    </row>
    <row r="46" spans="1:6" s="11" customFormat="1" ht="45.75" customHeight="1">
      <c r="A46" s="20" t="s">
        <v>24</v>
      </c>
      <c r="B46" s="40" t="s">
        <v>167</v>
      </c>
      <c r="C46" s="40" t="s">
        <v>136</v>
      </c>
      <c r="D46" s="41">
        <v>209000</v>
      </c>
      <c r="E46" s="19" t="s">
        <v>7</v>
      </c>
      <c r="F46" s="43"/>
    </row>
    <row r="47" spans="1:6" s="11" customFormat="1" ht="45.75" customHeight="1">
      <c r="A47" s="20" t="s">
        <v>24</v>
      </c>
      <c r="B47" s="40" t="s">
        <v>92</v>
      </c>
      <c r="C47" s="40" t="s">
        <v>134</v>
      </c>
      <c r="D47" s="41">
        <v>22687012</v>
      </c>
      <c r="E47" s="19" t="s">
        <v>38</v>
      </c>
      <c r="F47" s="42" t="s">
        <v>53</v>
      </c>
    </row>
    <row r="48" spans="1:6" s="11" customFormat="1" ht="45.75" customHeight="1">
      <c r="A48" s="20" t="s">
        <v>24</v>
      </c>
      <c r="B48" s="40" t="s">
        <v>84</v>
      </c>
      <c r="C48" s="40" t="s">
        <v>137</v>
      </c>
      <c r="D48" s="41">
        <v>489500</v>
      </c>
      <c r="E48" s="19" t="s">
        <v>7</v>
      </c>
      <c r="F48" s="42"/>
    </row>
    <row r="49" spans="1:6" s="11" customFormat="1" ht="45.75" customHeight="1">
      <c r="A49" s="20" t="s">
        <v>24</v>
      </c>
      <c r="B49" s="40" t="s">
        <v>85</v>
      </c>
      <c r="C49" s="40" t="s">
        <v>138</v>
      </c>
      <c r="D49" s="41">
        <v>77000</v>
      </c>
      <c r="E49" s="19" t="s">
        <v>7</v>
      </c>
      <c r="F49" s="42"/>
    </row>
    <row r="50" spans="1:6" s="11" customFormat="1" ht="45.75" customHeight="1">
      <c r="A50" s="20" t="s">
        <v>24</v>
      </c>
      <c r="B50" s="40" t="s">
        <v>168</v>
      </c>
      <c r="C50" s="40" t="s">
        <v>139</v>
      </c>
      <c r="D50" s="41">
        <v>29700</v>
      </c>
      <c r="E50" s="19" t="s">
        <v>38</v>
      </c>
      <c r="F50" s="42"/>
    </row>
    <row r="51" spans="1:6" s="11" customFormat="1" ht="45.75" customHeight="1">
      <c r="A51" s="20" t="s">
        <v>24</v>
      </c>
      <c r="B51" s="40" t="s">
        <v>34</v>
      </c>
      <c r="C51" s="40" t="s">
        <v>140</v>
      </c>
      <c r="D51" s="41">
        <v>56742948</v>
      </c>
      <c r="E51" s="19" t="s">
        <v>38</v>
      </c>
      <c r="F51" s="42"/>
    </row>
    <row r="52" spans="1:6" s="11" customFormat="1" ht="45.75" customHeight="1">
      <c r="A52" s="20" t="s">
        <v>24</v>
      </c>
      <c r="B52" s="40" t="s">
        <v>169</v>
      </c>
      <c r="C52" s="40" t="s">
        <v>58</v>
      </c>
      <c r="D52" s="41">
        <v>2033075</v>
      </c>
      <c r="E52" s="19" t="s">
        <v>6</v>
      </c>
      <c r="F52" s="42"/>
    </row>
    <row r="53" spans="1:6" s="11" customFormat="1" ht="45.75" customHeight="1">
      <c r="A53" s="20" t="s">
        <v>24</v>
      </c>
      <c r="B53" s="40" t="s">
        <v>170</v>
      </c>
      <c r="C53" s="40" t="s">
        <v>58</v>
      </c>
      <c r="D53" s="41">
        <v>332200</v>
      </c>
      <c r="E53" s="19" t="s">
        <v>6</v>
      </c>
      <c r="F53" s="42"/>
    </row>
    <row r="54" spans="1:6" s="11" customFormat="1" ht="45.75" customHeight="1">
      <c r="A54" s="20" t="s">
        <v>24</v>
      </c>
      <c r="B54" s="40" t="s">
        <v>77</v>
      </c>
      <c r="C54" s="40" t="s">
        <v>59</v>
      </c>
      <c r="D54" s="41">
        <v>1274900</v>
      </c>
      <c r="E54" s="19" t="s">
        <v>6</v>
      </c>
      <c r="F54" s="42"/>
    </row>
    <row r="55" spans="1:6" s="11" customFormat="1" ht="45.75" customHeight="1">
      <c r="A55" s="20" t="s">
        <v>24</v>
      </c>
      <c r="B55" s="40" t="s">
        <v>78</v>
      </c>
      <c r="C55" s="40" t="s">
        <v>60</v>
      </c>
      <c r="D55" s="41">
        <v>204600</v>
      </c>
      <c r="E55" s="19" t="s">
        <v>7</v>
      </c>
      <c r="F55" s="42"/>
    </row>
    <row r="56" spans="1:6" s="11" customFormat="1" ht="45.75" customHeight="1">
      <c r="A56" s="20" t="s">
        <v>24</v>
      </c>
      <c r="B56" s="40" t="s">
        <v>93</v>
      </c>
      <c r="C56" s="40" t="s">
        <v>61</v>
      </c>
      <c r="D56" s="41">
        <v>66000</v>
      </c>
      <c r="E56" s="19" t="s">
        <v>7</v>
      </c>
      <c r="F56" s="42"/>
    </row>
    <row r="57" spans="1:6" s="11" customFormat="1" ht="45.75" customHeight="1">
      <c r="A57" s="20" t="s">
        <v>24</v>
      </c>
      <c r="B57" s="40" t="s">
        <v>94</v>
      </c>
      <c r="C57" s="40" t="s">
        <v>62</v>
      </c>
      <c r="D57" s="41">
        <v>49500</v>
      </c>
      <c r="E57" s="19" t="s">
        <v>38</v>
      </c>
      <c r="F57" s="42"/>
    </row>
    <row r="58" spans="1:6" s="11" customFormat="1" ht="75.75" customHeight="1">
      <c r="A58" s="20" t="s">
        <v>24</v>
      </c>
      <c r="B58" s="40" t="s">
        <v>141</v>
      </c>
      <c r="C58" s="40" t="s">
        <v>63</v>
      </c>
      <c r="D58" s="41">
        <v>220000</v>
      </c>
      <c r="E58" s="19" t="s">
        <v>38</v>
      </c>
      <c r="F58" s="42"/>
    </row>
    <row r="59" spans="1:6" s="11" customFormat="1" ht="45.75" customHeight="1">
      <c r="A59" s="20" t="s">
        <v>24</v>
      </c>
      <c r="B59" s="40" t="s">
        <v>35</v>
      </c>
      <c r="C59" s="40" t="s">
        <v>142</v>
      </c>
      <c r="D59" s="41">
        <v>1554850</v>
      </c>
      <c r="E59" s="19" t="s">
        <v>38</v>
      </c>
      <c r="F59" s="42"/>
    </row>
    <row r="60" spans="1:6" s="11" customFormat="1" ht="45.75" customHeight="1">
      <c r="A60" s="20" t="s">
        <v>24</v>
      </c>
      <c r="B60" s="40" t="s">
        <v>143</v>
      </c>
      <c r="C60" s="40" t="s">
        <v>144</v>
      </c>
      <c r="D60" s="41">
        <v>7599416</v>
      </c>
      <c r="E60" s="19" t="s">
        <v>38</v>
      </c>
      <c r="F60" s="42"/>
    </row>
    <row r="61" spans="1:6" s="11" customFormat="1" ht="45.75" customHeight="1">
      <c r="A61" s="20" t="s">
        <v>24</v>
      </c>
      <c r="B61" s="40" t="s">
        <v>47</v>
      </c>
      <c r="C61" s="40" t="s">
        <v>145</v>
      </c>
      <c r="D61" s="41">
        <v>63255304</v>
      </c>
      <c r="E61" s="19" t="s">
        <v>14</v>
      </c>
      <c r="F61" s="42"/>
    </row>
    <row r="62" spans="1:6" s="11" customFormat="1" ht="45.75" customHeight="1">
      <c r="A62" s="20" t="s">
        <v>24</v>
      </c>
      <c r="B62" s="40" t="s">
        <v>48</v>
      </c>
      <c r="C62" s="40" t="s">
        <v>49</v>
      </c>
      <c r="D62" s="41">
        <v>10119120</v>
      </c>
      <c r="E62" s="19" t="s">
        <v>38</v>
      </c>
      <c r="F62" s="42"/>
    </row>
    <row r="63" spans="1:6" s="11" customFormat="1" ht="45.75" customHeight="1">
      <c r="A63" s="20" t="s">
        <v>24</v>
      </c>
      <c r="B63" s="40" t="s">
        <v>171</v>
      </c>
      <c r="C63" s="40" t="s">
        <v>146</v>
      </c>
      <c r="D63" s="41">
        <v>16215628</v>
      </c>
      <c r="E63" s="19" t="s">
        <v>16</v>
      </c>
      <c r="F63" s="42"/>
    </row>
    <row r="64" spans="1:6" s="11" customFormat="1" ht="45.75" customHeight="1">
      <c r="A64" s="20" t="s">
        <v>24</v>
      </c>
      <c r="B64" s="40" t="s">
        <v>46</v>
      </c>
      <c r="C64" s="40" t="s">
        <v>147</v>
      </c>
      <c r="D64" s="41">
        <v>396000</v>
      </c>
      <c r="E64" s="19" t="s">
        <v>38</v>
      </c>
      <c r="F64" s="42"/>
    </row>
    <row r="65" spans="1:6" s="11" customFormat="1" ht="45.75" customHeight="1">
      <c r="A65" s="20" t="s">
        <v>24</v>
      </c>
      <c r="B65" s="40" t="s">
        <v>46</v>
      </c>
      <c r="C65" s="40" t="s">
        <v>147</v>
      </c>
      <c r="D65" s="41">
        <v>396000</v>
      </c>
      <c r="E65" s="19" t="s">
        <v>38</v>
      </c>
      <c r="F65" s="42"/>
    </row>
    <row r="66" spans="1:6" s="11" customFormat="1" ht="45.75" customHeight="1">
      <c r="A66" s="20" t="s">
        <v>24</v>
      </c>
      <c r="B66" s="40" t="s">
        <v>45</v>
      </c>
      <c r="C66" s="40" t="s">
        <v>148</v>
      </c>
      <c r="D66" s="41">
        <v>330000</v>
      </c>
      <c r="E66" s="19" t="s">
        <v>38</v>
      </c>
      <c r="F66" s="42"/>
    </row>
    <row r="67" spans="1:6" s="11" customFormat="1" ht="45.75" customHeight="1">
      <c r="A67" s="20" t="s">
        <v>24</v>
      </c>
      <c r="B67" s="40" t="s">
        <v>172</v>
      </c>
      <c r="C67" s="40" t="s">
        <v>146</v>
      </c>
      <c r="D67" s="41">
        <v>12973848</v>
      </c>
      <c r="E67" s="19" t="s">
        <v>38</v>
      </c>
      <c r="F67" s="42"/>
    </row>
    <row r="68" spans="1:6" s="11" customFormat="1" ht="45.75" customHeight="1">
      <c r="A68" s="20" t="s">
        <v>24</v>
      </c>
      <c r="B68" s="40" t="s">
        <v>173</v>
      </c>
      <c r="C68" s="40" t="s">
        <v>149</v>
      </c>
      <c r="D68" s="41">
        <v>5594117</v>
      </c>
      <c r="E68" s="19" t="s">
        <v>38</v>
      </c>
      <c r="F68" s="42"/>
    </row>
    <row r="69" spans="1:6" s="11" customFormat="1" ht="45.75" customHeight="1">
      <c r="A69" s="20" t="s">
        <v>24</v>
      </c>
      <c r="B69" s="40" t="s">
        <v>173</v>
      </c>
      <c r="C69" s="40" t="s">
        <v>150</v>
      </c>
      <c r="D69" s="41">
        <v>16764</v>
      </c>
      <c r="E69" s="19" t="s">
        <v>38</v>
      </c>
      <c r="F69" s="42"/>
    </row>
    <row r="70" spans="1:6" s="11" customFormat="1" ht="54" customHeight="1">
      <c r="A70" s="20" t="s">
        <v>24</v>
      </c>
      <c r="B70" s="40" t="s">
        <v>40</v>
      </c>
      <c r="C70" s="40" t="s">
        <v>151</v>
      </c>
      <c r="D70" s="41">
        <v>5674130</v>
      </c>
      <c r="E70" s="19" t="s">
        <v>38</v>
      </c>
      <c r="F70" s="42"/>
    </row>
    <row r="71" spans="1:6" s="11" customFormat="1" ht="54" customHeight="1">
      <c r="A71" s="20" t="s">
        <v>24</v>
      </c>
      <c r="B71" s="40" t="s">
        <v>95</v>
      </c>
      <c r="C71" s="40" t="s">
        <v>174</v>
      </c>
      <c r="D71" s="41">
        <v>4680390</v>
      </c>
      <c r="E71" s="19" t="s">
        <v>38</v>
      </c>
      <c r="F71" s="42" t="s">
        <v>41</v>
      </c>
    </row>
    <row r="72" spans="1:6" s="11" customFormat="1" ht="54" customHeight="1">
      <c r="A72" s="20" t="s">
        <v>24</v>
      </c>
      <c r="B72" s="40" t="s">
        <v>96</v>
      </c>
      <c r="C72" s="40" t="s">
        <v>174</v>
      </c>
      <c r="D72" s="41">
        <v>560120</v>
      </c>
      <c r="E72" s="19" t="s">
        <v>38</v>
      </c>
      <c r="F72" s="42" t="s">
        <v>42</v>
      </c>
    </row>
    <row r="73" spans="1:6" s="11" customFormat="1" ht="54" customHeight="1">
      <c r="A73" s="20" t="s">
        <v>24</v>
      </c>
      <c r="B73" s="40" t="s">
        <v>97</v>
      </c>
      <c r="C73" s="40" t="s">
        <v>174</v>
      </c>
      <c r="D73" s="41">
        <v>1515030</v>
      </c>
      <c r="E73" s="19" t="s">
        <v>38</v>
      </c>
      <c r="F73" s="42" t="s">
        <v>42</v>
      </c>
    </row>
    <row r="74" spans="1:6" s="11" customFormat="1" ht="54" customHeight="1">
      <c r="A74" s="20" t="s">
        <v>24</v>
      </c>
      <c r="B74" s="40" t="s">
        <v>98</v>
      </c>
      <c r="C74" s="40" t="s">
        <v>174</v>
      </c>
      <c r="D74" s="41">
        <v>491700</v>
      </c>
      <c r="E74" s="19" t="s">
        <v>38</v>
      </c>
      <c r="F74" s="42" t="s">
        <v>42</v>
      </c>
    </row>
    <row r="75" spans="1:6" s="11" customFormat="1" ht="54" customHeight="1">
      <c r="A75" s="20" t="s">
        <v>24</v>
      </c>
      <c r="B75" s="40" t="s">
        <v>99</v>
      </c>
      <c r="C75" s="40" t="s">
        <v>174</v>
      </c>
      <c r="D75" s="41">
        <v>175890</v>
      </c>
      <c r="E75" s="19" t="s">
        <v>38</v>
      </c>
      <c r="F75" s="42" t="s">
        <v>42</v>
      </c>
    </row>
    <row r="76" spans="1:6" s="11" customFormat="1" ht="54" customHeight="1">
      <c r="A76" s="20" t="s">
        <v>24</v>
      </c>
      <c r="B76" s="40" t="s">
        <v>100</v>
      </c>
      <c r="C76" s="40" t="s">
        <v>174</v>
      </c>
      <c r="D76" s="41">
        <v>2632630</v>
      </c>
      <c r="E76" s="19" t="s">
        <v>38</v>
      </c>
      <c r="F76" s="42" t="s">
        <v>42</v>
      </c>
    </row>
    <row r="77" spans="1:6" s="11" customFormat="1" ht="54" customHeight="1">
      <c r="A77" s="20" t="s">
        <v>24</v>
      </c>
      <c r="B77" s="40" t="s">
        <v>101</v>
      </c>
      <c r="C77" s="40" t="s">
        <v>174</v>
      </c>
      <c r="D77" s="41">
        <v>2758690</v>
      </c>
      <c r="E77" s="19" t="s">
        <v>38</v>
      </c>
      <c r="F77" s="42" t="s">
        <v>42</v>
      </c>
    </row>
    <row r="78" spans="1:6" s="11" customFormat="1" ht="54" customHeight="1">
      <c r="A78" s="20" t="s">
        <v>24</v>
      </c>
      <c r="B78" s="40" t="s">
        <v>102</v>
      </c>
      <c r="C78" s="40" t="s">
        <v>43</v>
      </c>
      <c r="D78" s="41">
        <v>1946120</v>
      </c>
      <c r="E78" s="19" t="s">
        <v>6</v>
      </c>
      <c r="F78" s="42"/>
    </row>
    <row r="79" spans="1:6" s="11" customFormat="1" ht="54" customHeight="1">
      <c r="A79" s="20" t="s">
        <v>24</v>
      </c>
      <c r="B79" s="40" t="s">
        <v>44</v>
      </c>
      <c r="C79" s="40" t="s">
        <v>43</v>
      </c>
      <c r="D79" s="41">
        <v>316360</v>
      </c>
      <c r="E79" s="19" t="s">
        <v>6</v>
      </c>
      <c r="F79" s="42"/>
    </row>
    <row r="80" spans="1:6" s="11" customFormat="1" ht="54" customHeight="1">
      <c r="A80" s="20" t="s">
        <v>24</v>
      </c>
      <c r="B80" s="40" t="s">
        <v>175</v>
      </c>
      <c r="C80" s="40" t="s">
        <v>174</v>
      </c>
      <c r="D80" s="41">
        <v>251460</v>
      </c>
      <c r="E80" s="19" t="s">
        <v>38</v>
      </c>
      <c r="F80" s="42" t="s">
        <v>42</v>
      </c>
    </row>
    <row r="81" spans="1:6" s="11" customFormat="1" ht="54" customHeight="1">
      <c r="A81" s="20" t="s">
        <v>24</v>
      </c>
      <c r="B81" s="40" t="s">
        <v>176</v>
      </c>
      <c r="C81" s="40" t="s">
        <v>174</v>
      </c>
      <c r="D81" s="41">
        <v>534710</v>
      </c>
      <c r="E81" s="19" t="s">
        <v>38</v>
      </c>
      <c r="F81" s="42" t="s">
        <v>42</v>
      </c>
    </row>
    <row r="82" spans="1:6" s="11" customFormat="1" ht="54" customHeight="1">
      <c r="A82" s="20" t="s">
        <v>24</v>
      </c>
      <c r="B82" s="40" t="s">
        <v>177</v>
      </c>
      <c r="C82" s="40" t="s">
        <v>174</v>
      </c>
      <c r="D82" s="41">
        <v>1883860</v>
      </c>
      <c r="E82" s="19" t="s">
        <v>38</v>
      </c>
      <c r="F82" s="42"/>
    </row>
    <row r="83" spans="1:6" s="11" customFormat="1" ht="45.75" customHeight="1">
      <c r="A83" s="20" t="s">
        <v>24</v>
      </c>
      <c r="B83" s="40" t="s">
        <v>178</v>
      </c>
      <c r="C83" s="40" t="s">
        <v>179</v>
      </c>
      <c r="D83" s="41">
        <v>42783</v>
      </c>
      <c r="E83" s="19" t="s">
        <v>6</v>
      </c>
      <c r="F83" s="42"/>
    </row>
    <row r="84" spans="1:6" s="11" customFormat="1" ht="57.75" customHeight="1">
      <c r="A84" s="20" t="s">
        <v>24</v>
      </c>
      <c r="B84" s="40" t="s">
        <v>105</v>
      </c>
      <c r="C84" s="40" t="s">
        <v>180</v>
      </c>
      <c r="D84" s="41">
        <v>242076</v>
      </c>
      <c r="E84" s="19" t="s">
        <v>6</v>
      </c>
      <c r="F84" s="42"/>
    </row>
    <row r="85" spans="1:6" s="11" customFormat="1" ht="69.75" customHeight="1">
      <c r="A85" s="20" t="s">
        <v>24</v>
      </c>
      <c r="B85" s="40" t="s">
        <v>181</v>
      </c>
      <c r="C85" s="40" t="s">
        <v>182</v>
      </c>
      <c r="D85" s="41">
        <v>218616</v>
      </c>
      <c r="E85" s="19" t="s">
        <v>6</v>
      </c>
      <c r="F85" s="42"/>
    </row>
    <row r="86" spans="1:6" s="11" customFormat="1" ht="45.75" customHeight="1">
      <c r="A86" s="20" t="s">
        <v>24</v>
      </c>
      <c r="B86" s="40" t="s">
        <v>183</v>
      </c>
      <c r="C86" s="40" t="s">
        <v>152</v>
      </c>
      <c r="D86" s="41">
        <v>640627</v>
      </c>
      <c r="E86" s="19" t="s">
        <v>6</v>
      </c>
      <c r="F86" s="42"/>
    </row>
    <row r="87" spans="1:6" s="11" customFormat="1" ht="45.75" customHeight="1">
      <c r="A87" s="20" t="s">
        <v>24</v>
      </c>
      <c r="B87" s="40" t="s">
        <v>184</v>
      </c>
      <c r="C87" s="40" t="s">
        <v>72</v>
      </c>
      <c r="D87" s="41">
        <v>6275940</v>
      </c>
      <c r="E87" s="19" t="s">
        <v>6</v>
      </c>
      <c r="F87" s="42"/>
    </row>
    <row r="88" spans="1:6" s="11" customFormat="1" ht="45.75" customHeight="1">
      <c r="A88" s="20" t="s">
        <v>24</v>
      </c>
      <c r="B88" s="40" t="s">
        <v>185</v>
      </c>
      <c r="C88" s="40" t="s">
        <v>54</v>
      </c>
      <c r="D88" s="41">
        <v>480700</v>
      </c>
      <c r="E88" s="19" t="s">
        <v>38</v>
      </c>
      <c r="F88" s="42"/>
    </row>
    <row r="89" spans="1:6" s="11" customFormat="1" ht="45.75" customHeight="1">
      <c r="A89" s="20" t="s">
        <v>24</v>
      </c>
      <c r="B89" s="40" t="s">
        <v>52</v>
      </c>
      <c r="C89" s="40" t="s">
        <v>71</v>
      </c>
      <c r="D89" s="41">
        <v>80000</v>
      </c>
      <c r="E89" s="19" t="s">
        <v>38</v>
      </c>
      <c r="F89" s="42"/>
    </row>
    <row r="90" spans="1:6" s="11" customFormat="1" ht="45.75" customHeight="1">
      <c r="A90" s="20" t="s">
        <v>24</v>
      </c>
      <c r="B90" s="40" t="s">
        <v>104</v>
      </c>
      <c r="C90" s="40" t="s">
        <v>186</v>
      </c>
      <c r="D90" s="41">
        <v>550000</v>
      </c>
      <c r="E90" s="19" t="s">
        <v>6</v>
      </c>
      <c r="F90" s="42"/>
    </row>
    <row r="91" spans="1:6" s="11" customFormat="1" ht="101.25" customHeight="1">
      <c r="A91" s="20" t="s">
        <v>24</v>
      </c>
      <c r="B91" s="40" t="s">
        <v>103</v>
      </c>
      <c r="C91" s="11" t="s">
        <v>187</v>
      </c>
      <c r="D91" s="41">
        <v>10044</v>
      </c>
      <c r="E91" s="19" t="s">
        <v>6</v>
      </c>
      <c r="F91" s="42"/>
    </row>
    <row r="92" spans="1:6" ht="45.75" customHeight="1">
      <c r="A92" s="50" t="s">
        <v>9</v>
      </c>
      <c r="B92" s="51"/>
      <c r="C92" s="52"/>
      <c r="D92" s="12">
        <f>SUM(D5:D91)</f>
        <v>461145729</v>
      </c>
      <c r="E92" s="44"/>
      <c r="F92" s="45"/>
    </row>
    <row r="93" spans="1:6" ht="45" customHeight="1">
      <c r="A93" s="24"/>
      <c r="B93" s="25"/>
      <c r="C93" s="26" t="s">
        <v>188</v>
      </c>
      <c r="D93" s="27"/>
      <c r="E93" s="28"/>
      <c r="F93" s="29"/>
    </row>
    <row r="94" spans="1:6" ht="45" customHeight="1">
      <c r="A94" s="30"/>
      <c r="B94" s="31"/>
      <c r="C94" s="32" t="s">
        <v>10</v>
      </c>
      <c r="D94" s="33">
        <f>SUMIF(E$5:E$91,E94,D$5:D$91)</f>
        <v>23698151</v>
      </c>
      <c r="E94" s="19" t="s">
        <v>6</v>
      </c>
      <c r="F94" s="29"/>
    </row>
    <row r="95" spans="1:6" ht="45" customHeight="1">
      <c r="A95" s="30"/>
      <c r="B95" s="31"/>
      <c r="C95" s="32" t="s">
        <v>11</v>
      </c>
      <c r="D95" s="33">
        <f>SUMIF(E$5:E$91,E95,D$5:D$91)</f>
        <v>0</v>
      </c>
      <c r="E95" s="34" t="s">
        <v>12</v>
      </c>
      <c r="F95" s="29"/>
    </row>
    <row r="96" spans="1:6" ht="45" customHeight="1">
      <c r="A96" s="30"/>
      <c r="B96" s="31"/>
      <c r="C96" s="32" t="s">
        <v>13</v>
      </c>
      <c r="D96" s="33">
        <f>SUMIF(E$5:E$91,E96,D$5:D$91)</f>
        <v>68365359</v>
      </c>
      <c r="E96" s="19" t="s">
        <v>14</v>
      </c>
      <c r="F96" s="29"/>
    </row>
    <row r="97" spans="1:6" ht="45" customHeight="1">
      <c r="A97" s="30"/>
      <c r="B97" s="31"/>
      <c r="C97" s="32" t="s">
        <v>15</v>
      </c>
      <c r="D97" s="33">
        <f>SUMIF(E$5:E$91,E97,D$5:D$91)</f>
        <v>21053428</v>
      </c>
      <c r="E97" s="19" t="s">
        <v>16</v>
      </c>
      <c r="F97" s="29"/>
    </row>
    <row r="98" spans="1:6" ht="45" customHeight="1">
      <c r="A98" s="30"/>
      <c r="B98" s="31"/>
      <c r="C98" s="32" t="s">
        <v>17</v>
      </c>
      <c r="D98" s="33">
        <f>SUMIF(E$5:E$91,E98,D$5:D$91)</f>
        <v>0</v>
      </c>
      <c r="E98" s="19" t="s">
        <v>18</v>
      </c>
      <c r="F98" s="29"/>
    </row>
    <row r="99" spans="1:6" ht="45" customHeight="1">
      <c r="A99" s="30"/>
      <c r="B99" s="31"/>
      <c r="C99" s="32" t="s">
        <v>19</v>
      </c>
      <c r="D99" s="33">
        <f>SUMIF(E$5:E$91,E99,D$5:D$91)</f>
        <v>6213112</v>
      </c>
      <c r="E99" s="19" t="s">
        <v>7</v>
      </c>
      <c r="F99" s="35"/>
    </row>
    <row r="100" spans="1:6" ht="45" customHeight="1">
      <c r="A100" s="30"/>
      <c r="B100" s="31"/>
      <c r="C100" s="32" t="s">
        <v>20</v>
      </c>
      <c r="D100" s="33">
        <f>SUMIF(E$5:E$91,E100,D$5:D$91)</f>
        <v>341815679</v>
      </c>
      <c r="E100" s="19" t="s">
        <v>21</v>
      </c>
      <c r="F100" s="29"/>
    </row>
    <row r="101" spans="1:6" ht="45" customHeight="1">
      <c r="A101" s="30"/>
      <c r="B101" s="31"/>
      <c r="C101" s="32" t="s">
        <v>189</v>
      </c>
      <c r="D101" s="36">
        <f>IFERROR(D100/D102,"")</f>
        <v>0.74123136679858526</v>
      </c>
      <c r="E101" s="37"/>
      <c r="F101" s="29"/>
    </row>
    <row r="102" spans="1:6" ht="45" customHeight="1">
      <c r="A102" s="30"/>
      <c r="B102" s="31"/>
      <c r="C102" s="32" t="s">
        <v>22</v>
      </c>
      <c r="D102" s="33">
        <f>SUM(D94:D100)</f>
        <v>461145729</v>
      </c>
      <c r="E102" s="38"/>
      <c r="F102" s="29"/>
    </row>
    <row r="103" spans="1:6" ht="45" customHeight="1">
      <c r="A103" s="30"/>
      <c r="B103" s="31"/>
      <c r="C103" s="31"/>
      <c r="D103" s="39"/>
      <c r="E103" s="28"/>
      <c r="F103" s="29"/>
    </row>
    <row r="104" spans="1:6">
      <c r="E104" s="22"/>
      <c r="F104" s="23"/>
    </row>
  </sheetData>
  <autoFilter ref="A4:F102" xr:uid="{00000000-0001-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22D26509-7F87-4E2A-A6D8-37B1903F78F0}">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F0C3C7C4-BEFE-42D1-BEE9-C4BC72B2FE20}">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2A8512C9-7662-4CBE-8F5E-819CDD9FF2E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681DC192-D7FB-4198-B56B-AD719BD8DEF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42A550E9-1DCE-4207-A61C-503E0066CBE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4C6ABA8C-D6BD-40FB-B274-3C33D8087CA0}">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802BC703-5A09-4F08-AE96-1D5A35BF8046}">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AD19A542-FC9A-4D54-B288-AB670C0184DB}">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AE45E2C1-6880-4CFF-AE5D-C84C357E8FD0}">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4EF2E3C0-0E65-4949-9619-3772F3DCD2A0}">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E556273C-0978-4527-97F3-AB40A84BCA91}">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69795B4B-2BEB-4D4E-9D41-19109350C857}">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02EF1FBB-BFF3-4CFC-BD0A-30635A8BDB4F}">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878D59C6-5B4B-466A-B671-EEDEDE9A2D6C}">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B77E9AF3-95FA-462B-932D-442064F0311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C98CF9C5-031F-4AA8-A44E-E0BE09DB784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D1026F0C-6385-47DA-B44F-AC6B98AA5CAF}">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23188772-C65F-4F0B-B57A-39F4BD657238}">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8D71D264-6E0F-4F94-B583-3F511CEEE3D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E2C15B96-2B88-451F-BFC4-BF77DD1139AE}">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1367D75F-2609-4C8F-9AD5-905AE20D3D1B}">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34D89B49-177A-4CD0-9AF7-23B8867E4C1A}">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92:F92"/>
    <mergeCell ref="E1:F1"/>
    <mergeCell ref="A2:F2"/>
    <mergeCell ref="A92:C92"/>
  </mergeCells>
  <phoneticPr fontId="6"/>
  <dataValidations count="5">
    <dataValidation type="list" allowBlank="1" showInputMessage="1" showErrorMessage="1" sqref="E64:E84 E6:E23 E25:E42 E87:E91 E44:E60 E62" xr:uid="{00000000-0002-0000-0000-000000000000}">
      <formula1>"公募,非公募,一般,公募指名,指名,比随,特随"</formula1>
    </dataValidation>
    <dataValidation type="list" allowBlank="1" showInputMessage="1" showErrorMessage="1" sqref="E5 E24 E61" xr:uid="{00000000-0002-0000-0000-000001000000}">
      <formula1>$E$94:$E$100</formula1>
    </dataValidation>
    <dataValidation type="list" allowBlank="1" showInputMessage="1" showErrorMessage="1" sqref="E86" xr:uid="{F5DFF331-B1A6-403B-A5AC-0DF04F3871B0}">
      <formula1>$E$81:$E$87</formula1>
    </dataValidation>
    <dataValidation type="list" allowBlank="1" showInputMessage="1" showErrorMessage="1" sqref="E85" xr:uid="{312F9352-B70A-4703-BD50-DE970737A5C5}">
      <formula1>$E$81:$E$86</formula1>
    </dataValidation>
    <dataValidation type="list" allowBlank="1" showInputMessage="1" showErrorMessage="1" sqref="E63 E43" xr:uid="{213D96CF-EACD-43E9-B9EA-27B706656313}">
      <formula1>$E$80:$E$88</formula1>
    </dataValidation>
  </dataValidations>
  <printOptions horizontalCentered="1"/>
  <pageMargins left="0.39370078740157483" right="0.39370078740157483" top="0.39370078740157483" bottom="0.59055118110236227" header="0.51181102362204722" footer="0.27559055118110237"/>
  <pageSetup paperSize="9" scale="62" fitToHeight="0" orientation="portrait" useFirstPageNumber="1" r:id="rId23"/>
  <headerFooter scaleWithDoc="0" alignWithMargins="0">
    <oddFooter>&amp;C&amp;"ＭＳ 明朝,標準"&amp;10－&amp;P－</oddFooter>
  </headerFooter>
  <rowBreaks count="1" manualBreakCount="1">
    <brk id="77" max="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2023-10-10T07:48:35Z</cp:lastPrinted>
  <dcterms:created xsi:type="dcterms:W3CDTF">2014-08-18T05:16:11Z</dcterms:created>
  <dcterms:modified xsi:type="dcterms:W3CDTF">2023-10-10T07:49:02Z</dcterms:modified>
</cp:coreProperties>
</file>