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X:\ユーザ作業用フォルダ\Ｇ 用度・計理\ｋ 調査・照会・回答\R7\計理\20250723_【★1014〆】【依頼】令和６年度補助金支出一覧、貸付金一覧及び委託料支出一覧の作成・公表について\05_公表\"/>
    </mc:Choice>
  </mc:AlternateContent>
  <xr:revisionPtr revIDLastSave="0" documentId="13_ncr:1_{FCF87830-823F-40DA-9C7C-194AFD3CCB01}" xr6:coauthVersionLast="47" xr6:coauthVersionMax="47" xr10:uidLastSave="{00000000-0000-0000-0000-000000000000}"/>
  <bookViews>
    <workbookView xWindow="-108" yWindow="-108" windowWidth="23256" windowHeight="12456" tabRatio="714" xr2:uid="{00000000-000D-0000-FFFF-FFFF00000000}"/>
  </bookViews>
  <sheets>
    <sheet name="委託料支出一覧" sheetId="3" r:id="rId1"/>
  </sheets>
  <externalReferences>
    <externalReference r:id="rId2"/>
    <externalReference r:id="rId3"/>
    <externalReference r:id="rId4"/>
    <externalReference r:id="rId5"/>
    <externalReference r:id="rId6"/>
  </externalReferences>
  <definedNames>
    <definedName name="_xlnm._FilterDatabase" localSheetId="0" hidden="1">委託料支出一覧!$A$4:$H$128</definedName>
    <definedName name="AAA" localSheetId="0">[1]APP価格!#REF!</definedName>
    <definedName name="AAA">[1]APP価格!#REF!</definedName>
    <definedName name="BBB">[1]APP価格!#REF!</definedName>
    <definedName name="_xlnm.Criteria" localSheetId="0">#REF!</definedName>
    <definedName name="_xlnm.Criteria">#REF!</definedName>
    <definedName name="DATA" localSheetId="0">#REF!</definedName>
    <definedName name="DATA">#REF!</definedName>
    <definedName name="EIA" localSheetId="0">#REF!</definedName>
    <definedName name="EIA">#REF!</definedName>
    <definedName name="link" localSheetId="0">[2]APP価格!#REF!</definedName>
    <definedName name="link">[2]APP価格!#REF!</definedName>
    <definedName name="Link2">[2]APP価格!#REF!</definedName>
    <definedName name="Nｺｰﾄﾞ" localSheetId="0">#REF!</definedName>
    <definedName name="Nｺｰﾄﾞ">#REF!</definedName>
    <definedName name="PG単金">[3]単金表!$C$4</definedName>
    <definedName name="_xlnm.Print_Area" localSheetId="0">委託料支出一覧!$A$1:$F$128</definedName>
    <definedName name="_xlnm.Print_Area">#REF!</definedName>
    <definedName name="_xlnm.Print_Titles" localSheetId="0">委託料支出一覧!$4:$4</definedName>
    <definedName name="PRINT2" localSheetId="0">#REF!</definedName>
    <definedName name="PRINT2">#REF!</definedName>
    <definedName name="S_Input01" localSheetId="0">#REF!</definedName>
    <definedName name="S_Input01">#REF!</definedName>
    <definedName name="S_Input02" localSheetId="0">#REF!</definedName>
    <definedName name="S_Input02">#REF!</definedName>
    <definedName name="S_Input03" localSheetId="0">#REF!,#REF!,#REF!</definedName>
    <definedName name="S_Input03">#REF!,#REF!,#REF!</definedName>
    <definedName name="S_Input04" localSheetId="0">#REF!</definedName>
    <definedName name="S_Input04">#REF!</definedName>
    <definedName name="SE単金">[3]単金表!$C$3</definedName>
    <definedName name="TS単金">[3]単金表!$C$5</definedName>
    <definedName name="UPS" localSheetId="0">#REF!</definedName>
    <definedName name="UPS">#REF!</definedName>
    <definedName name="VA" localSheetId="0">#REF!</definedName>
    <definedName name="VA">#REF!</definedName>
    <definedName name="VBCONTROL_1_10100_" localSheetId="0">#REF!</definedName>
    <definedName name="VBCONTROL_1_10100_">#REF!</definedName>
    <definedName name="Z_00544855_B438_4F4F_8CC0_C288BE3D6F99_.wvu.FilterData" localSheetId="0" hidden="1">委託料支出一覧!$A$4:$F$117</definedName>
    <definedName name="Z_01861984_F6CF_4772_AA0A_2B6157221AC2_.wvu.FilterData" localSheetId="0" hidden="1">委託料支出一覧!$A$4:$F$117</definedName>
    <definedName name="Z_05D8E8D0_8AEC_4296_897D_974A15178679_.wvu.FilterData" localSheetId="0" hidden="1">委託料支出一覧!$A$4:$F$117</definedName>
    <definedName name="Z_0D11B593_BF5C_4A1F_B6CC_15B06713DB7C_.wvu.FilterData" localSheetId="0" hidden="1">委託料支出一覧!$A$4:$F$117</definedName>
    <definedName name="Z_0D11B593_BF5C_4A1F_B6CC_15B06713DB7C_.wvu.PrintArea" localSheetId="0" hidden="1">委託料支出一覧!$A$1:$F$117</definedName>
    <definedName name="Z_0D11B593_BF5C_4A1F_B6CC_15B06713DB7C_.wvu.PrintTitles" localSheetId="0" hidden="1">委託料支出一覧!$4:$4</definedName>
    <definedName name="Z_125D2721_B6FD_4173_B763_82747310422D_.wvu.FilterData" localSheetId="0" hidden="1">委託料支出一覧!$A$4:$F$117</definedName>
    <definedName name="Z_1734C9BF_4633_42E5_A258_E83D5FC85BDD_.wvu.FilterData" localSheetId="0" hidden="1">委託料支出一覧!$A$4:$F$117</definedName>
    <definedName name="Z_187D8BF3_A4AE_40CC_BE80_EB80E6A79908_.wvu.PrintArea" localSheetId="0" hidden="1">委託料支出一覧!#REF!</definedName>
    <definedName name="Z_187D8BF3_A4AE_40CC_BE80_EB80E6A79908_.wvu.PrintTitles" localSheetId="0" hidden="1">委託料支出一覧!#REF!</definedName>
    <definedName name="Z_1D0FDB66_8801_49C3_8374_C4E93C64AB03_.wvu.FilterData" localSheetId="0" hidden="1">委託料支出一覧!$A$4:$F$117</definedName>
    <definedName name="Z_1D0FDB66_8801_49C3_8374_C4E93C64AB03_.wvu.PrintArea" localSheetId="0" hidden="1">委託料支出一覧!$A$1:$F$117</definedName>
    <definedName name="Z_1D0FDB66_8801_49C3_8374_C4E93C64AB03_.wvu.PrintTitles" localSheetId="0" hidden="1">委託料支出一覧!$4:$4</definedName>
    <definedName name="Z_1D3EC2B6_48AB_4B80_BD1F_5265AB9073F3_.wvu.FilterData" localSheetId="0" hidden="1">委託料支出一覧!$A$4:$F$117</definedName>
    <definedName name="Z_1D3EC2B6_48AB_4B80_BD1F_5265AB9073F3_.wvu.PrintArea" localSheetId="0" hidden="1">委託料支出一覧!$A$1:$F$117</definedName>
    <definedName name="Z_1D3EC2B6_48AB_4B80_BD1F_5265AB9073F3_.wvu.PrintTitles" localSheetId="0" hidden="1">委託料支出一覧!$4:$4</definedName>
    <definedName name="Z_1EEE5B19_999F_42D8_BBDA_DD044F22B05A_.wvu.FilterData" localSheetId="0" hidden="1">委託料支出一覧!$A$4:$F$117</definedName>
    <definedName name="Z_20B03370_A9A7_47AC_A0DB_85C2011EA70A_.wvu.FilterData" localSheetId="0" hidden="1">委託料支出一覧!$A$4:$F$117</definedName>
    <definedName name="Z_217CB751_B423_459C_997D_C52E1EA6A411_.wvu.FilterData" localSheetId="0" hidden="1">委託料支出一覧!$A$4:$F$117</definedName>
    <definedName name="Z_217CB751_B423_459C_997D_C52E1EA6A411_.wvu.PrintArea" localSheetId="0" hidden="1">委託料支出一覧!$A$1:$F$117</definedName>
    <definedName name="Z_217CB751_B423_459C_997D_C52E1EA6A411_.wvu.PrintTitles" localSheetId="0" hidden="1">委託料支出一覧!$4:$4</definedName>
    <definedName name="Z_21FC65F8_9914_4585_90AF_A00EE3463597_.wvu.FilterData" localSheetId="0" hidden="1">委託料支出一覧!$A$4:$F$117</definedName>
    <definedName name="Z_261563C4_10C5_41C2_AA69_0888E524912C_.wvu.FilterData" localSheetId="0" hidden="1">委託料支出一覧!$A$4:$F$117</definedName>
    <definedName name="Z_26F4FA0C_26D1_4602_B44C_88A47227D214_.wvu.FilterData" localSheetId="0" hidden="1">委託料支出一覧!$A$4:$F$117</definedName>
    <definedName name="Z_28B209F1_AE89_44BB_86F2_9295B14D2182_.wvu.FilterData" localSheetId="0" hidden="1">委託料支出一覧!#REF!</definedName>
    <definedName name="Z_28B209F1_AE89_44BB_86F2_9295B14D2182_.wvu.PrintArea" localSheetId="0" hidden="1">委託料支出一覧!#REF!</definedName>
    <definedName name="Z_28B209F1_AE89_44BB_86F2_9295B14D2182_.wvu.PrintTitles" localSheetId="0" hidden="1">委託料支出一覧!#REF!</definedName>
    <definedName name="Z_2B823809_F92F_496E_B7C5_F6872DB852DC_.wvu.FilterData" localSheetId="0" hidden="1">委託料支出一覧!$A$4:$F$117</definedName>
    <definedName name="Z_2EE00EDD_A664_4A32_9029_1A8662176B52_.wvu.FilterData" localSheetId="0" hidden="1">委託料支出一覧!$A$4:$F$117</definedName>
    <definedName name="Z_30E582BD_0124_4E79_A5C5_4184F332D5B7_.wvu.FilterData" localSheetId="0" hidden="1">委託料支出一覧!$A$4:$F$117</definedName>
    <definedName name="Z_30E582BD_0124_4E79_A5C5_4184F332D5B7_.wvu.PrintArea" localSheetId="0" hidden="1">委託料支出一覧!$A$1:$F$117</definedName>
    <definedName name="Z_30E582BD_0124_4E79_A5C5_4184F332D5B7_.wvu.PrintTitles" localSheetId="0" hidden="1">委託料支出一覧!$4:$4</definedName>
    <definedName name="Z_32381FAA_BA4A_4570_91D3_ACAAF2C906F5_.wvu.FilterData" localSheetId="0" hidden="1">委託料支出一覧!$A$4:$F$117</definedName>
    <definedName name="Z_32381FAA_BA4A_4570_91D3_ACAAF2C906F5_.wvu.PrintArea" localSheetId="0" hidden="1">委託料支出一覧!$A$1:$F$117</definedName>
    <definedName name="Z_32381FAA_BA4A_4570_91D3_ACAAF2C906F5_.wvu.PrintTitles" localSheetId="0" hidden="1">委託料支出一覧!$4:$4</definedName>
    <definedName name="Z_323C7CA6_5B75_4FC7_8BF5_6960759E522F_.wvu.FilterData" localSheetId="0" hidden="1">委託料支出一覧!$A$4:$F$117</definedName>
    <definedName name="Z_32E8BB21_264F_4FA1_ACD6_2B2A4CC6599F_.wvu.FilterData" localSheetId="0" hidden="1">委託料支出一覧!$A$4:$F$117</definedName>
    <definedName name="Z_34357F12_6A4D_4592_A54E_37FD336D493C_.wvu.FilterData" localSheetId="0" hidden="1">委託料支出一覧!$A$4:$F$117</definedName>
    <definedName name="Z_34357F12_6A4D_4592_A54E_37FD336D493C_.wvu.PrintArea" localSheetId="0" hidden="1">委託料支出一覧!$A$1:$F$117</definedName>
    <definedName name="Z_34357F12_6A4D_4592_A54E_37FD336D493C_.wvu.PrintTitles" localSheetId="0" hidden="1">委託料支出一覧!$4:$4</definedName>
    <definedName name="Z_366193B7_515F_4E8E_B6B3_3C10204FFEB4_.wvu.FilterData" localSheetId="0" hidden="1">委託料支出一覧!$A$4:$F$117</definedName>
    <definedName name="Z_385E92BA_AD50_4500_A3BD_5486BE402A68_.wvu.PrintArea" localSheetId="0" hidden="1">委託料支出一覧!#REF!</definedName>
    <definedName name="Z_385E92BA_AD50_4500_A3BD_5486BE402A68_.wvu.PrintTitles" localSheetId="0" hidden="1">委託料支出一覧!#REF!</definedName>
    <definedName name="Z_3C0C6915_7033_4C5E_AC6D_4A97856783AB_.wvu.FilterData" localSheetId="0" hidden="1">委託料支出一覧!$A$4:$F$117</definedName>
    <definedName name="Z_3F902C3D_246B_4DFD_BED0_7FBC950FBA84_.wvu.FilterData" localSheetId="0" hidden="1">委託料支出一覧!$A$4:$F$117</definedName>
    <definedName name="Z_40DAD9D8_61FD_4CCB_B706_392B4374B042_.wvu.FilterData" localSheetId="0" hidden="1">委託料支出一覧!#REF!</definedName>
    <definedName name="Z_40DAD9D8_61FD_4CCB_B706_392B4374B042_.wvu.PrintArea" localSheetId="0" hidden="1">委託料支出一覧!#REF!</definedName>
    <definedName name="Z_40DAD9D8_61FD_4CCB_B706_392B4374B042_.wvu.PrintTitles" localSheetId="0" hidden="1">委託料支出一覧!#REF!</definedName>
    <definedName name="Z_439977E0_A23E_4687_B22E_6CC6ED9A786E_.wvu.FilterData" localSheetId="0" hidden="1">委託料支出一覧!$A$4:$F$117</definedName>
    <definedName name="Z_45EA684E_0DBC_42CF_9801_5ACCADE6B1C5_.wvu.FilterData" localSheetId="0" hidden="1">委託料支出一覧!$A$4:$F$117</definedName>
    <definedName name="Z_475A1739_6786_4CD7_B022_F4CCFD570429_.wvu.FilterData" localSheetId="0" hidden="1">委託料支出一覧!$A$4:$F$117</definedName>
    <definedName name="Z_4AFA3E2C_4405_4B44_A9E8_DB64B4860EB1_.wvu.FilterData" localSheetId="0" hidden="1">委託料支出一覧!$A$4:$F$117</definedName>
    <definedName name="Z_4C8949B6_9C26_492B_959F_0779BC4BBEAA_.wvu.FilterData" localSheetId="0" hidden="1">委託料支出一覧!$A$4:$F$117</definedName>
    <definedName name="Z_4CF4D751_28E3_4B4C_BAA9_58C0269BAAF6_.wvu.FilterData" localSheetId="0" hidden="1">委託料支出一覧!$A$4:$F$117</definedName>
    <definedName name="Z_5128EF7F_156A_4EB1_9EA1_B4C8844A7633_.wvu.FilterData" localSheetId="0" hidden="1">委託料支出一覧!$A$4:$F$117</definedName>
    <definedName name="Z_53FF3034_A4A8_49E4_91C5_762ECDBAF1D2_.wvu.FilterData" localSheetId="0" hidden="1">委託料支出一覧!$A$4:$F$117</definedName>
    <definedName name="Z_53FF3034_A4A8_49E4_91C5_762ECDBAF1D2_.wvu.PrintArea" localSheetId="0" hidden="1">委託料支出一覧!$A$1:$F$117</definedName>
    <definedName name="Z_53FF3034_A4A8_49E4_91C5_762ECDBAF1D2_.wvu.PrintTitles" localSheetId="0" hidden="1">委託料支出一覧!$4:$4</definedName>
    <definedName name="Z_5550DBBC_4815_4DAB_937F_7C62DA5F1144_.wvu.FilterData" localSheetId="0" hidden="1">委託料支出一覧!$A$4:$F$117</definedName>
    <definedName name="Z_56E27382_3FA3_4BA1_90FC_C27ACB491421_.wvu.FilterData" localSheetId="0" hidden="1">委託料支出一覧!$A$4:$F$117</definedName>
    <definedName name="Z_5D3B634A_A297_4DD4_A993_79EF9A889DC2_.wvu.FilterData" localSheetId="0" hidden="1">委託料支出一覧!$A$4:$F$117</definedName>
    <definedName name="Z_5D3B634A_A297_4DD4_A993_79EF9A889DC2_.wvu.PrintArea" localSheetId="0" hidden="1">委託料支出一覧!$A$1:$F$117</definedName>
    <definedName name="Z_5D3B634A_A297_4DD4_A993_79EF9A889DC2_.wvu.PrintTitles" localSheetId="0" hidden="1">委託料支出一覧!$4:$4</definedName>
    <definedName name="Z_5F89344D_63B9_45F4_8189_8DFEC0494EF7_.wvu.FilterData" localSheetId="0" hidden="1">委託料支出一覧!$A$4:$F$117</definedName>
    <definedName name="Z_5F89344D_63B9_45F4_8189_8DFEC0494EF7_.wvu.PrintArea" localSheetId="0" hidden="1">委託料支出一覧!$A$1:$F$4</definedName>
    <definedName name="Z_5F89344D_63B9_45F4_8189_8DFEC0494EF7_.wvu.PrintTitles" localSheetId="0" hidden="1">委託料支出一覧!$4:$4</definedName>
    <definedName name="Z_619A491E_ABD2_46A4_968E_A89999FA1DFD_.wvu.FilterData" localSheetId="0" hidden="1">委託料支出一覧!$A$4:$F$117</definedName>
    <definedName name="Z_6493F7BA_CCC8_44B0_AD30_AFA1A2BD0947_.wvu.FilterData" localSheetId="0" hidden="1">委託料支出一覧!$A$4:$F$117</definedName>
    <definedName name="Z_6926EB01_B5C3_4972_A68F_E30052702C5C_.wvu.FilterData" localSheetId="0" hidden="1">委託料支出一覧!$A$4:$F$117</definedName>
    <definedName name="Z_6A911F75_FCD5_4F5C_9F77_401D41C7CA2F_.wvu.FilterData" localSheetId="0" hidden="1">委託料支出一覧!$A$4:$F$117</definedName>
    <definedName name="Z_774CE9F3_B276_4E89_8142_59042DE66CD1_.wvu.FilterData" localSheetId="0" hidden="1">委託料支出一覧!$A$4:$F$117</definedName>
    <definedName name="Z_7A9DD16E_F903_4863_B829_4796CE894ED0_.wvu.FilterData" localSheetId="0" hidden="1">委託料支出一覧!$A$4:$F$117</definedName>
    <definedName name="Z_7FFD96AD_2803_41EB_BB44_D862B19F16DA_.wvu.FilterData" localSheetId="0" hidden="1">委託料支出一覧!$A$4:$F$117</definedName>
    <definedName name="Z_7FFD96AD_2803_41EB_BB44_D862B19F16DA_.wvu.PrintArea" localSheetId="0" hidden="1">委託料支出一覧!$A$1:$F$117</definedName>
    <definedName name="Z_7FFD96AD_2803_41EB_BB44_D862B19F16DA_.wvu.PrintTitles" localSheetId="0" hidden="1">委託料支出一覧!$4:$4</definedName>
    <definedName name="Z_8E098FB6_79F5_4218_8CFD_D5C4145EF04C_.wvu.FilterData" localSheetId="0" hidden="1">委託料支出一覧!$A$4:$F$117</definedName>
    <definedName name="Z_9165B42C_ECE5_4EA0_9CF2_43E3A1B47697_.wvu.FilterData" localSheetId="0" hidden="1">委託料支出一覧!$A$4:$F$117</definedName>
    <definedName name="Z_9165B42C_ECE5_4EA0_9CF2_43E3A1B47697_.wvu.PrintArea" localSheetId="0" hidden="1">委託料支出一覧!$A$1:$F$117</definedName>
    <definedName name="Z_9165B42C_ECE5_4EA0_9CF2_43E3A1B47697_.wvu.PrintTitles" localSheetId="0" hidden="1">委託料支出一覧!$4:$4</definedName>
    <definedName name="Z_958DC23D_65D9_45EB_BCE2_23C1F33BF0E3_.wvu.FilterData" localSheetId="0" hidden="1">委託料支出一覧!$A$4:$F$117</definedName>
    <definedName name="Z_973EE690_0B31_4D59_B7AB_FA497BA3F53C_.wvu.FilterData" localSheetId="0" hidden="1">委託料支出一覧!$A$4:$F$117</definedName>
    <definedName name="Z_977235F8_48D3_4499_A0D1_031044790F81_.wvu.FilterData" localSheetId="0" hidden="1">委託料支出一覧!$A$4:$F$117</definedName>
    <definedName name="Z_99685710_72AE_4B5D_8870_53975EB781F5_.wvu.FilterData" localSheetId="0" hidden="1">委託料支出一覧!$A$4:$F$117</definedName>
    <definedName name="Z_9DBC28CF_F252_4212_B07E_05ADE2A691D3_.wvu.FilterData" localSheetId="0" hidden="1">委託料支出一覧!$A$4:$F$117</definedName>
    <definedName name="Z_9FCD3CC5_48E7_47B2_8F0D_515FEB8B4D11_.wvu.FilterData" localSheetId="0" hidden="1">委託料支出一覧!$A$4:$F$117</definedName>
    <definedName name="Z_9FCD3CC5_48E7_47B2_8F0D_515FEB8B4D11_.wvu.PrintArea" localSheetId="0" hidden="1">委託料支出一覧!$A$1:$F$117</definedName>
    <definedName name="Z_9FCD3CC5_48E7_47B2_8F0D_515FEB8B4D11_.wvu.PrintTitles" localSheetId="0" hidden="1">委託料支出一覧!$4:$4</definedName>
    <definedName name="Z_A11322EF_73F6_40DE_B0AC_6E42B3D76055_.wvu.FilterData" localSheetId="0" hidden="1">委託料支出一覧!$A$4:$F$117</definedName>
    <definedName name="Z_A11E4C00_0394_4CE6_B73E_221C7BA742F6_.wvu.FilterData" localSheetId="0" hidden="1">委託料支出一覧!$A$4:$F$117</definedName>
    <definedName name="Z_A1F478E3_F435_447F_B2CC_6E9C174DA928_.wvu.FilterData" localSheetId="0" hidden="1">委託料支出一覧!$A$4:$F$117</definedName>
    <definedName name="Z_A83B4C61_8A42_4D29_9A60_BEB54EE3BDAB_.wvu.FilterData" localSheetId="0" hidden="1">委託料支出一覧!$A$4:$F$117</definedName>
    <definedName name="Z_A83B4C61_8A42_4D29_9A60_BEB54EE3BDAB_.wvu.PrintArea" localSheetId="0" hidden="1">委託料支出一覧!$A$1:$F$117</definedName>
    <definedName name="Z_A83B4C61_8A42_4D29_9A60_BEB54EE3BDAB_.wvu.PrintTitles" localSheetId="0" hidden="1">委託料支出一覧!$4:$4</definedName>
    <definedName name="Z_A9D9F9A2_8D17_49DD_8D26_46C6111266AC_.wvu.FilterData" localSheetId="0" hidden="1">委託料支出一覧!#REF!</definedName>
    <definedName name="Z_A9D9F9A2_8D17_49DD_8D26_46C6111266AC_.wvu.PrintArea" localSheetId="0" hidden="1">委託料支出一覧!#REF!</definedName>
    <definedName name="Z_A9D9F9A2_8D17_49DD_8D26_46C6111266AC_.wvu.PrintTitles" localSheetId="0" hidden="1">委託料支出一覧!#REF!</definedName>
    <definedName name="Z_A9ED7AA7_DAC5_4E20_B6ED_21A1B384A916_.wvu.FilterData" localSheetId="0" hidden="1">委託料支出一覧!$A$4:$F$117</definedName>
    <definedName name="Z_AAB712E3_C5D9_4902_A117_C12BE7FDD63D_.wvu.FilterData" localSheetId="0" hidden="1">委託料支出一覧!$A$4:$F$117</definedName>
    <definedName name="Z_AC924E32_4F5F_41AD_8889_A0469107E927_.wvu.FilterData" localSheetId="0" hidden="1">委託料支出一覧!$A$4:$F$117</definedName>
    <definedName name="Z_AD51D3A2_A23B_4D02_92C2_113F69CB176E_.wvu.FilterData" localSheetId="0" hidden="1">委託料支出一覧!$A$4:$F$117</definedName>
    <definedName name="Z_AFEB9B81_C902_4151_A96F_74FCF405D0C7_.wvu.FilterData" localSheetId="0" hidden="1">委託料支出一覧!$A$4:$F$117</definedName>
    <definedName name="Z_B47A04AA_FBBF_4ADA_AD65_5912F0410B3F_.wvu.FilterData" localSheetId="0" hidden="1">委託料支出一覧!$A$4:$F$117</definedName>
    <definedName name="Z_B503762D_2683_4889_91D1_277AA3465232_.wvu.FilterData" localSheetId="0" hidden="1">委託料支出一覧!$A$4:$F$117</definedName>
    <definedName name="Z_B63AB35D_2734_41D8_AD39_37CEDCB6A450_.wvu.FilterData" localSheetId="0" hidden="1">委託料支出一覧!$A$4:$F$117</definedName>
    <definedName name="Z_B7512C5E_5957_4CDE_AF43_69FE4C04DE4B_.wvu.FilterData" localSheetId="0" hidden="1">委託料支出一覧!$A$4:$F$117</definedName>
    <definedName name="Z_B7512C5E_5957_4CDE_AF43_69FE4C04DE4B_.wvu.PrintArea" localSheetId="0" hidden="1">委託料支出一覧!$A$1:$F$117</definedName>
    <definedName name="Z_B7512C5E_5957_4CDE_AF43_69FE4C04DE4B_.wvu.PrintTitles" localSheetId="0" hidden="1">委託料支出一覧!$4:$4</definedName>
    <definedName name="Z_B7AD6FA8_2E6F_467A_8B52_8DFFF6709E3D_.wvu.FilterData" localSheetId="0" hidden="1">委託料支出一覧!$A$4:$F$117</definedName>
    <definedName name="Z_B80971C5_7E0C_49C7_80D5_9BBD6D173EEB_.wvu.FilterData" localSheetId="0" hidden="1">委託料支出一覧!$A$4:$F$117</definedName>
    <definedName name="Z_B80971C5_7E0C_49C7_80D5_9BBD6D173EEB_.wvu.PrintArea" localSheetId="0" hidden="1">委託料支出一覧!$A$1:$F$117</definedName>
    <definedName name="Z_B80971C5_7E0C_49C7_80D5_9BBD6D173EEB_.wvu.PrintTitles" localSheetId="0" hidden="1">委託料支出一覧!$4:$4</definedName>
    <definedName name="Z_B840A286_FFCA_40A6_95BA_A4DE2CB336D2_.wvu.FilterData" localSheetId="0" hidden="1">委託料支出一覧!$A$4:$F$117</definedName>
    <definedName name="Z_B8C86F7B_41C1_488F_9456_72016DBEF174_.wvu.FilterData" localSheetId="0" hidden="1">委託料支出一覧!$A$4:$F$117</definedName>
    <definedName name="Z_C4E29B43_824C_4688_8110_836DEB9AB50D_.wvu.FilterData" localSheetId="0" hidden="1">委託料支出一覧!$A$4:$F$117</definedName>
    <definedName name="Z_C589D0A1_73FC_4812_885C_A2B66447006B_.wvu.FilterData" localSheetId="0" hidden="1">委託料支出一覧!$A$4:$F$117</definedName>
    <definedName name="Z_C589D0A1_73FC_4812_885C_A2B66447006B_.wvu.PrintArea" localSheetId="0" hidden="1">委託料支出一覧!$A$1:$F$117</definedName>
    <definedName name="Z_C589D0A1_73FC_4812_885C_A2B66447006B_.wvu.PrintTitles" localSheetId="0" hidden="1">委託料支出一覧!$4:$4</definedName>
    <definedName name="Z_C7F8E7CC_4A2C_41FF_8569_5F53AC782643_.wvu.FilterData" localSheetId="0" hidden="1">委託料支出一覧!$A$1:$F$117</definedName>
    <definedName name="Z_C7F8E7CC_4A2C_41FF_8569_5F53AC782643_.wvu.PrintArea" localSheetId="0" hidden="1">委託料支出一覧!$A$1:$F$4</definedName>
    <definedName name="Z_C7F8E7CC_4A2C_41FF_8569_5F53AC782643_.wvu.PrintTitles" localSheetId="0" hidden="1">委託料支出一覧!$4:$4</definedName>
    <definedName name="Z_C8D9D2A9_03B8_4B50_B2C5_583B69B9E2D1_.wvu.FilterData" localSheetId="0" hidden="1">委託料支出一覧!$A$4:$F$117</definedName>
    <definedName name="Z_C8D9D2A9_03B8_4B50_B2C5_583B69B9E2D1_.wvu.PrintArea" localSheetId="0" hidden="1">委託料支出一覧!$A$1:$F$117</definedName>
    <definedName name="Z_C8D9D2A9_03B8_4B50_B2C5_583B69B9E2D1_.wvu.PrintTitles" localSheetId="0" hidden="1">委託料支出一覧!$4:$4</definedName>
    <definedName name="Z_CA06432B_2E2B_4D66_ADB9_5BD4D2910E24_.wvu.FilterData" localSheetId="0" hidden="1">委託料支出一覧!$A$4:$F$117</definedName>
    <definedName name="Z_CC1D9902_3864_460A_ABFA_C7483E29000C_.wvu.FilterData" localSheetId="0" hidden="1">委託料支出一覧!$A$4:$F$117</definedName>
    <definedName name="Z_CE11686E_76FD_46AE_AE20_58B11C27BBEB_.wvu.FilterData" localSheetId="0" hidden="1">委託料支出一覧!$A$4:$F$117</definedName>
    <definedName name="Z_D7FA1AA0_8E2E_4FB7_B53D_398A08064C34_.wvu.FilterData" localSheetId="0" hidden="1">委託料支出一覧!$A$4:$F$117</definedName>
    <definedName name="Z_E224131C_929E_4511_9B55_908B141309EC_.wvu.FilterData" localSheetId="0" hidden="1">委託料支出一覧!$A$4:$F$117</definedName>
    <definedName name="Z_E6B538EC_DDB6_4621_851B_30EF958B4889_.wvu.FilterData" localSheetId="0" hidden="1">委託料支出一覧!$A$4:$F$117</definedName>
    <definedName name="Z_EA3AB1C6_A47B_47EF_B52B_196CE9431C8E_.wvu.FilterData" localSheetId="0" hidden="1">委託料支出一覧!$A$4:$F$117</definedName>
    <definedName name="Z_EA3AB1C6_A47B_47EF_B52B_196CE9431C8E_.wvu.PrintArea" localSheetId="0" hidden="1">委託料支出一覧!$A$1:$F$117</definedName>
    <definedName name="Z_EA3AB1C6_A47B_47EF_B52B_196CE9431C8E_.wvu.PrintTitles" localSheetId="0" hidden="1">委託料支出一覧!$4:$4</definedName>
    <definedName name="Z_F0A27403_2F2C_40D5_BAA4_1D46F6DD15EA_.wvu.FilterData" localSheetId="0" hidden="1">委託料支出一覧!$A$4:$F$117</definedName>
    <definedName name="Z_F316B564_77C9_4F99_B292_6388B49E92A3_.wvu.FilterData" localSheetId="0" hidden="1">委託料支出一覧!$A$4:$F$117</definedName>
    <definedName name="Z_F316B564_77C9_4F99_B292_6388B49E92A3_.wvu.PrintArea" localSheetId="0" hidden="1">委託料支出一覧!$A$1:$F$117</definedName>
    <definedName name="Z_F316B564_77C9_4F99_B292_6388B49E92A3_.wvu.PrintTitles" localSheetId="0" hidden="1">委託料支出一覧!$4:$4</definedName>
    <definedName name="Z_F542AE84_516F_4307_9234_2ABB95251EB3_.wvu.FilterData" localSheetId="0" hidden="1">委託料支出一覧!$A$4:$F$117</definedName>
    <definedName name="Z_F542AE84_516F_4307_9234_2ABB95251EB3_.wvu.PrintArea" localSheetId="0" hidden="1">委託料支出一覧!$A$1:$F$117</definedName>
    <definedName name="Z_F542AE84_516F_4307_9234_2ABB95251EB3_.wvu.PrintTitles" localSheetId="0" hidden="1">委託料支出一覧!$4:$4</definedName>
    <definedName name="Z_F9D5DC69_95A6_492F_BDFA_A86E1A732B18_.wvu.FilterData" localSheetId="0" hidden="1">委託料支出一覧!$A$4:$F$117</definedName>
    <definedName name="Z_FBE09FA5_238F_4F70_A3CA_8368A90182C9_.wvu.FilterData" localSheetId="0" hidden="1">委託料支出一覧!$A$4:$F$117</definedName>
    <definedName name="Z_FC3119B4_86F6_4319_BA10_90B20A8DC217_.wvu.FilterData" localSheetId="0" hidden="1">委託料支出一覧!$A$4:$F$117</definedName>
    <definedName name="Z_FCB39946_212B_44BC_A514_8AE1A1DE07F6_.wvu.FilterData" localSheetId="0" hidden="1">委託料支出一覧!$A$4:$F$117</definedName>
    <definedName name="Z_FE42E0E1_E5DC_4DA7_AF41_E80BEF31D5E6_.wvu.FilterData" localSheetId="0" hidden="1">委託料支出一覧!$A$4:$F$117</definedName>
    <definedName name="あ">#REF!</definedName>
    <definedName name="あ1">[4]!別紙20</definedName>
    <definedName name="あ11">[4]!別紙22</definedName>
    <definedName name="あ111">[4]!別紙24</definedName>
    <definedName name="あ112">[4]!別紙25</definedName>
    <definedName name="あ113">[4]!別紙26</definedName>
    <definedName name="あ114">[4]!別紙4</definedName>
    <definedName name="あ115">[4]!別紙5</definedName>
    <definedName name="あ116">[4]!別紙8</definedName>
    <definedName name="あ12">[4]!別紙21</definedName>
    <definedName name="あ121">[4]!別紙9</definedName>
    <definedName name="ああ">[3]単金表!$C$5</definedName>
    <definedName name="あいうえお">#REF!,#REF!,#REF!</definedName>
    <definedName name="い">#REF!</definedName>
    <definedName name="う">#REF!</definedName>
    <definedName name="え">#REF!</definedName>
    <definedName name="お">#REF!</definedName>
    <definedName name="か">#REF!,#REF!,#REF!</definedName>
    <definedName name="き">#REF!</definedName>
    <definedName name="ｷｬﾋﾞﾈｯﾄ" localSheetId="0">#REF!</definedName>
    <definedName name="ｷｬﾋﾞﾈｯﾄ">#REF!</definedName>
    <definedName name="く">#REF!</definedName>
    <definedName name="け">#REF!</definedName>
    <definedName name="こ">#REF!</definedName>
    <definedName name="さ">#REF!</definedName>
    <definedName name="サーバ" localSheetId="0">#REF!</definedName>
    <definedName name="サーバ">#REF!</definedName>
    <definedName name="し">#REF!</definedName>
    <definedName name="す">#REF!</definedName>
    <definedName name="せ">#REF!</definedName>
    <definedName name="そ">#REF!</definedName>
    <definedName name="ﾀｲﾄﾙ行" localSheetId="0">#REF!</definedName>
    <definedName name="ﾀｲﾄﾙ行">#REF!</definedName>
    <definedName name="ディスク" localSheetId="0">#REF!</definedName>
    <definedName name="ディスク">#REF!</definedName>
    <definedName name="な">#REF!</definedName>
    <definedName name="に">#REF!</definedName>
    <definedName name="ぬ">#REF!</definedName>
    <definedName name="ね">#REF!</definedName>
    <definedName name="の">#REF!</definedName>
    <definedName name="は">OFFSET(#REF!,0,0,COUNTA(#REF!)-1,1)</definedName>
    <definedName name="バックアップ" localSheetId="0">#REF!</definedName>
    <definedName name="バックアップ">#REF!</definedName>
    <definedName name="ひ">#REF!</definedName>
    <definedName name="ふ">[4]!別紙1</definedName>
    <definedName name="へ">[4]!別紙10</definedName>
    <definedName name="ほ">[4]!別紙11</definedName>
    <definedName name="ま">[4]!別紙12</definedName>
    <definedName name="み">[4]!別紙13</definedName>
    <definedName name="む">[4]!別紙14</definedName>
    <definedName name="め">[4]!別紙15</definedName>
    <definedName name="も">[4]!別紙16</definedName>
    <definedName name="や">[4]!別紙17</definedName>
    <definedName name="ゆ">[4]!別紙18</definedName>
    <definedName name="よ">[4]!別紙19</definedName>
    <definedName name="ﾘｰﾀﾞ_単金">[3]単金表!$C$6</definedName>
    <definedName name="ﾘｰﾀﾞ単金">[3]単金表!$C$6</definedName>
    <definedName name="外郭コード" localSheetId="0">#REF!</definedName>
    <definedName name="外郭コード">#REF!</definedName>
    <definedName name="規格" localSheetId="0">#REF!</definedName>
    <definedName name="規格">#REF!</definedName>
    <definedName name="契約手法" localSheetId="0">#REF!</definedName>
    <definedName name="契約手法">#REF!</definedName>
    <definedName name="県ｺｰﾄﾞ">[5]県ｺｰﾄﾞ!$A$1:$B$48</definedName>
    <definedName name="手法コード" localSheetId="0">#REF!</definedName>
    <definedName name="手法コード">#REF!</definedName>
    <definedName name="重量" localSheetId="0">#REF!</definedName>
    <definedName name="重量">#REF!</definedName>
    <definedName name="食肉">[1]APP価格!#REF!</definedName>
    <definedName name="装置" localSheetId="0">OFFSET(#REF!,0,0,COUNTA(#REF!)-1,1)</definedName>
    <definedName name="装置">OFFSET(#REF!,0,0,COUNTA(#REF!)-1,1)</definedName>
    <definedName name="単なる金">[3]単金表!$C$5</definedName>
    <definedName name="単金" localSheetId="0">#REF!</definedName>
    <definedName name="単金">#REF!</definedName>
    <definedName name="表記">#REF!</definedName>
    <definedName name="別紙1" localSheetId="0">[4]!別紙1</definedName>
    <definedName name="別紙1">[4]!別紙1</definedName>
    <definedName name="別紙10" localSheetId="0">[4]!別紙10</definedName>
    <definedName name="別紙10">[4]!別紙10</definedName>
    <definedName name="別紙11" localSheetId="0">[4]!別紙11</definedName>
    <definedName name="別紙11">[4]!別紙11</definedName>
    <definedName name="別紙12" localSheetId="0">[4]!別紙12</definedName>
    <definedName name="別紙12">[4]!別紙12</definedName>
    <definedName name="別紙13" localSheetId="0">[4]!別紙13</definedName>
    <definedName name="別紙13">[4]!別紙13</definedName>
    <definedName name="別紙14" localSheetId="0">[4]!別紙14</definedName>
    <definedName name="別紙14">[4]!別紙14</definedName>
    <definedName name="別紙15" localSheetId="0">[4]!別紙15</definedName>
    <definedName name="別紙15">[4]!別紙15</definedName>
    <definedName name="別紙16" localSheetId="0">[4]!別紙16</definedName>
    <definedName name="別紙16">[4]!別紙16</definedName>
    <definedName name="別紙17" localSheetId="0">[4]!別紙17</definedName>
    <definedName name="別紙17">[4]!別紙17</definedName>
    <definedName name="別紙18" localSheetId="0">[4]!別紙18</definedName>
    <definedName name="別紙18">[4]!別紙18</definedName>
    <definedName name="別紙19" localSheetId="0">[4]!別紙19</definedName>
    <definedName name="別紙19">[4]!別紙19</definedName>
    <definedName name="別紙20" localSheetId="0">[4]!別紙20</definedName>
    <definedName name="別紙20">[4]!別紙20</definedName>
    <definedName name="別紙21" localSheetId="0">[4]!別紙21</definedName>
    <definedName name="別紙21">[4]!別紙21</definedName>
    <definedName name="別紙22" localSheetId="0">[4]!別紙22</definedName>
    <definedName name="別紙22">[4]!別紙22</definedName>
    <definedName name="別紙23" localSheetId="0">[4]!別紙23</definedName>
    <definedName name="別紙23">[4]!別紙23</definedName>
    <definedName name="別紙24" localSheetId="0">[4]!別紙24</definedName>
    <definedName name="別紙24">[4]!別紙24</definedName>
    <definedName name="別紙25" localSheetId="0">[4]!別紙25</definedName>
    <definedName name="別紙25">[4]!別紙25</definedName>
    <definedName name="別紙26" localSheetId="0">[4]!別紙26</definedName>
    <definedName name="別紙26">[4]!別紙26</definedName>
    <definedName name="別紙4" localSheetId="0">[4]!別紙4</definedName>
    <definedName name="別紙4">[4]!別紙4</definedName>
    <definedName name="別紙5" localSheetId="0">[4]!別紙5</definedName>
    <definedName name="別紙5">[4]!別紙5</definedName>
    <definedName name="別紙8" localSheetId="0">[4]!別紙8</definedName>
    <definedName name="別紙8">[4]!別紙8</definedName>
    <definedName name="別紙9" localSheetId="0">[4]!別紙9</definedName>
    <definedName name="別紙9">[4]!別紙9</definedName>
  </definedNames>
  <calcPr calcId="191029"/>
  <customWorkbookViews>
    <customWorkbookView name="福田有希 - 個人用ビュー" guid="{1D3EC2B6-48AB-4B80-BD1F-5265AB9073F3}" mergeInterval="0" personalView="1" maximized="1" xWindow="-8" yWindow="-8" windowWidth="1382" windowHeight="744" tabRatio="714" activeSheetId="10"/>
    <customWorkbookView name="仙波和宏 - 個人用ビュー" guid="{9FCD3CC5-48E7-47B2-8F0D-515FEB8B4D11}" mergeInterval="0" personalView="1" maximized="1" xWindow="-8" yWindow="-8" windowWidth="1382" windowHeight="744" tabRatio="714" activeSheetId="3"/>
    <customWorkbookView name="髙橋　彩華 - 個人用ビュー" guid="{53FF3034-A4A8-49E4-91C5-762ECDBAF1D2}" mergeInterval="0" personalView="1" maximized="1" xWindow="-8" yWindow="-8" windowWidth="1382" windowHeight="744" tabRatio="714" activeSheetId="3"/>
    <customWorkbookView name="大阪市 - 個人用ビュー" guid="{5D3B634A-A297-4DD4-A993-79EF9A889DC2}" mergeInterval="0" personalView="1" maximized="1" xWindow="-8" yWindow="-8" windowWidth="1382" windowHeight="744" activeSheetId="3"/>
    <customWorkbookView name="  - 個人用ビュー" guid="{B7512C5E-5957-4CDE-AF43-69FE4C04DE4B}" mergeInterval="0" personalView="1" maximized="1" xWindow="-8" yWindow="-8" windowWidth="1382" windowHeight="744" activeSheetId="3"/>
    <customWorkbookView name="kuwaoka - 個人用ビュー" guid="{B80971C5-7E0C-49C7-80D5-9BBD6D173EEB}" mergeInterval="0" personalView="1" maximized="1" xWindow="-8" yWindow="-8" windowWidth="1382" windowHeight="744" tabRatio="714" activeSheetId="3"/>
    <customWorkbookView name="かわちゃん - 個人用ビュー" guid="{217CB751-B423-459C-997D-C52E1EA6A411}" mergeInterval="0" personalView="1" maximized="1" xWindow="-8" yWindow="-8" windowWidth="1382" windowHeight="744" activeSheetId="3" showComments="commIndAndComment"/>
    <customWorkbookView name="髙橋　淳 - 個人用ビュー" guid="{34357F12-6A4D-4592-A54E-37FD336D493C}" mergeInterval="0" personalView="1" maximized="1" xWindow="-8" yWindow="-8" windowWidth="1382" windowHeight="744" tabRatio="714" activeSheetId="3" showComments="commIndAndComment"/>
    <customWorkbookView name="小川祐貴 - 個人用ビュー" guid="{30E582BD-0124-4E79-A5C5-4184F332D5B7}" mergeInterval="0" personalView="1" maximized="1" xWindow="-8" yWindow="-8" windowWidth="1382" windowHeight="744" activeSheetId="3" showComments="commIndAndComment"/>
    <customWorkbookView name="谷　直哉 - 個人用ビュー" guid="{C8D9D2A9-03B8-4B50-B2C5-583B69B9E2D1}" mergeInterval="0" personalView="1" maximized="1" windowWidth="993" windowHeight="522" tabRatio="714" activeSheetId="3"/>
    <customWorkbookView name="山村　彰吾 - 個人用ビュー" guid="{1D0FDB66-8801-49C3-8374-C4E93C64AB03}" mergeInterval="0" personalView="1" maximized="1" windowWidth="1362" windowHeight="538" tabRatio="714" activeSheetId="3"/>
    <customWorkbookView name="吉住　朋子 - 個人用ビュー" guid="{F316B564-77C9-4F99-B292-6388B49E92A3}" mergeInterval="0" personalView="1" maximized="1" windowWidth="1362" windowHeight="512" tabRatio="764" activeSheetId="4"/>
    <customWorkbookView name="今井 - 個人用ビュー" guid="{A83B4C61-8A42-4D29-9A60-BEB54EE3BDAB}" mergeInterval="0" personalView="1" maximized="1" windowWidth="1362" windowHeight="538" activeSheetId="3"/>
    <customWorkbookView name="村上 - 個人用ビュー" guid="{9165B42C-ECE5-4EA0-9CF2-43E3A1B47697}" mergeInterval="0" personalView="1" maximized="1" windowWidth="1362" windowHeight="538" activeSheetId="3"/>
    <customWorkbookView name="松村茂 - 個人用ビュー" guid="{5F89344D-63B9-45F4-8189-8DFEC0494EF7}" mergeInterval="0" personalView="1" maximized="1" xWindow="1" yWindow="1" windowWidth="1362" windowHeight="518" activeSheetId="3"/>
    <customWorkbookView name="松村 - 個人用ビュー" guid="{EA3AB1C6-A47B-47EF-B52B-196CE9431C8E}" mergeInterval="0" personalView="1" maximized="1" windowWidth="1362" windowHeight="512" activeSheetId="3"/>
    <customWorkbookView name="しばしん - 個人用ビュー" guid="{C7F8E7CC-4A2C-41FF-8569-5F53AC782643}" mergeInterval="0" personalView="1" maximized="1" xWindow="-8" yWindow="-8" windowWidth="1382" windowHeight="744" tabRatio="714" activeSheetId="2" showComments="commIndAndComment"/>
    <customWorkbookView name="白浦 - 個人用ビュー" guid="{7FFD96AD-2803-41EB-BB44-D862B19F16DA}" mergeInterval="0" personalView="1" maximized="1" xWindow="-8" yWindow="-8" windowWidth="1382" windowHeight="744" activeSheetId="3"/>
    <customWorkbookView name="永吉 - 個人用ビュー" guid="{C589D0A1-73FC-4812-885C-A2B66447006B}" mergeInterval="0" personalView="1" xWindow="7" windowWidth="946" windowHeight="728" activeSheetId="3"/>
    <customWorkbookView name="柴田(和) - 個人用ビュー" guid="{0D11B593-BF5C-4A1F-B6CC-15B06713DB7C}" mergeInterval="0" personalView="1" xWindow="683" windowWidth="683" windowHeight="728" tabRatio="714" activeSheetId="3"/>
    <customWorkbookView name="奥原 - 個人用ビュー" guid="{32381FAA-BA4A-4570-91D3-ACAAF2C906F5}" mergeInterval="0" personalView="1" maximized="1" xWindow="-8" yWindow="-8" windowWidth="1382" windowHeight="744" tabRatio="714" activeSheetId="3"/>
    <customWorkbookView name="福井　貴巳 - 個人用ビュー" guid="{F542AE84-516F-4307-9234-2ABB95251EB3}" mergeInterval="0" personalView="1" maximized="1" xWindow="-8" yWindow="-8" windowWidth="1382" windowHeight="744" tabRatio="714"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1" i="3" l="1"/>
  <c r="D122" i="3"/>
  <c r="D123" i="3"/>
  <c r="D124" i="3"/>
  <c r="D125" i="3"/>
  <c r="D126" i="3"/>
  <c r="D120" i="3"/>
  <c r="D118" i="3" l="1"/>
  <c r="D128" i="3" l="1"/>
  <c r="D127" i="3" s="1"/>
</calcChain>
</file>

<file path=xl/sharedStrings.xml><?xml version="1.0" encoding="utf-8"?>
<sst xmlns="http://schemas.openxmlformats.org/spreadsheetml/2006/main" count="498" uniqueCount="223">
  <si>
    <t>所管</t>
    <rPh sb="0" eb="2">
      <t>ショカン</t>
    </rPh>
    <phoneticPr fontId="6"/>
  </si>
  <si>
    <t>委託名称</t>
    <rPh sb="0" eb="2">
      <t>イタク</t>
    </rPh>
    <rPh sb="2" eb="4">
      <t>メイショウ</t>
    </rPh>
    <phoneticPr fontId="6"/>
  </si>
  <si>
    <t>委託先</t>
    <rPh sb="0" eb="1">
      <t>イ</t>
    </rPh>
    <rPh sb="1" eb="2">
      <t>コトヅケ</t>
    </rPh>
    <rPh sb="2" eb="3">
      <t>サキ</t>
    </rPh>
    <phoneticPr fontId="6"/>
  </si>
  <si>
    <t>支出金額</t>
    <rPh sb="0" eb="2">
      <t>シシュツ</t>
    </rPh>
    <rPh sb="2" eb="4">
      <t>キンガク</t>
    </rPh>
    <phoneticPr fontId="6"/>
  </si>
  <si>
    <t>契約
方法</t>
    <rPh sb="0" eb="2">
      <t>ケイヤク</t>
    </rPh>
    <rPh sb="3" eb="5">
      <t>ホウホウ</t>
    </rPh>
    <phoneticPr fontId="6"/>
  </si>
  <si>
    <t>再委託
有り＝○</t>
    <rPh sb="0" eb="3">
      <t>サイイタク</t>
    </rPh>
    <rPh sb="4" eb="5">
      <t>ア</t>
    </rPh>
    <phoneticPr fontId="6"/>
  </si>
  <si>
    <t>一般</t>
  </si>
  <si>
    <t>比随</t>
  </si>
  <si>
    <t>(単位：円)</t>
    <rPh sb="1" eb="3">
      <t>タンイ</t>
    </rPh>
    <rPh sb="4" eb="5">
      <t>エン</t>
    </rPh>
    <phoneticPr fontId="6"/>
  </si>
  <si>
    <t>所属計</t>
    <rPh sb="0" eb="2">
      <t>ショゾク</t>
    </rPh>
    <rPh sb="2" eb="3">
      <t>ケイ</t>
    </rPh>
    <phoneticPr fontId="2"/>
  </si>
  <si>
    <t>（再掲）契約方法別支出額</t>
    <phoneticPr fontId="6"/>
  </si>
  <si>
    <t>一般競争入札</t>
    <phoneticPr fontId="6"/>
  </si>
  <si>
    <t>指名競争入札</t>
    <phoneticPr fontId="6"/>
  </si>
  <si>
    <t>指名</t>
    <rPh sb="0" eb="2">
      <t>シメイ</t>
    </rPh>
    <phoneticPr fontId="0"/>
  </si>
  <si>
    <t>公募型指名競争入札</t>
    <phoneticPr fontId="6"/>
  </si>
  <si>
    <t>公募
指名</t>
    <rPh sb="0" eb="2">
      <t>コウボ</t>
    </rPh>
    <rPh sb="3" eb="5">
      <t>シメイ</t>
    </rPh>
    <phoneticPr fontId="1"/>
  </si>
  <si>
    <t>公募</t>
    <rPh sb="0" eb="2">
      <t>コウボ</t>
    </rPh>
    <phoneticPr fontId="5"/>
  </si>
  <si>
    <t>非公募</t>
    <rPh sb="0" eb="1">
      <t>ヒ</t>
    </rPh>
    <rPh sb="1" eb="3">
      <t>コウボ</t>
    </rPh>
    <phoneticPr fontId="1"/>
  </si>
  <si>
    <t>特随</t>
    <rPh sb="0" eb="1">
      <t>トク</t>
    </rPh>
    <rPh sb="1" eb="2">
      <t>ズイ</t>
    </rPh>
    <phoneticPr fontId="1"/>
  </si>
  <si>
    <t>合計</t>
    <phoneticPr fontId="6"/>
  </si>
  <si>
    <t>公募による指定管理者選定</t>
    <phoneticPr fontId="6"/>
  </si>
  <si>
    <t>特名による指定管理者選定</t>
    <phoneticPr fontId="6"/>
  </si>
  <si>
    <t>随意契約(比較見積)</t>
    <rPh sb="5" eb="9">
      <t>ヒカクミツモリ</t>
    </rPh>
    <phoneticPr fontId="6"/>
  </si>
  <si>
    <t>特名随意契約</t>
    <rPh sb="0" eb="1">
      <t>トク</t>
    </rPh>
    <rPh sb="1" eb="2">
      <t>メイ</t>
    </rPh>
    <phoneticPr fontId="6"/>
  </si>
  <si>
    <t>（特名随意契約の割合）</t>
    <phoneticPr fontId="6"/>
  </si>
  <si>
    <t>令和６年度　委託料支出一覧</t>
    <rPh sb="0" eb="2">
      <t>レイワ</t>
    </rPh>
    <rPh sb="3" eb="5">
      <t>ネンド</t>
    </rPh>
    <rPh sb="6" eb="9">
      <t>イタクリョウ</t>
    </rPh>
    <rPh sb="9" eb="11">
      <t>シシュツ</t>
    </rPh>
    <rPh sb="11" eb="13">
      <t>イチラン</t>
    </rPh>
    <phoneticPr fontId="6"/>
  </si>
  <si>
    <t>西成区役所</t>
    <rPh sb="0" eb="5">
      <t>ニシナリクヤクショ</t>
    </rPh>
    <phoneticPr fontId="6"/>
  </si>
  <si>
    <t>(株)リージェンシー　</t>
    <rPh sb="1" eb="2">
      <t>カブ</t>
    </rPh>
    <phoneticPr fontId="6"/>
  </si>
  <si>
    <t>早川電気通信(株)</t>
    <rPh sb="7" eb="8">
      <t>カブ</t>
    </rPh>
    <phoneticPr fontId="6"/>
  </si>
  <si>
    <t>(株)ヴァリアス・ディメンションズ</t>
    <rPh sb="1" eb="2">
      <t>カブ</t>
    </rPh>
    <phoneticPr fontId="6"/>
  </si>
  <si>
    <t>(株)松村善進堂　</t>
    <rPh sb="1" eb="2">
      <t>カブ</t>
    </rPh>
    <phoneticPr fontId="6"/>
  </si>
  <si>
    <t>(株)近鉄ＨＲパートナーズＫサポート事業本部</t>
    <rPh sb="1" eb="2">
      <t>カブ</t>
    </rPh>
    <phoneticPr fontId="6"/>
  </si>
  <si>
    <t>大阪知的障害者雇用促進建物サービス事業協同組合</t>
    <phoneticPr fontId="6"/>
  </si>
  <si>
    <t>日東カストディアル・サービス(株)大阪営業部</t>
    <rPh sb="15" eb="16">
      <t>カブ</t>
    </rPh>
    <phoneticPr fontId="6"/>
  </si>
  <si>
    <t>大日産業(株)</t>
    <rPh sb="5" eb="6">
      <t>カブ</t>
    </rPh>
    <phoneticPr fontId="6"/>
  </si>
  <si>
    <t>(株)カンソー</t>
    <rPh sb="1" eb="2">
      <t>カブ</t>
    </rPh>
    <phoneticPr fontId="6"/>
  </si>
  <si>
    <t>日本カルミック(株)</t>
    <rPh sb="8" eb="9">
      <t>カブ</t>
    </rPh>
    <phoneticPr fontId="6"/>
  </si>
  <si>
    <t>ナブコドア(株)大阪支店</t>
    <rPh sb="6" eb="7">
      <t>カブ</t>
    </rPh>
    <rPh sb="8" eb="12">
      <t>オオサカシテン</t>
    </rPh>
    <phoneticPr fontId="6"/>
  </si>
  <si>
    <t>セコム(株)</t>
    <rPh sb="4" eb="5">
      <t>カブ</t>
    </rPh>
    <phoneticPr fontId="6"/>
  </si>
  <si>
    <t>ダイキン工業(株)西日本サービス部</t>
    <rPh sb="7" eb="8">
      <t>カブ</t>
    </rPh>
    <phoneticPr fontId="6"/>
  </si>
  <si>
    <t>三洋環境(株)大阪支店</t>
    <rPh sb="5" eb="6">
      <t>カブ</t>
    </rPh>
    <phoneticPr fontId="6"/>
  </si>
  <si>
    <t>(株)オオヨドコーポレーションＰテックス社大阪支店</t>
    <rPh sb="1" eb="2">
      <t>カブ</t>
    </rPh>
    <phoneticPr fontId="6"/>
  </si>
  <si>
    <t>(株)ライズテクノサービス</t>
    <rPh sb="1" eb="2">
      <t>カブ</t>
    </rPh>
    <phoneticPr fontId="6"/>
  </si>
  <si>
    <t>ナニワグリーン(有)</t>
    <rPh sb="8" eb="9">
      <t>ユウ</t>
    </rPh>
    <phoneticPr fontId="6"/>
  </si>
  <si>
    <t>ダイセイ美建(株)</t>
    <rPh sb="7" eb="8">
      <t>カブ</t>
    </rPh>
    <phoneticPr fontId="6"/>
  </si>
  <si>
    <t>関西浄化槽工業(株)</t>
    <rPh sb="8" eb="9">
      <t>カブ</t>
    </rPh>
    <phoneticPr fontId="6"/>
  </si>
  <si>
    <t>(株)ケイ・エス分析センター</t>
    <rPh sb="1" eb="2">
      <t>カブ</t>
    </rPh>
    <phoneticPr fontId="6"/>
  </si>
  <si>
    <t>ＴＯＳＥＩ(株)</t>
    <rPh sb="6" eb="7">
      <t>カブ</t>
    </rPh>
    <phoneticPr fontId="6"/>
  </si>
  <si>
    <t>(有)リブート</t>
    <rPh sb="1" eb="2">
      <t>ユウ</t>
    </rPh>
    <phoneticPr fontId="6"/>
  </si>
  <si>
    <t>(株)高速オフセット</t>
    <rPh sb="1" eb="2">
      <t>カブ</t>
    </rPh>
    <phoneticPr fontId="6"/>
  </si>
  <si>
    <t>(株)大和</t>
    <rPh sb="1" eb="2">
      <t>カブ</t>
    </rPh>
    <phoneticPr fontId="6"/>
  </si>
  <si>
    <t>(株)南和</t>
    <rPh sb="1" eb="2">
      <t>カブ</t>
    </rPh>
    <phoneticPr fontId="6"/>
  </si>
  <si>
    <t>(公社)大阪フィルハーモニー協会　</t>
    <rPh sb="1" eb="3">
      <t>コウシャ</t>
    </rPh>
    <phoneticPr fontId="6"/>
  </si>
  <si>
    <t>(公社)大阪フィルハーモニー協会　</t>
    <phoneticPr fontId="6"/>
  </si>
  <si>
    <t>(大)大阪</t>
    <rPh sb="1" eb="2">
      <t>ダイ</t>
    </rPh>
    <phoneticPr fontId="6"/>
  </si>
  <si>
    <t>(有)ケース</t>
    <rPh sb="1" eb="2">
      <t>ユウ</t>
    </rPh>
    <phoneticPr fontId="6"/>
  </si>
  <si>
    <t>(株)地域計画建築研究所大阪事務所</t>
    <rPh sb="1" eb="2">
      <t>カブ</t>
    </rPh>
    <phoneticPr fontId="6"/>
  </si>
  <si>
    <t>日本工営都市空間(株)大阪支店　</t>
    <rPh sb="9" eb="10">
      <t>カブ</t>
    </rPh>
    <phoneticPr fontId="6"/>
  </si>
  <si>
    <t>(株)建設技術研究所大阪本社</t>
    <rPh sb="1" eb="2">
      <t>カブ</t>
    </rPh>
    <phoneticPr fontId="6"/>
  </si>
  <si>
    <t>(特非)釜ヶ崎支援機構</t>
    <rPh sb="1" eb="2">
      <t>トク</t>
    </rPh>
    <rPh sb="2" eb="3">
      <t>ヒ</t>
    </rPh>
    <phoneticPr fontId="6"/>
  </si>
  <si>
    <t>(株)シェルマン</t>
    <rPh sb="1" eb="2">
      <t>カブ</t>
    </rPh>
    <phoneticPr fontId="6"/>
  </si>
  <si>
    <t>(株)ギエモンプロ</t>
    <rPh sb="1" eb="2">
      <t>カブ</t>
    </rPh>
    <phoneticPr fontId="6"/>
  </si>
  <si>
    <t>サンケーシステム(株)</t>
    <rPh sb="9" eb="10">
      <t>カブ</t>
    </rPh>
    <phoneticPr fontId="6"/>
  </si>
  <si>
    <t>(株)トーホーセキュリティサービス　</t>
    <rPh sb="1" eb="2">
      <t>カブ</t>
    </rPh>
    <phoneticPr fontId="6"/>
  </si>
  <si>
    <t>日栄無線(株)</t>
    <rPh sb="5" eb="6">
      <t>カブ</t>
    </rPh>
    <phoneticPr fontId="6"/>
  </si>
  <si>
    <t>イシイ(株)</t>
    <rPh sb="4" eb="5">
      <t>カブ</t>
    </rPh>
    <phoneticPr fontId="6"/>
  </si>
  <si>
    <t>東洋紙業高速印刷(株)</t>
    <rPh sb="9" eb="10">
      <t>カブ</t>
    </rPh>
    <phoneticPr fontId="6"/>
  </si>
  <si>
    <t>(一財)大阪市コミュニティ協会</t>
    <rPh sb="1" eb="2">
      <t>イチ</t>
    </rPh>
    <rPh sb="2" eb="3">
      <t>ザイ</t>
    </rPh>
    <phoneticPr fontId="6"/>
  </si>
  <si>
    <t>(株)アスク</t>
    <rPh sb="1" eb="2">
      <t>カブ</t>
    </rPh>
    <phoneticPr fontId="6"/>
  </si>
  <si>
    <t>(株)大阪映画センター</t>
    <rPh sb="1" eb="2">
      <t>カブ</t>
    </rPh>
    <phoneticPr fontId="6"/>
  </si>
  <si>
    <t>(株)ムーヴ</t>
    <rPh sb="1" eb="2">
      <t>カブ</t>
    </rPh>
    <phoneticPr fontId="6"/>
  </si>
  <si>
    <t>萩之茶屋地域周辺まちづくり(同)</t>
    <rPh sb="14" eb="15">
      <t>ドウ</t>
    </rPh>
    <phoneticPr fontId="6"/>
  </si>
  <si>
    <t>広田ユニオン(株)</t>
    <rPh sb="7" eb="8">
      <t>カブ</t>
    </rPh>
    <phoneticPr fontId="6"/>
  </si>
  <si>
    <t>(株)ラッキークリーン</t>
    <rPh sb="1" eb="2">
      <t>カブ</t>
    </rPh>
    <phoneticPr fontId="6"/>
  </si>
  <si>
    <t>関西シヤッタ―工事(株)</t>
    <rPh sb="10" eb="11">
      <t>カブ</t>
    </rPh>
    <phoneticPr fontId="6"/>
  </si>
  <si>
    <t>(株)博明社</t>
    <rPh sb="1" eb="2">
      <t>カブ</t>
    </rPh>
    <phoneticPr fontId="6"/>
  </si>
  <si>
    <t>(株)エデュケーショナルネットワーク　</t>
    <rPh sb="1" eb="2">
      <t>カブ</t>
    </rPh>
    <phoneticPr fontId="6"/>
  </si>
  <si>
    <t>東京書籍(株)関西支社</t>
    <rPh sb="5" eb="6">
      <t>カブ</t>
    </rPh>
    <phoneticPr fontId="6"/>
  </si>
  <si>
    <t>(株)イング</t>
    <rPh sb="1" eb="2">
      <t>カブ</t>
    </rPh>
    <phoneticPr fontId="6"/>
  </si>
  <si>
    <t>(株)インタースクエア</t>
    <rPh sb="1" eb="2">
      <t>カブ</t>
    </rPh>
    <phoneticPr fontId="6"/>
  </si>
  <si>
    <t>(社福)大阪自彊館</t>
    <rPh sb="1" eb="3">
      <t>シャフク</t>
    </rPh>
    <phoneticPr fontId="6"/>
  </si>
  <si>
    <t>コニカミノルタジャパン(株)　</t>
    <rPh sb="12" eb="13">
      <t>カブ</t>
    </rPh>
    <phoneticPr fontId="6"/>
  </si>
  <si>
    <t>コニカミノルタジャパン(株)</t>
    <rPh sb="12" eb="13">
      <t>カブ</t>
    </rPh>
    <phoneticPr fontId="6"/>
  </si>
  <si>
    <t>ＴＥＴＲＡＰＯＴ(株)</t>
    <rPh sb="9" eb="10">
      <t>カブ</t>
    </rPh>
    <phoneticPr fontId="6"/>
  </si>
  <si>
    <t>大東衛生(株)</t>
    <rPh sb="5" eb="6">
      <t>カブ</t>
    </rPh>
    <phoneticPr fontId="6"/>
  </si>
  <si>
    <t>(医)晴琉会神﨑クリニック</t>
    <rPh sb="1" eb="2">
      <t>イ</t>
    </rPh>
    <phoneticPr fontId="6"/>
  </si>
  <si>
    <t>(一社)大阪府医師会</t>
    <rPh sb="1" eb="2">
      <t>イチ</t>
    </rPh>
    <rPh sb="2" eb="3">
      <t>シャ</t>
    </rPh>
    <phoneticPr fontId="6"/>
  </si>
  <si>
    <t>一般会計</t>
    <rPh sb="0" eb="2">
      <t>イッパン</t>
    </rPh>
    <rPh sb="2" eb="4">
      <t>カイケイ</t>
    </rPh>
    <phoneticPr fontId="6"/>
  </si>
  <si>
    <t>あいりん総合センター跡地等における「住民の福利・にぎわいエリア」の利活用に向けた共同提案体</t>
    <phoneticPr fontId="6"/>
  </si>
  <si>
    <t>(株)一二三工業所</t>
    <rPh sb="1" eb="2">
      <t>カブ</t>
    </rPh>
    <phoneticPr fontId="6"/>
  </si>
  <si>
    <t>特随</t>
  </si>
  <si>
    <t>西成区役所３階空気調和機ダンパーモーター交換及び調整業務</t>
    <phoneticPr fontId="6"/>
  </si>
  <si>
    <t>(株)ザイマックス関西</t>
    <rPh sb="1" eb="2">
      <t>カブ</t>
    </rPh>
    <rPh sb="9" eb="11">
      <t>カンサイ</t>
    </rPh>
    <phoneticPr fontId="36"/>
  </si>
  <si>
    <t>特随</t>
    <phoneticPr fontId="6"/>
  </si>
  <si>
    <t>〇</t>
    <phoneticPr fontId="6"/>
  </si>
  <si>
    <t>西成区合同庁舎防災センター中央監視業務委託　長期継続</t>
    <phoneticPr fontId="6"/>
  </si>
  <si>
    <t>西成区役所外空調設備他保守点検業務(南エリア)【仕様書・監理】</t>
    <rPh sb="0" eb="5">
      <t>ニシナリクヤクショ</t>
    </rPh>
    <rPh sb="5" eb="6">
      <t>ソト</t>
    </rPh>
    <rPh sb="6" eb="11">
      <t>クウチョウセツビホカ</t>
    </rPh>
    <rPh sb="11" eb="17">
      <t>ホシュテンケンギョウム</t>
    </rPh>
    <rPh sb="18" eb="19">
      <t>ミナミ</t>
    </rPh>
    <rPh sb="24" eb="27">
      <t>シヨウショ</t>
    </rPh>
    <rPh sb="28" eb="30">
      <t>カンリ</t>
    </rPh>
    <phoneticPr fontId="36"/>
  </si>
  <si>
    <t>令和６年度【区分Ｄ】南エリア昇降機設備保守点検業務</t>
    <rPh sb="0" eb="2">
      <t>レイワ</t>
    </rPh>
    <rPh sb="3" eb="5">
      <t>ネンド</t>
    </rPh>
    <rPh sb="6" eb="8">
      <t>クブン</t>
    </rPh>
    <rPh sb="10" eb="11">
      <t>ミナミ</t>
    </rPh>
    <rPh sb="14" eb="19">
      <t>ショウコウキセツビ</t>
    </rPh>
    <rPh sb="19" eb="25">
      <t>ホシュテンケンギョウム</t>
    </rPh>
    <phoneticPr fontId="36"/>
  </si>
  <si>
    <t>令和６年度【区分Ｄ】南エリア空調設備保守点検業務</t>
    <rPh sb="0" eb="2">
      <t>レイワ</t>
    </rPh>
    <rPh sb="3" eb="5">
      <t>ネンド</t>
    </rPh>
    <rPh sb="6" eb="8">
      <t>クブン</t>
    </rPh>
    <rPh sb="10" eb="11">
      <t>ミナミ</t>
    </rPh>
    <rPh sb="14" eb="18">
      <t>クウチョウセツビ</t>
    </rPh>
    <rPh sb="18" eb="24">
      <t>ホシュテンケンギョウム</t>
    </rPh>
    <phoneticPr fontId="36"/>
  </si>
  <si>
    <t>令和６年度【区分Ｄ】南エリア空調設備保守点検・遠隔監視業務</t>
    <rPh sb="0" eb="2">
      <t>レイワ</t>
    </rPh>
    <rPh sb="3" eb="5">
      <t>ネンド</t>
    </rPh>
    <rPh sb="6" eb="8">
      <t>クブン</t>
    </rPh>
    <rPh sb="10" eb="11">
      <t>ミナミ</t>
    </rPh>
    <rPh sb="14" eb="22">
      <t>クウチョウセツビホシュテンケン</t>
    </rPh>
    <rPh sb="23" eb="25">
      <t>エンカク</t>
    </rPh>
    <rPh sb="25" eb="29">
      <t>カンシギョウム</t>
    </rPh>
    <phoneticPr fontId="36"/>
  </si>
  <si>
    <t>令和６年度【区分Ｄ】南エリア中央監視制御装置保守点検業務</t>
    <rPh sb="0" eb="2">
      <t>レイワ</t>
    </rPh>
    <rPh sb="3" eb="5">
      <t>ネンド</t>
    </rPh>
    <rPh sb="6" eb="8">
      <t>クブン</t>
    </rPh>
    <rPh sb="10" eb="11">
      <t>ミナミ</t>
    </rPh>
    <rPh sb="14" eb="20">
      <t>チュウオウカンシセイギョ</t>
    </rPh>
    <rPh sb="20" eb="26">
      <t>ソウチホシュテンケン</t>
    </rPh>
    <rPh sb="26" eb="28">
      <t>ギョウム</t>
    </rPh>
    <phoneticPr fontId="36"/>
  </si>
  <si>
    <t>令和６年度【区分Ｄ】南エリアゴンドラ設備保守点検業務</t>
    <rPh sb="0" eb="2">
      <t>レイワ</t>
    </rPh>
    <rPh sb="3" eb="5">
      <t>ネンド</t>
    </rPh>
    <rPh sb="6" eb="8">
      <t>クブン</t>
    </rPh>
    <rPh sb="10" eb="11">
      <t>ミナミ</t>
    </rPh>
    <rPh sb="18" eb="20">
      <t>セツビ</t>
    </rPh>
    <rPh sb="20" eb="26">
      <t>ホシュテンケンギョウム</t>
    </rPh>
    <phoneticPr fontId="36"/>
  </si>
  <si>
    <t>令和６年度【区分Ｄ】南エリア給水・衛生ポンプ等点検業務</t>
    <rPh sb="0" eb="2">
      <t>レイワ</t>
    </rPh>
    <rPh sb="3" eb="5">
      <t>ネンド</t>
    </rPh>
    <rPh sb="6" eb="8">
      <t>クブン</t>
    </rPh>
    <rPh sb="10" eb="11">
      <t>ミナミ</t>
    </rPh>
    <rPh sb="14" eb="16">
      <t>キュウスイ</t>
    </rPh>
    <rPh sb="17" eb="19">
      <t>エイセイ</t>
    </rPh>
    <rPh sb="22" eb="23">
      <t>トウ</t>
    </rPh>
    <rPh sb="23" eb="27">
      <t>テンケンギョウム</t>
    </rPh>
    <phoneticPr fontId="36"/>
  </si>
  <si>
    <t>令和６年度【区分Ｄ】南エリア消防用設備等点検業務</t>
    <rPh sb="0" eb="2">
      <t>レイワ</t>
    </rPh>
    <rPh sb="3" eb="5">
      <t>ネンド</t>
    </rPh>
    <rPh sb="6" eb="8">
      <t>クブン</t>
    </rPh>
    <rPh sb="10" eb="11">
      <t>ミナミ</t>
    </rPh>
    <rPh sb="14" eb="19">
      <t>ショウボウヨウセツビ</t>
    </rPh>
    <rPh sb="19" eb="20">
      <t>トウ</t>
    </rPh>
    <rPh sb="20" eb="24">
      <t>テンケンギョウム</t>
    </rPh>
    <phoneticPr fontId="36"/>
  </si>
  <si>
    <t>令和６年度【区分Ｄ】南エリア通信設備保守点検業務</t>
    <rPh sb="0" eb="2">
      <t>レイワ</t>
    </rPh>
    <rPh sb="3" eb="5">
      <t>ネンド</t>
    </rPh>
    <rPh sb="6" eb="8">
      <t>クブン</t>
    </rPh>
    <rPh sb="10" eb="11">
      <t>ミナミ</t>
    </rPh>
    <rPh sb="14" eb="18">
      <t>ツウシンセツビ</t>
    </rPh>
    <rPh sb="18" eb="24">
      <t>ホシュテンケンギョウム</t>
    </rPh>
    <phoneticPr fontId="36"/>
  </si>
  <si>
    <t>令和６年度【区分Ｄ】南エリア電気工作物保守点検業務</t>
    <rPh sb="0" eb="2">
      <t>レイワ</t>
    </rPh>
    <rPh sb="3" eb="5">
      <t>ネンド</t>
    </rPh>
    <rPh sb="6" eb="8">
      <t>クブン</t>
    </rPh>
    <rPh sb="10" eb="11">
      <t>ミナミ</t>
    </rPh>
    <rPh sb="14" eb="19">
      <t>デンキコウサクブツ</t>
    </rPh>
    <rPh sb="19" eb="25">
      <t>ホシュテンケンギョウム</t>
    </rPh>
    <phoneticPr fontId="36"/>
  </si>
  <si>
    <t>令和６年度【区分Ｄ】南エリア特定建築物等定期点検業務(建築設備・防火設備)</t>
    <rPh sb="0" eb="2">
      <t>レイワ</t>
    </rPh>
    <rPh sb="3" eb="5">
      <t>ネンド</t>
    </rPh>
    <rPh sb="6" eb="8">
      <t>クブン</t>
    </rPh>
    <rPh sb="10" eb="11">
      <t>ミナミ</t>
    </rPh>
    <rPh sb="14" eb="19">
      <t>トクテイケンチクブツ</t>
    </rPh>
    <rPh sb="19" eb="20">
      <t>トウ</t>
    </rPh>
    <rPh sb="20" eb="24">
      <t>テイキテンケン</t>
    </rPh>
    <rPh sb="24" eb="26">
      <t>ギョウム</t>
    </rPh>
    <rPh sb="27" eb="31">
      <t>ケンチクセツビ</t>
    </rPh>
    <rPh sb="32" eb="36">
      <t>ボウカセツビ</t>
    </rPh>
    <phoneticPr fontId="36"/>
  </si>
  <si>
    <t>もと津守幼稚園消防用設備等点検業務(南エリア)【仕様書・監理】</t>
    <rPh sb="18" eb="19">
      <t>ミナミ</t>
    </rPh>
    <rPh sb="24" eb="27">
      <t>シヨウショ</t>
    </rPh>
    <rPh sb="28" eb="30">
      <t>カンリ</t>
    </rPh>
    <phoneticPr fontId="6"/>
  </si>
  <si>
    <t>令和６年度【区分Ｄ】南エリア特定建築物等定期点検業務(建築物)</t>
    <rPh sb="0" eb="2">
      <t>レイワ</t>
    </rPh>
    <rPh sb="3" eb="5">
      <t>ネンド</t>
    </rPh>
    <rPh sb="6" eb="8">
      <t>クブン</t>
    </rPh>
    <rPh sb="10" eb="11">
      <t>ミナミ</t>
    </rPh>
    <rPh sb="14" eb="19">
      <t>トクテイケンチクブツ</t>
    </rPh>
    <rPh sb="19" eb="20">
      <t>トウ</t>
    </rPh>
    <rPh sb="20" eb="24">
      <t>テイキテンケン</t>
    </rPh>
    <rPh sb="24" eb="26">
      <t>ギョウム</t>
    </rPh>
    <rPh sb="27" eb="29">
      <t>ケンチク</t>
    </rPh>
    <rPh sb="29" eb="30">
      <t>ブツ</t>
    </rPh>
    <phoneticPr fontId="36"/>
  </si>
  <si>
    <t>もと松之宮小学校外消防用設備他点検業務(南エリア)【仕様書・監理】</t>
    <rPh sb="2" eb="3">
      <t>マツ</t>
    </rPh>
    <rPh sb="3" eb="4">
      <t>ノ</t>
    </rPh>
    <rPh sb="4" eb="5">
      <t>ミヤ</t>
    </rPh>
    <rPh sb="5" eb="8">
      <t>ショウガッコウ</t>
    </rPh>
    <rPh sb="8" eb="9">
      <t>ソト</t>
    </rPh>
    <rPh sb="9" eb="12">
      <t>ショウボウヨウ</t>
    </rPh>
    <rPh sb="12" eb="14">
      <t>セツビ</t>
    </rPh>
    <rPh sb="14" eb="15">
      <t>ホカ</t>
    </rPh>
    <rPh sb="15" eb="17">
      <t>テンケン</t>
    </rPh>
    <rPh sb="17" eb="19">
      <t>ギョウム</t>
    </rPh>
    <rPh sb="20" eb="21">
      <t>ミナミ</t>
    </rPh>
    <rPh sb="26" eb="29">
      <t>シヨウショ</t>
    </rPh>
    <rPh sb="30" eb="32">
      <t>カンリ</t>
    </rPh>
    <phoneticPr fontId="36"/>
  </si>
  <si>
    <t>西成区役所屋上テラス改修その他工事(南エリア)【工事調整】</t>
    <rPh sb="0" eb="5">
      <t>ニシナリクヤクショ</t>
    </rPh>
    <rPh sb="5" eb="7">
      <t>オクジョウ</t>
    </rPh>
    <rPh sb="10" eb="12">
      <t>カイシュウ</t>
    </rPh>
    <rPh sb="14" eb="15">
      <t>タ</t>
    </rPh>
    <rPh sb="15" eb="17">
      <t>コウジ</t>
    </rPh>
    <rPh sb="18" eb="19">
      <t>ミナミ</t>
    </rPh>
    <rPh sb="24" eb="28">
      <t>コウジチョウセイ</t>
    </rPh>
    <phoneticPr fontId="6"/>
  </si>
  <si>
    <t>(一財)大阪建築技術協会</t>
    <rPh sb="1" eb="3">
      <t>イチザイ</t>
    </rPh>
    <rPh sb="4" eb="8">
      <t>オオサカケンチク</t>
    </rPh>
    <rPh sb="8" eb="10">
      <t>ギジュツ</t>
    </rPh>
    <rPh sb="10" eb="12">
      <t>キョウカイ</t>
    </rPh>
    <phoneticPr fontId="6"/>
  </si>
  <si>
    <t>西成区役所電話機新設設定業務(５階)</t>
  </si>
  <si>
    <t>西成区複合施設防災センター中央監視業務委託(長期継続)</t>
  </si>
  <si>
    <t>令和６年度区民アンケート調査（区民意識調査）業務委託</t>
  </si>
  <si>
    <t>令和６年度　点字版西成区広報紙「にしなり我が町」製作業務委託（概算契約）</t>
  </si>
  <si>
    <t>令和６年度　西成区広報紙「にしなり我が町」企画編集及び印刷業務委託</t>
  </si>
  <si>
    <t>マスコットキャラクター着ぐるみの洗浄業務</t>
  </si>
  <si>
    <t>令和６年度　新聞未購読世帯への西成区広報紙「にしなり我が町」配付業務委託（概算契約）</t>
  </si>
  <si>
    <t>大阪フィルハーモニー交響楽団出前コンサート事業</t>
  </si>
  <si>
    <t>プレ西成区制100周年クリスマスロビーコンサート業務委託</t>
    <phoneticPr fontId="6"/>
  </si>
  <si>
    <t>西成情報アーカイブネット企画運営事業委託</t>
    <phoneticPr fontId="6"/>
  </si>
  <si>
    <t>令和６年度西成特区構想の推進に向けた調査業務委託</t>
    <phoneticPr fontId="6"/>
  </si>
  <si>
    <t>令和６年度あいりん総合センター跡地等における「住民の福利・にぎわいエリア」の利活用方策検討業務委託</t>
    <phoneticPr fontId="6"/>
  </si>
  <si>
    <t>令和６年度天下茶屋駅前まちづくり検討調査業務委託</t>
    <phoneticPr fontId="6"/>
  </si>
  <si>
    <t>令和６年度西成区内未利用地等活用検討調査業務委託</t>
    <phoneticPr fontId="6"/>
  </si>
  <si>
    <t>令和６年度西成区被保護者就労準備支援事業（西成版サービスハブ構築・運営事業）業務委託</t>
    <phoneticPr fontId="6"/>
  </si>
  <si>
    <t>〇</t>
  </si>
  <si>
    <t>ヨリドコ西成連合体</t>
  </si>
  <si>
    <t>大阪市西成区役所窓口案内業務従事者派遣</t>
  </si>
  <si>
    <t>大阪市西成区役所窓口案内業務従事者派遣（長期継続）</t>
  </si>
  <si>
    <t>もと松通東保育所　トイレ給排水配管調査等業務委託</t>
  </si>
  <si>
    <t>外国人児童生徒等への学習支援業務委託（外国につながる児童生徒の学習言語定着支援事業）</t>
  </si>
  <si>
    <t>西成区模擬試験実施及び演習問題作成（中３）業務委託（学力分析に基づく演習を活用した苦手分野克服事業）</t>
  </si>
  <si>
    <t>西成区模擬試験実施及び演習問題作成（中１・２）業務委託（学力分析に基づく演習を活用した苦手分野克服事業）</t>
  </si>
  <si>
    <t>発展型学習支援事業業務委託（小学生）</t>
  </si>
  <si>
    <t>発展型学習支援事業業務委託（中学生）</t>
  </si>
  <si>
    <t>基礎学力向上支援事業（西成ジャガピースクール）業務委託</t>
    <rPh sb="23" eb="27">
      <t>ギョウムイタク</t>
    </rPh>
    <phoneticPr fontId="6"/>
  </si>
  <si>
    <t>西成区こども生活・まなびサポート事業（登校支援）労働者派遣業務</t>
    <rPh sb="19" eb="23">
      <t>トウコウシエン</t>
    </rPh>
    <phoneticPr fontId="6"/>
  </si>
  <si>
    <t>保育士等の資格を有したサポーター労働者派遣業務（西成区こども生活・まなびサポート事業）</t>
    <rPh sb="24" eb="27">
      <t>ニシナリク</t>
    </rPh>
    <rPh sb="30" eb="32">
      <t>セイカツ</t>
    </rPh>
    <rPh sb="40" eb="42">
      <t>ジギョウ</t>
    </rPh>
    <phoneticPr fontId="6"/>
  </si>
  <si>
    <t>プレーパーク事業（プレイス型）業務委託</t>
    <rPh sb="6" eb="8">
      <t>ジギョウ</t>
    </rPh>
    <rPh sb="13" eb="14">
      <t>ガタ</t>
    </rPh>
    <rPh sb="15" eb="17">
      <t>ギョウム</t>
    </rPh>
    <rPh sb="17" eb="19">
      <t>イタク</t>
    </rPh>
    <phoneticPr fontId="6"/>
  </si>
  <si>
    <t>西成区子ども体験活動企画実施業務委託（プレーパーク事業（体験型））</t>
    <rPh sb="16" eb="18">
      <t>イタク</t>
    </rPh>
    <phoneticPr fontId="6"/>
  </si>
  <si>
    <t>プレーパーク事業共同事業体</t>
  </si>
  <si>
    <t>デジタル無線機再免許申請、アナログ周波数の停波措置及びリチウムイオン電池交換業務委託</t>
  </si>
  <si>
    <t>西成区防災マップ作成業務委託</t>
  </si>
  <si>
    <t>防災マップデータ作成業務委託</t>
  </si>
  <si>
    <t>令和６年度西成区コミュニティ育成事業</t>
  </si>
  <si>
    <t>コミュニティ育成事業（西成区成人の日記念のつどい事業）用場外警備</t>
  </si>
  <si>
    <t>区における人権啓発推進事業（西成区人権を考える区民のつどい）映画上映業務委託</t>
  </si>
  <si>
    <t>西成区人権を考える区民のつどい「元気です!西成!!２０２５」運営等業務委託</t>
  </si>
  <si>
    <t>令和６年度　西成区民センター指定管理業務</t>
    <rPh sb="14" eb="18">
      <t>シテイカンリ</t>
    </rPh>
    <rPh sb="18" eb="20">
      <t>ギョウム</t>
    </rPh>
    <phoneticPr fontId="6"/>
  </si>
  <si>
    <t>大阪市立西成図書館清掃業務委託長期継続</t>
  </si>
  <si>
    <t>区役所附設会館等予約システム　サービス提供業務委託</t>
    <rPh sb="0" eb="3">
      <t>クヤクショ</t>
    </rPh>
    <rPh sb="3" eb="7">
      <t>フセツカイカン</t>
    </rPh>
    <rPh sb="7" eb="8">
      <t>ナド</t>
    </rPh>
    <rPh sb="8" eb="10">
      <t>ヨヤク</t>
    </rPh>
    <rPh sb="19" eb="21">
      <t>テイキョウ</t>
    </rPh>
    <rPh sb="21" eb="25">
      <t>ギョウムイタク</t>
    </rPh>
    <phoneticPr fontId="6"/>
  </si>
  <si>
    <t>区役所附設会館等予約システムにおける通信サービス提供業務委託（長期継続）</t>
    <rPh sb="0" eb="3">
      <t>クヤクショ</t>
    </rPh>
    <rPh sb="3" eb="7">
      <t>フセツカイカン</t>
    </rPh>
    <rPh sb="18" eb="20">
      <t>ツウシン</t>
    </rPh>
    <rPh sb="24" eb="26">
      <t>テイキョウ</t>
    </rPh>
    <rPh sb="26" eb="28">
      <t>ギョウム</t>
    </rPh>
    <rPh sb="28" eb="30">
      <t>イタク</t>
    </rPh>
    <rPh sb="31" eb="33">
      <t>チョウキ</t>
    </rPh>
    <rPh sb="33" eb="35">
      <t>ケイゾク</t>
    </rPh>
    <phoneticPr fontId="6"/>
  </si>
  <si>
    <t>令和６年度八幡屋公園事務所管内一円公園一般廃棄物分別収集運搬業務委託（概算契約）</t>
    <rPh sb="35" eb="39">
      <t>ガイサンケイヤク</t>
    </rPh>
    <phoneticPr fontId="6"/>
  </si>
  <si>
    <t>令和６年度八幡屋公園事務所管内産業廃棄物収集運搬処分業務委託（概算契約）</t>
    <rPh sb="31" eb="35">
      <t>ガイサンケイヤク</t>
    </rPh>
    <phoneticPr fontId="6"/>
  </si>
  <si>
    <t>西成複合施設エレベーター部品交換業務委託</t>
  </si>
  <si>
    <t>日本工営都市空間(株)</t>
    <rPh sb="9" eb="10">
      <t>カブ</t>
    </rPh>
    <phoneticPr fontId="6"/>
  </si>
  <si>
    <t>窓口サービス課（住民情報担当）レジスター保守業務</t>
  </si>
  <si>
    <t>東芝テックソリューションサービス(株)関西支社</t>
    <rPh sb="17" eb="18">
      <t>カブ</t>
    </rPh>
    <phoneticPr fontId="7"/>
  </si>
  <si>
    <t>大阪市西成区役所住民情報業務等委託</t>
  </si>
  <si>
    <t>アルティウスリンク(株)</t>
    <rPh sb="10" eb="11">
      <t>カブ</t>
    </rPh>
    <phoneticPr fontId="7"/>
  </si>
  <si>
    <t>大阪市西成区役所行政キオスク端末・申請書作成支援システムの案内等業務委託</t>
  </si>
  <si>
    <t>証明書発行手数料等の徴収にかかる指定納付等業務委託長期継続(概算契約)</t>
  </si>
  <si>
    <t>証明書交付対応行政サービス(マルチコピー機)端末(市民局)に係るサービス導入試験・設定等業務委託</t>
  </si>
  <si>
    <t>京セラドキュメントソリューションズジャパン(株)</t>
    <rPh sb="22" eb="23">
      <t>カブ</t>
    </rPh>
    <phoneticPr fontId="37"/>
  </si>
  <si>
    <t>証明書交付対応行政サービス(マルチコピー機)端末(市民局)に係るサービス導入設定等業務委託</t>
  </si>
  <si>
    <t>証明書交付対応行政サービス(マルチコピー機)端末(市民局)に係る機器保守業務委託(その２)</t>
    <rPh sb="32" eb="36">
      <t>キキホシュ</t>
    </rPh>
    <rPh sb="36" eb="40">
      <t>ギョウムイタク</t>
    </rPh>
    <phoneticPr fontId="37"/>
  </si>
  <si>
    <t>西成区あいりん地域内結核対策事業業務委託（長期継続契約）</t>
  </si>
  <si>
    <t>あいりん結核患者療養支援事業業務委託（概算契約）</t>
  </si>
  <si>
    <t>エックス線デジタル画像診断装置システム保守点検業務</t>
  </si>
  <si>
    <t>西成区結核健診受診勧奨業務委託</t>
  </si>
  <si>
    <t>西成区結核健診受診勧奨業務委託（花園南地区他）</t>
  </si>
  <si>
    <t>西成特区結核健康診断業務（単価契約）</t>
  </si>
  <si>
    <t>区制100周年記念事業会議運営等支援業務委託</t>
  </si>
  <si>
    <t>西成区制100周年記念誌作成委託業務</t>
  </si>
  <si>
    <t>令和６年度天下茶屋駅周辺地域のまちづくり検討調査業務委託</t>
    <phoneticPr fontId="6"/>
  </si>
  <si>
    <t>令和６年度西成区放置自転車啓発指導等業務委託</t>
    <phoneticPr fontId="6"/>
  </si>
  <si>
    <t>西成区地域活動協議会フォーラム企画運営業務</t>
    <phoneticPr fontId="6"/>
  </si>
  <si>
    <t>通学路安全対策防犯カメラ取外業務</t>
    <phoneticPr fontId="6"/>
  </si>
  <si>
    <t>通学路安全対策防犯カメラ保守点検業務委託</t>
    <phoneticPr fontId="6"/>
  </si>
  <si>
    <t>令和６年度あいりん地域環境整備事業（巡回・啓発等）業務委託</t>
    <phoneticPr fontId="6"/>
  </si>
  <si>
    <t>西成区役所及び分館文書逓送業務委託（長期継続）</t>
  </si>
  <si>
    <t>大阪市西成区保健福祉センター分館清掃業務委託（長期継続）</t>
  </si>
  <si>
    <t>大阪市西成区保健福祉センター分館玄関前電動シャッター保守点検業務</t>
  </si>
  <si>
    <t>大阪市西成区保健福祉センター分館内鼠族及び昆虫等防除・駆除並びに殺菌業務委託</t>
  </si>
  <si>
    <t>令和６年度区民アンケート調査業務</t>
    <phoneticPr fontId="6"/>
  </si>
  <si>
    <t>大手前建築基準法事務所(株)</t>
    <phoneticPr fontId="6"/>
  </si>
  <si>
    <t>天下茶屋駅前スポーツ広場ほか2か所にかかる土地利用履歴調査業務委託</t>
  </si>
  <si>
    <t xml:space="preserve"> 西成区民センター事務室空調設備更新業務（南エリア）【修繕等包括管理】</t>
    <phoneticPr fontId="6"/>
  </si>
  <si>
    <t>エックス線デジタル画像撮影装置一式保守点検業務</t>
    <phoneticPr fontId="6"/>
  </si>
  <si>
    <t>富士テレコム(株)大阪支店</t>
    <rPh sb="0" eb="2">
      <t>フジ</t>
    </rPh>
    <rPh sb="6" eb="9">
      <t>カブ</t>
    </rPh>
    <rPh sb="9" eb="11">
      <t>オオサカ</t>
    </rPh>
    <rPh sb="11" eb="13">
      <t>シテン</t>
    </rPh>
    <phoneticPr fontId="6"/>
  </si>
  <si>
    <t>(株)オプテージ</t>
    <rPh sb="0" eb="3">
      <t>カブ</t>
    </rPh>
    <phoneticPr fontId="6"/>
  </si>
  <si>
    <t>西日本環境(株)</t>
    <phoneticPr fontId="6"/>
  </si>
  <si>
    <t>(株)あい設計大阪支社</t>
    <rPh sb="1" eb="2">
      <t>カブ</t>
    </rPh>
    <phoneticPr fontId="6"/>
  </si>
  <si>
    <t>近畿ビルテクノ(株)</t>
    <rPh sb="0" eb="2">
      <t>キンキ</t>
    </rPh>
    <rPh sb="8" eb="9">
      <t>カブ</t>
    </rPh>
    <phoneticPr fontId="6"/>
  </si>
  <si>
    <t>栄伸開発(有)</t>
    <phoneticPr fontId="6"/>
  </si>
  <si>
    <t>山上紙業(株)</t>
    <phoneticPr fontId="6"/>
  </si>
  <si>
    <t>(株)寺岡精工</t>
    <phoneticPr fontId="6"/>
  </si>
  <si>
    <t>日本エレベーター製造(株)大阪営業所</t>
    <rPh sb="11" eb="12">
      <t>カブ</t>
    </rPh>
    <phoneticPr fontId="6"/>
  </si>
  <si>
    <t>(株)ウェルオーク技研</t>
    <rPh sb="1" eb="2">
      <t>カブ</t>
    </rPh>
    <phoneticPr fontId="6"/>
  </si>
  <si>
    <t>ＴＯＳＥＩ(株)大阪営業所</t>
    <phoneticPr fontId="6"/>
  </si>
  <si>
    <t>コニカミノルタジャパン(株)情報機器営業本部</t>
    <rPh sb="12" eb="13">
      <t>カブ</t>
    </rPh>
    <phoneticPr fontId="6"/>
  </si>
  <si>
    <t>大阪市西成区役所住民情報業務等委託</t>
    <phoneticPr fontId="6"/>
  </si>
  <si>
    <t>障がい者の就業訓練を目的とした西成区役所清掃委託業務(日常清掃)【長期継続】</t>
    <phoneticPr fontId="6"/>
  </si>
  <si>
    <t>令和６年度西成複合施設防水扉保守点検業務</t>
    <phoneticPr fontId="6"/>
  </si>
  <si>
    <t>令和６年度西成複合施設重量(電動)シャッター、電動防潮パネル及び防煙たれ壁保守点検業務</t>
    <phoneticPr fontId="6"/>
  </si>
  <si>
    <t>西成区役所男子小便器防臭および尿石予防業務</t>
    <phoneticPr fontId="6"/>
  </si>
  <si>
    <t>令和６年度西成複合施設自動ドア保守点検業務</t>
    <phoneticPr fontId="6"/>
  </si>
  <si>
    <t>令和６年度西成複合施設機械警備業務及び機械警備設備保守点検業務</t>
    <rPh sb="23" eb="25">
      <t>セツビ</t>
    </rPh>
    <phoneticPr fontId="6"/>
  </si>
  <si>
    <t>西成区役所氷蓄熱ヒートポンプチラー水位センサー等交換及び調整業務</t>
    <phoneticPr fontId="6"/>
  </si>
  <si>
    <t>令和６年度西成区役所庁舎清掃業務委託(定期清掃)</t>
    <phoneticPr fontId="6"/>
  </si>
  <si>
    <t>西成複合施設衛生害虫駆除業務委託</t>
    <phoneticPr fontId="6"/>
  </si>
  <si>
    <t>西成区役所２階空調機圧縮機等交換及び冷媒ガス回収注入等調整業務(ＡＣＰ－２２)</t>
    <phoneticPr fontId="6"/>
  </si>
  <si>
    <t>西成複合施設植栽等管理業務</t>
    <phoneticPr fontId="6"/>
  </si>
  <si>
    <t>西成複合施設受水槽・汚水槽清掃及び水質検査業務委託</t>
    <phoneticPr fontId="6"/>
  </si>
  <si>
    <t>西成複合施設簡易専用水道水質検査業務</t>
    <phoneticPr fontId="6"/>
  </si>
  <si>
    <t>令和６年度西成区役所等産業廃棄物収集運搬及び処分業務委託(単価契約)</t>
    <phoneticPr fontId="6"/>
  </si>
  <si>
    <t>令和６年度西成区役所等一般廃棄物収集運搬業務委託(単価契約)</t>
    <phoneticPr fontId="6"/>
  </si>
  <si>
    <t>西成区役所電話機移設設定業務(３・５階)</t>
    <phoneticPr fontId="6"/>
  </si>
  <si>
    <t>令和６年度市設建築物状況調査等基本計画策定業務委託</t>
    <phoneticPr fontId="6"/>
  </si>
  <si>
    <t>令和６年度市設建築物の構造設計調整等業務委託</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</si>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</sst>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0;&quot;▲ &quot;#,##0"/>
    <numFmt numFmtId="177" formatCode="#,##0_ "/>
    <numFmt numFmtId="178" formatCode="#,##0;&quot;△ &quot;#,##0"/>
    <numFmt numFmtId="179" formatCode="#,##0;\-#,##0;&quot;-&quot;"/>
    <numFmt numFmtId="180" formatCode="&quot;$&quot;#,##0_);[Red]\(&quot;$&quot;#,##0\)"/>
    <numFmt numFmtId="181" formatCode="&quot;$&quot;#,##0.00_);[Red]&quot;¥&quot;\!\(&quot;$&quot;#,##0.00&quot;¥&quot;\!\)"/>
    <numFmt numFmtId="182" formatCode="&quot;$&quot;#,##0.0_);\(&quot;$&quot;#,##0.0\)"/>
    <numFmt numFmtId="183" formatCode="#,##0_ ;[Red]&quot;¥&quot;\!\-#,##0&quot;¥&quot;\!\ "/>
    <numFmt numFmtId="184" formatCode="0_ ;[Red]&quot;¥&quot;\!\-0&quot;¥&quot;\!\ "/>
    <numFmt numFmtId="185" formatCode="0_);\(0\)"/>
    <numFmt numFmtId="186" formatCode="#,##0;[Red]&quot;△ &quot;#,##0;&quot;&quot;"/>
    <numFmt numFmtId="187" formatCode="\(0.0%\)"/>
  </numFmts>
  <fonts count="39">
    <font>
      <sz val="11"/>
      <name val="FC平成明朝体"/>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20"/>
      <name val="ＭＳ Ｐゴシック"/>
      <family val="3"/>
      <charset val="128"/>
    </font>
    <font>
      <sz val="6"/>
      <name val="ＭＳ Ｐゴシック"/>
      <family val="3"/>
      <charset val="128"/>
    </font>
    <font>
      <sz val="11"/>
      <name val="FC平成明朝体"/>
      <family val="1"/>
      <charset val="128"/>
    </font>
    <font>
      <sz val="11"/>
      <name val="ＭＳ 明朝"/>
      <family val="1"/>
      <charset val="128"/>
    </font>
    <font>
      <sz val="14"/>
      <name val="ＭＳ 明朝"/>
      <family val="1"/>
      <charset val="128"/>
    </font>
    <font>
      <sz val="10"/>
      <name val="MS Sans Serif"/>
      <family val="2"/>
    </font>
    <font>
      <sz val="11"/>
      <color indexed="9"/>
      <name val="ＭＳ Ｐゴシック"/>
      <family val="3"/>
      <charset val="128"/>
    </font>
    <font>
      <sz val="8"/>
      <name val="Arial"/>
      <family val="2"/>
    </font>
    <font>
      <b/>
      <sz val="12"/>
      <name val="Arial"/>
      <family val="2"/>
    </font>
    <font>
      <sz val="10"/>
      <color indexed="8"/>
      <name val="Arial"/>
      <family val="2"/>
    </font>
    <font>
      <sz val="11"/>
      <name val="明朝"/>
      <family val="1"/>
      <charset val="128"/>
    </font>
    <font>
      <sz val="10"/>
      <name val="Arial"/>
      <family val="2"/>
    </font>
    <font>
      <sz val="10"/>
      <name val="ＭＳ Ｐゴシック"/>
      <family val="3"/>
      <charset val="128"/>
    </font>
    <font>
      <sz val="11"/>
      <color indexed="8"/>
      <name val="ＭＳ Ｐゴシック"/>
      <family val="3"/>
      <charset val="128"/>
    </font>
    <font>
      <sz val="11"/>
      <color indexed="20"/>
      <name val="ＭＳ Ｐゴシック"/>
      <family val="3"/>
      <charset val="128"/>
    </font>
    <font>
      <i/>
      <sz val="11"/>
      <color indexed="23"/>
      <name val="ＭＳ Ｐゴシック"/>
      <family val="3"/>
      <charset val="128"/>
    </font>
    <font>
      <sz val="11"/>
      <color indexed="60"/>
      <name val="ＭＳ Ｐゴシック"/>
      <family val="3"/>
      <charset val="128"/>
    </font>
    <font>
      <b/>
      <sz val="13"/>
      <color indexed="56"/>
      <name val="ＭＳ Ｐゴシック"/>
      <family val="3"/>
      <charset val="128"/>
    </font>
    <font>
      <b/>
      <sz val="15"/>
      <color indexed="56"/>
      <name val="ＭＳ Ｐゴシック"/>
      <family val="3"/>
      <charset val="128"/>
    </font>
    <font>
      <b/>
      <sz val="11"/>
      <color indexed="63"/>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b/>
      <sz val="11"/>
      <color indexed="52"/>
      <name val="ＭＳ Ｐゴシック"/>
      <family val="3"/>
      <charset val="128"/>
    </font>
    <font>
      <sz val="11"/>
      <color indexed="10"/>
      <name val="ＭＳ Ｐゴシック"/>
      <family val="3"/>
      <charset val="128"/>
    </font>
    <font>
      <b/>
      <sz val="11"/>
      <color indexed="56"/>
      <name val="ＭＳ Ｐゴシック"/>
      <family val="3"/>
      <charset val="128"/>
    </font>
    <font>
      <b/>
      <sz val="11"/>
      <color indexed="8"/>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明朝"/>
      <family val="1"/>
      <charset val="128"/>
    </font>
    <font>
      <sz val="8"/>
      <color theme="1"/>
      <name val="ＭＳ 明朝"/>
      <family val="1"/>
      <charset val="128"/>
    </font>
    <font>
      <sz val="18"/>
      <color theme="3"/>
      <name val="ＭＳ Ｐゴシック"/>
      <family val="2"/>
      <charset val="128"/>
      <scheme val="major"/>
    </font>
    <font>
      <sz val="11"/>
      <color rgb="FFFF0000"/>
      <name val="ＭＳ 明朝"/>
      <family val="1"/>
      <charset val="128"/>
    </font>
    <font>
      <sz val="10"/>
      <name val="ＭＳ 明朝"/>
      <family val="1"/>
      <charset val="128"/>
    </font>
  </fonts>
  <fills count="2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s>
  <cellStyleXfs count="88">
    <xf numFmtId="0" fontId="0" fillId="0" borderId="0"/>
    <xf numFmtId="38" fontId="4" fillId="0" borderId="0" applyFont="0" applyFill="0" applyBorder="0" applyAlignment="0" applyProtection="0"/>
    <xf numFmtId="0" fontId="4" fillId="0" borderId="0"/>
    <xf numFmtId="0" fontId="4" fillId="0" borderId="0"/>
    <xf numFmtId="0" fontId="4" fillId="0" borderId="0"/>
    <xf numFmtId="0" fontId="4" fillId="0" borderId="0"/>
    <xf numFmtId="179" fontId="14" fillId="0" borderId="0" applyFill="0" applyBorder="0" applyAlignment="0"/>
    <xf numFmtId="38" fontId="10" fillId="0" borderId="0" applyFont="0" applyFill="0" applyBorder="0" applyAlignment="0" applyProtection="0"/>
    <xf numFmtId="40" fontId="10" fillId="0" borderId="0" applyFont="0" applyFill="0" applyBorder="0" applyAlignment="0" applyProtection="0"/>
    <xf numFmtId="180" fontId="10" fillId="0" borderId="0" applyFont="0" applyFill="0" applyBorder="0" applyAlignment="0" applyProtection="0"/>
    <xf numFmtId="181" fontId="10" fillId="0" borderId="0" applyFont="0" applyFill="0" applyBorder="0" applyAlignment="0" applyProtection="0"/>
    <xf numFmtId="38" fontId="12" fillId="2" borderId="0" applyNumberFormat="0" applyBorder="0" applyAlignment="0" applyProtection="0"/>
    <xf numFmtId="0" fontId="13" fillId="0" borderId="10" applyNumberFormat="0" applyAlignment="0" applyProtection="0">
      <alignment horizontal="left" vertical="center"/>
    </xf>
    <xf numFmtId="0" fontId="13" fillId="0" borderId="8">
      <alignment horizontal="left" vertical="center"/>
    </xf>
    <xf numFmtId="10" fontId="12" fillId="3" borderId="3" applyNumberFormat="0" applyBorder="0" applyAlignment="0" applyProtection="0"/>
    <xf numFmtId="182" fontId="15" fillId="0" borderId="0"/>
    <xf numFmtId="0" fontId="16" fillId="0" borderId="0"/>
    <xf numFmtId="10" fontId="16" fillId="0" borderId="0" applyFont="0" applyFill="0" applyBorder="0" applyAlignment="0" applyProtection="0"/>
    <xf numFmtId="183" fontId="17" fillId="0" borderId="0" applyBorder="0">
      <alignment horizontal="right"/>
    </xf>
    <xf numFmtId="49" fontId="4" fillId="0" borderId="0" applyFont="0"/>
    <xf numFmtId="49" fontId="4" fillId="0" borderId="0" applyFont="0"/>
    <xf numFmtId="38" fontId="4" fillId="0" borderId="0" applyFont="0" applyFill="0" applyBorder="0" applyAlignment="0" applyProtection="0"/>
    <xf numFmtId="184" fontId="17" fillId="0" borderId="0" applyFill="0" applyBorder="0"/>
    <xf numFmtId="183" fontId="17" fillId="0" borderId="0" applyFill="0" applyBorder="0"/>
    <xf numFmtId="185" fontId="17" fillId="0" borderId="0" applyBorder="0">
      <alignment horizontal="left"/>
    </xf>
    <xf numFmtId="49" fontId="17" fillId="4" borderId="11">
      <alignment horizontal="center"/>
    </xf>
    <xf numFmtId="177" fontId="17" fillId="4" borderId="11">
      <alignment horizontal="right"/>
    </xf>
    <xf numFmtId="14" fontId="17" fillId="4" borderId="0" applyBorder="0">
      <alignment horizontal="center"/>
    </xf>
    <xf numFmtId="49" fontId="17" fillId="0" borderId="11"/>
    <xf numFmtId="14" fontId="17" fillId="0" borderId="6" applyBorder="0">
      <alignment horizontal="left"/>
    </xf>
    <xf numFmtId="14" fontId="17" fillId="0" borderId="0" applyFill="0" applyBorder="0"/>
    <xf numFmtId="0" fontId="7" fillId="0" borderId="0"/>
    <xf numFmtId="0" fontId="7" fillId="0" borderId="0"/>
    <xf numFmtId="49" fontId="17" fillId="0" borderId="0"/>
    <xf numFmtId="0" fontId="9" fillId="0" borderId="0"/>
    <xf numFmtId="0" fontId="7" fillId="0" borderId="0"/>
    <xf numFmtId="0" fontId="7" fillId="0" borderId="0"/>
    <xf numFmtId="38" fontId="4" fillId="0" borderId="0" applyFont="0" applyFill="0" applyBorder="0" applyAlignment="0" applyProtection="0"/>
    <xf numFmtId="0" fontId="7" fillId="0" borderId="0"/>
    <xf numFmtId="0" fontId="1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 fillId="0" borderId="0" applyFont="0" applyFill="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4" borderId="0" applyNumberFormat="0" applyBorder="0" applyAlignment="0" applyProtection="0">
      <alignment vertical="center"/>
    </xf>
    <xf numFmtId="0" fontId="11" fillId="15"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22" borderId="0" applyNumberFormat="0" applyBorder="0" applyAlignment="0" applyProtection="0">
      <alignment vertical="center"/>
    </xf>
    <xf numFmtId="0" fontId="25" fillId="0" borderId="0" applyNumberFormat="0" applyFill="0" applyBorder="0" applyAlignment="0" applyProtection="0">
      <alignment vertical="center"/>
    </xf>
    <xf numFmtId="0" fontId="26" fillId="23" borderId="12" applyNumberFormat="0" applyAlignment="0" applyProtection="0">
      <alignment vertical="center"/>
    </xf>
    <xf numFmtId="0" fontId="21" fillId="24" borderId="0" applyNumberFormat="0" applyBorder="0" applyAlignment="0" applyProtection="0">
      <alignment vertical="center"/>
    </xf>
    <xf numFmtId="0" fontId="7" fillId="25" borderId="13" applyNumberFormat="0" applyFont="0" applyAlignment="0" applyProtection="0">
      <alignment vertical="center"/>
    </xf>
    <xf numFmtId="0" fontId="27" fillId="0" borderId="14" applyNumberFormat="0" applyFill="0" applyAlignment="0" applyProtection="0">
      <alignment vertical="center"/>
    </xf>
    <xf numFmtId="0" fontId="19" fillId="6" borderId="0" applyNumberFormat="0" applyBorder="0" applyAlignment="0" applyProtection="0">
      <alignment vertical="center"/>
    </xf>
    <xf numFmtId="0" fontId="28" fillId="26" borderId="15" applyNumberFormat="0" applyAlignment="0" applyProtection="0">
      <alignment vertical="center"/>
    </xf>
    <xf numFmtId="0" fontId="29" fillId="0" borderId="0" applyNumberFormat="0" applyFill="0" applyBorder="0" applyAlignment="0" applyProtection="0">
      <alignment vertical="center"/>
    </xf>
    <xf numFmtId="0" fontId="23" fillId="0" borderId="16" applyNumberFormat="0" applyFill="0" applyAlignment="0" applyProtection="0">
      <alignment vertical="center"/>
    </xf>
    <xf numFmtId="0" fontId="22" fillId="0" borderId="17" applyNumberFormat="0" applyFill="0" applyAlignment="0" applyProtection="0">
      <alignment vertical="center"/>
    </xf>
    <xf numFmtId="0" fontId="30" fillId="0" borderId="18" applyNumberFormat="0" applyFill="0" applyAlignment="0" applyProtection="0">
      <alignment vertical="center"/>
    </xf>
    <xf numFmtId="0" fontId="30" fillId="0" borderId="0" applyNumberFormat="0" applyFill="0" applyBorder="0" applyAlignment="0" applyProtection="0">
      <alignment vertical="center"/>
    </xf>
    <xf numFmtId="0" fontId="31" fillId="0" borderId="19" applyNumberFormat="0" applyFill="0" applyAlignment="0" applyProtection="0">
      <alignment vertical="center"/>
    </xf>
    <xf numFmtId="0" fontId="24" fillId="26" borderId="20" applyNumberFormat="0" applyAlignment="0" applyProtection="0">
      <alignment vertical="center"/>
    </xf>
    <xf numFmtId="0" fontId="20" fillId="0" borderId="0" applyNumberFormat="0" applyFill="0" applyBorder="0" applyAlignment="0" applyProtection="0">
      <alignment vertical="center"/>
    </xf>
    <xf numFmtId="0" fontId="32" fillId="10" borderId="15" applyNumberFormat="0" applyAlignment="0" applyProtection="0">
      <alignment vertical="center"/>
    </xf>
    <xf numFmtId="0" fontId="33" fillId="7" borderId="0" applyNumberFormat="0" applyBorder="0" applyAlignment="0" applyProtection="0">
      <alignment vertical="center"/>
    </xf>
  </cellStyleXfs>
  <cellXfs count="61">
    <xf numFmtId="0" fontId="0" fillId="0" borderId="0" xfId="0"/>
    <xf numFmtId="0" fontId="8" fillId="0" borderId="3" xfId="3" applyFont="1" applyBorder="1" applyAlignment="1">
      <alignment horizontal="center" vertical="center" wrapText="1"/>
    </xf>
    <xf numFmtId="0" fontId="8" fillId="0" borderId="3" xfId="3" applyFont="1" applyBorder="1" applyAlignment="1">
      <alignment horizontal="distributed" vertical="center" wrapText="1" justifyLastLine="1"/>
    </xf>
    <xf numFmtId="0" fontId="8" fillId="0" borderId="3" xfId="3" applyFont="1" applyBorder="1" applyAlignment="1">
      <alignment vertical="center" wrapText="1"/>
    </xf>
    <xf numFmtId="0" fontId="8" fillId="0" borderId="0" xfId="3" applyFont="1" applyAlignment="1">
      <alignment vertical="center" wrapText="1"/>
    </xf>
    <xf numFmtId="176" fontId="8" fillId="0" borderId="0" xfId="3" applyNumberFormat="1" applyFont="1" applyAlignment="1">
      <alignment vertical="center" wrapText="1"/>
    </xf>
    <xf numFmtId="0" fontId="8" fillId="0" borderId="7" xfId="3" applyFont="1" applyBorder="1" applyAlignment="1">
      <alignment horizontal="distributed" vertical="center" wrapText="1" justifyLastLine="1"/>
    </xf>
    <xf numFmtId="0" fontId="8" fillId="0" borderId="7" xfId="3" applyFont="1" applyBorder="1" applyAlignment="1">
      <alignment vertical="center" wrapText="1"/>
    </xf>
    <xf numFmtId="176" fontId="8" fillId="0" borderId="7" xfId="3" applyNumberFormat="1" applyFont="1" applyBorder="1" applyAlignment="1">
      <alignment vertical="center" wrapText="1"/>
    </xf>
    <xf numFmtId="176" fontId="8" fillId="0" borderId="7" xfId="3" applyNumberFormat="1" applyFont="1" applyBorder="1" applyAlignment="1">
      <alignment horizontal="right" vertical="center"/>
    </xf>
    <xf numFmtId="176" fontId="8" fillId="0" borderId="3" xfId="0" applyNumberFormat="1" applyFont="1" applyBorder="1" applyAlignment="1">
      <alignment horizontal="center" vertical="center" wrapText="1"/>
    </xf>
    <xf numFmtId="0" fontId="8" fillId="0" borderId="0" xfId="5" applyFont="1" applyAlignment="1">
      <alignment vertical="center"/>
    </xf>
    <xf numFmtId="178" fontId="8" fillId="0" borderId="3" xfId="3" applyNumberFormat="1" applyFont="1" applyBorder="1" applyAlignment="1">
      <alignment horizontal="right" vertical="center" wrapText="1"/>
    </xf>
    <xf numFmtId="176" fontId="8" fillId="0" borderId="3" xfId="1" applyNumberFormat="1" applyFont="1" applyFill="1" applyBorder="1" applyAlignment="1">
      <alignment horizontal="right" vertical="center" wrapText="1"/>
    </xf>
    <xf numFmtId="0" fontId="8" fillId="0" borderId="0" xfId="4" applyFont="1" applyAlignment="1">
      <alignment vertical="center"/>
    </xf>
    <xf numFmtId="178" fontId="8" fillId="0" borderId="3" xfId="0" applyNumberFormat="1" applyFont="1" applyBorder="1" applyAlignment="1">
      <alignment horizontal="center" vertical="center" wrapText="1"/>
    </xf>
    <xf numFmtId="178" fontId="8" fillId="0" borderId="0" xfId="3" applyNumberFormat="1" applyFont="1" applyAlignment="1">
      <alignment vertical="center" wrapText="1"/>
    </xf>
    <xf numFmtId="178" fontId="8" fillId="0" borderId="7" xfId="3" applyNumberFormat="1" applyFont="1" applyBorder="1" applyAlignment="1">
      <alignment vertical="center" wrapText="1"/>
    </xf>
    <xf numFmtId="178" fontId="8" fillId="0" borderId="3" xfId="0" applyNumberFormat="1" applyFont="1" applyBorder="1" applyAlignment="1">
      <alignment horizontal="right" vertical="center" wrapText="1"/>
    </xf>
    <xf numFmtId="0" fontId="8" fillId="0" borderId="0" xfId="3" applyFont="1" applyAlignment="1">
      <alignment horizontal="distributed" vertical="center" wrapText="1" justifyLastLine="1"/>
    </xf>
    <xf numFmtId="0" fontId="8" fillId="0" borderId="3" xfId="0" applyFont="1" applyBorder="1" applyAlignment="1">
      <alignment horizontal="center" vertical="center" wrapText="1"/>
    </xf>
    <xf numFmtId="0" fontId="8" fillId="0" borderId="3" xfId="0" applyFont="1" applyBorder="1" applyAlignment="1">
      <alignment horizontal="distributed" vertical="center" wrapText="1" justifyLastLine="1"/>
    </xf>
    <xf numFmtId="176" fontId="8" fillId="0" borderId="3" xfId="1" applyNumberFormat="1" applyFont="1" applyFill="1" applyBorder="1" applyAlignment="1">
      <alignment horizontal="center" vertical="center" wrapText="1"/>
    </xf>
    <xf numFmtId="0" fontId="8" fillId="0" borderId="3" xfId="0" applyFont="1" applyBorder="1" applyAlignment="1">
      <alignment horizontal="left" vertical="center" wrapText="1"/>
    </xf>
    <xf numFmtId="176" fontId="8" fillId="0" borderId="7" xfId="3" applyNumberFormat="1" applyFont="1" applyBorder="1" applyAlignment="1">
      <alignment horizontal="center" vertical="center"/>
    </xf>
    <xf numFmtId="0" fontId="8" fillId="0" borderId="1" xfId="3" applyFont="1" applyBorder="1" applyAlignment="1">
      <alignment horizontal="center" vertical="center" wrapText="1"/>
    </xf>
    <xf numFmtId="176" fontId="8" fillId="0" borderId="1" xfId="1" applyNumberFormat="1" applyFont="1" applyFill="1" applyBorder="1" applyAlignment="1">
      <alignment horizontal="right" vertical="center" wrapText="1"/>
    </xf>
    <xf numFmtId="0" fontId="34" fillId="0" borderId="21" xfId="0" applyFont="1" applyBorder="1" applyAlignment="1">
      <alignment horizontal="distributed" vertical="center" wrapText="1" justifyLastLine="1"/>
    </xf>
    <xf numFmtId="0" fontId="34" fillId="0" borderId="21" xfId="0" applyFont="1" applyBorder="1" applyAlignment="1">
      <alignment horizontal="left" vertical="center" wrapText="1"/>
    </xf>
    <xf numFmtId="0" fontId="34" fillId="0" borderId="21" xfId="0" applyFont="1" applyBorder="1" applyAlignment="1">
      <alignment horizontal="left" wrapText="1"/>
    </xf>
    <xf numFmtId="186" fontId="34" fillId="0" borderId="21" xfId="0" applyNumberFormat="1" applyFont="1" applyBorder="1" applyAlignment="1">
      <alignment vertical="center" wrapText="1"/>
    </xf>
    <xf numFmtId="0" fontId="34" fillId="0" borderId="0" xfId="0" applyFont="1" applyAlignment="1">
      <alignment horizontal="center" vertical="center" wrapText="1"/>
    </xf>
    <xf numFmtId="186" fontId="34" fillId="0" borderId="0" xfId="0" applyNumberFormat="1" applyFont="1" applyAlignment="1">
      <alignment horizontal="center" vertical="center" wrapText="1"/>
    </xf>
    <xf numFmtId="0" fontId="34" fillId="0" borderId="0" xfId="0" applyFont="1" applyAlignment="1">
      <alignment horizontal="distributed" vertical="center" wrapText="1" justifyLastLine="1"/>
    </xf>
    <xf numFmtId="0" fontId="34" fillId="0" borderId="0" xfId="0" applyFont="1" applyAlignment="1">
      <alignment horizontal="left" vertical="center" wrapText="1"/>
    </xf>
    <xf numFmtId="0" fontId="34" fillId="0" borderId="3" xfId="0" applyFont="1" applyBorder="1" applyAlignment="1">
      <alignment horizontal="left" vertical="center" shrinkToFit="1"/>
    </xf>
    <xf numFmtId="186" fontId="34" fillId="0" borderId="3" xfId="0" applyNumberFormat="1" applyFont="1" applyBorder="1" applyAlignment="1">
      <alignment vertical="center" shrinkToFit="1"/>
    </xf>
    <xf numFmtId="178" fontId="8" fillId="0" borderId="3" xfId="0" applyNumberFormat="1" applyFont="1" applyBorder="1" applyAlignment="1">
      <alignment horizontal="center" vertical="center" wrapText="1" shrinkToFit="1"/>
    </xf>
    <xf numFmtId="186" fontId="35" fillId="0" borderId="0" xfId="0" applyNumberFormat="1" applyFont="1" applyAlignment="1">
      <alignment horizontal="center" vertical="center" wrapText="1"/>
    </xf>
    <xf numFmtId="187" fontId="34" fillId="0" borderId="3" xfId="0" applyNumberFormat="1" applyFont="1" applyBorder="1" applyAlignment="1">
      <alignment vertical="center" shrinkToFit="1"/>
    </xf>
    <xf numFmtId="0" fontId="8" fillId="0" borderId="22" xfId="0" applyFont="1" applyBorder="1" applyAlignment="1">
      <alignment horizontal="center" vertical="center" wrapText="1"/>
    </xf>
    <xf numFmtId="0" fontId="34" fillId="0" borderId="22" xfId="0" applyFont="1" applyBorder="1" applyAlignment="1">
      <alignment horizontal="center" vertical="center" wrapText="1"/>
    </xf>
    <xf numFmtId="186" fontId="34" fillId="0" borderId="0" xfId="0" applyNumberFormat="1" applyFont="1" applyAlignment="1">
      <alignment vertical="center" wrapText="1"/>
    </xf>
    <xf numFmtId="0" fontId="8" fillId="0" borderId="3" xfId="0" applyFont="1" applyFill="1" applyBorder="1" applyAlignment="1">
      <alignment horizontal="left" vertical="center" wrapText="1"/>
    </xf>
    <xf numFmtId="3" fontId="8" fillId="0" borderId="0" xfId="5" applyNumberFormat="1" applyFont="1" applyAlignment="1">
      <alignment vertical="center"/>
    </xf>
    <xf numFmtId="178" fontId="8" fillId="0" borderId="3" xfId="0" applyNumberFormat="1" applyFont="1" applyFill="1" applyBorder="1" applyAlignment="1">
      <alignment horizontal="right" vertical="center" wrapText="1"/>
    </xf>
    <xf numFmtId="0" fontId="8" fillId="0" borderId="3" xfId="0" applyFont="1" applyFill="1" applyBorder="1" applyAlignment="1">
      <alignment horizontal="center" vertical="center" wrapText="1"/>
    </xf>
    <xf numFmtId="0" fontId="8" fillId="0" borderId="3" xfId="0" applyFont="1" applyBorder="1" applyAlignment="1">
      <alignment vertical="center" wrapText="1"/>
    </xf>
    <xf numFmtId="0" fontId="8" fillId="27" borderId="3" xfId="0" applyFont="1" applyFill="1" applyBorder="1" applyAlignment="1">
      <alignment vertical="center" wrapText="1"/>
    </xf>
    <xf numFmtId="0" fontId="8" fillId="0" borderId="3" xfId="5" applyFont="1" applyBorder="1" applyAlignment="1">
      <alignment vertical="center"/>
    </xf>
    <xf numFmtId="0" fontId="38" fillId="0" borderId="3" xfId="0" applyFont="1" applyBorder="1" applyAlignment="1">
      <alignment vertical="center" wrapText="1"/>
    </xf>
    <xf numFmtId="0" fontId="8" fillId="0" borderId="3" xfId="0" applyFont="1" applyFill="1" applyBorder="1" applyAlignment="1">
      <alignment vertical="center" wrapText="1"/>
    </xf>
    <xf numFmtId="0" fontId="8" fillId="0" borderId="4" xfId="3" applyFont="1" applyBorder="1" applyAlignment="1">
      <alignment horizontal="center" vertical="center" wrapText="1"/>
    </xf>
    <xf numFmtId="0" fontId="8" fillId="0" borderId="9" xfId="0" applyFont="1" applyBorder="1" applyAlignment="1">
      <alignment vertical="center" wrapText="1"/>
    </xf>
    <xf numFmtId="176" fontId="8" fillId="0" borderId="2" xfId="3" applyNumberFormat="1" applyFont="1" applyBorder="1" applyAlignment="1">
      <alignment horizontal="distributed" vertical="center" wrapText="1"/>
    </xf>
    <xf numFmtId="176" fontId="8" fillId="0" borderId="5" xfId="3" applyNumberFormat="1" applyFont="1" applyBorder="1" applyAlignment="1">
      <alignment horizontal="distributed" vertical="center" wrapText="1"/>
    </xf>
    <xf numFmtId="0" fontId="9" fillId="0" borderId="0" xfId="3" applyFont="1" applyAlignment="1">
      <alignment horizontal="center" vertical="center"/>
    </xf>
    <xf numFmtId="178" fontId="9" fillId="0" borderId="0" xfId="3" applyNumberFormat="1" applyFont="1" applyAlignment="1">
      <alignment horizontal="center" vertical="center"/>
    </xf>
    <xf numFmtId="0" fontId="8" fillId="0" borderId="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cellXfs>
  <cellStyles count="88">
    <cellStyle name="20% - アクセント 1 2" xfId="47" xr:uid="{00000000-0005-0000-0000-000000000000}"/>
    <cellStyle name="20% - アクセント 2 2" xfId="48" xr:uid="{00000000-0005-0000-0000-000001000000}"/>
    <cellStyle name="20% - アクセント 3 2" xfId="49" xr:uid="{00000000-0005-0000-0000-000002000000}"/>
    <cellStyle name="20% - アクセント 4 2" xfId="50" xr:uid="{00000000-0005-0000-0000-000003000000}"/>
    <cellStyle name="20% - アクセント 5 2" xfId="51" xr:uid="{00000000-0005-0000-0000-000004000000}"/>
    <cellStyle name="20% - アクセント 6 2" xfId="52" xr:uid="{00000000-0005-0000-0000-000005000000}"/>
    <cellStyle name="40% - アクセント 1 2" xfId="53" xr:uid="{00000000-0005-0000-0000-000006000000}"/>
    <cellStyle name="40% - アクセント 2 2" xfId="54" xr:uid="{00000000-0005-0000-0000-000007000000}"/>
    <cellStyle name="40% - アクセント 3 2" xfId="55" xr:uid="{00000000-0005-0000-0000-000008000000}"/>
    <cellStyle name="40% - アクセント 4 2" xfId="56" xr:uid="{00000000-0005-0000-0000-000009000000}"/>
    <cellStyle name="40% - アクセント 5 2" xfId="57" xr:uid="{00000000-0005-0000-0000-00000A000000}"/>
    <cellStyle name="40% - アクセント 6 2" xfId="58" xr:uid="{00000000-0005-0000-0000-00000B000000}"/>
    <cellStyle name="60% - アクセント 1 2" xfId="59" xr:uid="{00000000-0005-0000-0000-00000C000000}"/>
    <cellStyle name="60% - アクセント 2 2" xfId="60" xr:uid="{00000000-0005-0000-0000-00000D000000}"/>
    <cellStyle name="60% - アクセント 3 2" xfId="61" xr:uid="{00000000-0005-0000-0000-00000E000000}"/>
    <cellStyle name="60% - アクセント 4 2" xfId="62" xr:uid="{00000000-0005-0000-0000-00000F000000}"/>
    <cellStyle name="60% - アクセント 5 2" xfId="63" xr:uid="{00000000-0005-0000-0000-000010000000}"/>
    <cellStyle name="60% - アクセント 6 2" xfId="64" xr:uid="{00000000-0005-0000-0000-000011000000}"/>
    <cellStyle name="Calc Currency (0)" xfId="6" xr:uid="{00000000-0005-0000-0000-000012000000}"/>
    <cellStyle name="Comma [0]_laroux" xfId="7" xr:uid="{00000000-0005-0000-0000-000013000000}"/>
    <cellStyle name="Comma_laroux" xfId="8" xr:uid="{00000000-0005-0000-0000-000014000000}"/>
    <cellStyle name="Currency [0]_laroux" xfId="9" xr:uid="{00000000-0005-0000-0000-000015000000}"/>
    <cellStyle name="Currency_laroux" xfId="10" xr:uid="{00000000-0005-0000-0000-000016000000}"/>
    <cellStyle name="Grey" xfId="11" xr:uid="{00000000-0005-0000-0000-000017000000}"/>
    <cellStyle name="Header1" xfId="12" xr:uid="{00000000-0005-0000-0000-000018000000}"/>
    <cellStyle name="Header2" xfId="13" xr:uid="{00000000-0005-0000-0000-000019000000}"/>
    <cellStyle name="Input [yellow]" xfId="14" xr:uid="{00000000-0005-0000-0000-00001A000000}"/>
    <cellStyle name="Normal - Style1" xfId="15" xr:uid="{00000000-0005-0000-0000-00001B000000}"/>
    <cellStyle name="Normal_#18-Internet" xfId="16" xr:uid="{00000000-0005-0000-0000-00001C000000}"/>
    <cellStyle name="Percent [2]" xfId="17" xr:uid="{00000000-0005-0000-0000-00001D000000}"/>
    <cellStyle name="アクセント 1 2" xfId="65" xr:uid="{00000000-0005-0000-0000-00001E000000}"/>
    <cellStyle name="アクセント 2 2" xfId="66" xr:uid="{00000000-0005-0000-0000-00001F000000}"/>
    <cellStyle name="アクセント 3 2" xfId="67" xr:uid="{00000000-0005-0000-0000-000020000000}"/>
    <cellStyle name="アクセント 4 2" xfId="68" xr:uid="{00000000-0005-0000-0000-000021000000}"/>
    <cellStyle name="アクセント 5 2" xfId="69" xr:uid="{00000000-0005-0000-0000-000022000000}"/>
    <cellStyle name="アクセント 6 2" xfId="70" xr:uid="{00000000-0005-0000-0000-000023000000}"/>
    <cellStyle name="タイトル 2" xfId="71" xr:uid="{00000000-0005-0000-0000-000024000000}"/>
    <cellStyle name="チェック セル 2" xfId="72" xr:uid="{00000000-0005-0000-0000-000025000000}"/>
    <cellStyle name="どちらでもない 2" xfId="73" xr:uid="{00000000-0005-0000-0000-000026000000}"/>
    <cellStyle name="メモ 2" xfId="74" xr:uid="{00000000-0005-0000-0000-000027000000}"/>
    <cellStyle name="リンク セル 2" xfId="75" xr:uid="{00000000-0005-0000-0000-000028000000}"/>
    <cellStyle name="悪い 2" xfId="76" xr:uid="{00000000-0005-0000-0000-000029000000}"/>
    <cellStyle name="価格桁区切り" xfId="18" xr:uid="{00000000-0005-0000-0000-00002A000000}"/>
    <cellStyle name="型番" xfId="19" xr:uid="{00000000-0005-0000-0000-00002B000000}"/>
    <cellStyle name="型番 2" xfId="20" xr:uid="{00000000-0005-0000-0000-00002C000000}"/>
    <cellStyle name="計算 2" xfId="77" xr:uid="{00000000-0005-0000-0000-00002D000000}"/>
    <cellStyle name="警告文 2" xfId="78" xr:uid="{00000000-0005-0000-0000-00002E000000}"/>
    <cellStyle name="桁区切り" xfId="1" builtinId="6"/>
    <cellStyle name="桁区切り 2" xfId="21" xr:uid="{00000000-0005-0000-0000-000030000000}"/>
    <cellStyle name="桁区切り 3" xfId="37" xr:uid="{00000000-0005-0000-0000-000031000000}"/>
    <cellStyle name="見出し 1 2" xfId="79" xr:uid="{00000000-0005-0000-0000-000032000000}"/>
    <cellStyle name="見出し 2 2" xfId="80" xr:uid="{00000000-0005-0000-0000-000033000000}"/>
    <cellStyle name="見出し 3 2" xfId="81" xr:uid="{00000000-0005-0000-0000-000034000000}"/>
    <cellStyle name="見出し 4 2" xfId="82" xr:uid="{00000000-0005-0000-0000-000035000000}"/>
    <cellStyle name="集計 2" xfId="83" xr:uid="{00000000-0005-0000-0000-000036000000}"/>
    <cellStyle name="出力 2" xfId="84" xr:uid="{00000000-0005-0000-0000-000037000000}"/>
    <cellStyle name="数値" xfId="22" xr:uid="{00000000-0005-0000-0000-000038000000}"/>
    <cellStyle name="数値（桁区切り）" xfId="23" xr:uid="{00000000-0005-0000-0000-000039000000}"/>
    <cellStyle name="数値_ALIVE機器" xfId="24" xr:uid="{00000000-0005-0000-0000-00003A000000}"/>
    <cellStyle name="製品通知&quot;-&quot;" xfId="25" xr:uid="{00000000-0005-0000-0000-00003B000000}"/>
    <cellStyle name="製品通知価格" xfId="26" xr:uid="{00000000-0005-0000-0000-00003C000000}"/>
    <cellStyle name="製品通知日付" xfId="27" xr:uid="{00000000-0005-0000-0000-00003D000000}"/>
    <cellStyle name="製品通知文字列" xfId="28" xr:uid="{00000000-0005-0000-0000-00003E000000}"/>
    <cellStyle name="説明文 2" xfId="85" xr:uid="{00000000-0005-0000-0000-00003F000000}"/>
    <cellStyle name="通貨 2" xfId="46" xr:uid="{00000000-0005-0000-0000-000040000000}"/>
    <cellStyle name="日付" xfId="29" xr:uid="{00000000-0005-0000-0000-000041000000}"/>
    <cellStyle name="入力 2" xfId="86" xr:uid="{00000000-0005-0000-0000-000042000000}"/>
    <cellStyle name="年月日" xfId="30" xr:uid="{00000000-0005-0000-0000-000043000000}"/>
    <cellStyle name="標準" xfId="0" builtinId="0"/>
    <cellStyle name="標準 2" xfId="31" xr:uid="{00000000-0005-0000-0000-000045000000}"/>
    <cellStyle name="標準 2 2" xfId="39" xr:uid="{00000000-0005-0000-0000-000046000000}"/>
    <cellStyle name="標準 2 3" xfId="38" xr:uid="{00000000-0005-0000-0000-000047000000}"/>
    <cellStyle name="標準 3" xfId="2" xr:uid="{00000000-0005-0000-0000-000048000000}"/>
    <cellStyle name="標準 3 2" xfId="40" xr:uid="{00000000-0005-0000-0000-000049000000}"/>
    <cellStyle name="標準 3 2 2" xfId="41" xr:uid="{00000000-0005-0000-0000-00004A000000}"/>
    <cellStyle name="標準 3 3" xfId="42" xr:uid="{00000000-0005-0000-0000-00004B000000}"/>
    <cellStyle name="標準 3 3 2" xfId="43" xr:uid="{00000000-0005-0000-0000-00004C000000}"/>
    <cellStyle name="標準 3 4" xfId="44" xr:uid="{00000000-0005-0000-0000-00004D000000}"/>
    <cellStyle name="標準 4" xfId="32" xr:uid="{00000000-0005-0000-0000-00004E000000}"/>
    <cellStyle name="標準 5" xfId="35" xr:uid="{00000000-0005-0000-0000-00004F000000}"/>
    <cellStyle name="標準 6" xfId="36" xr:uid="{00000000-0005-0000-0000-000050000000}"/>
    <cellStyle name="標準 7" xfId="45" xr:uid="{00000000-0005-0000-0000-000051000000}"/>
    <cellStyle name="標準_20決　委託料一覧（特別会計）" xfId="3" xr:uid="{00000000-0005-0000-0000-000052000000}"/>
    <cellStyle name="標準_様式10～18" xfId="5" xr:uid="{00000000-0005-0000-0000-000053000000}"/>
    <cellStyle name="標準_様式10～18_20決　委託料一覧（特別会計）_20決　委託料一覧（特別会計）" xfId="4" xr:uid="{00000000-0005-0000-0000-000054000000}"/>
    <cellStyle name="文字列" xfId="33" xr:uid="{00000000-0005-0000-0000-000055000000}"/>
    <cellStyle name="未定義" xfId="34" xr:uid="{00000000-0005-0000-0000-000056000000}"/>
    <cellStyle name="良い 2" xfId="87" xr:uid="{00000000-0005-0000-0000-000057000000}"/>
  </cellStyles>
  <dxfs count="0"/>
  <tableStyles count="0" defaultTableStyle="TableStyleMedium9" defaultPivotStyle="PivotStyleLight16"/>
  <colors>
    <mruColors>
      <color rgb="FF66FFFF"/>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CIF102C\OA-da0001$\&#29289;&#20214;DATA\&#21517;&#21476;&#23627;&#22823;\&#21517;&#22823;&#27835;2.XLW"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CIF102C\OA-da0001$\&#29289;&#20214;Data\&#24066;&#31435;&#22586;\&#26032;&#24066;&#31435;&#2258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CIF102C\OA-da0001$\AKIKO\&#12518;&#12540;&#12470;\&#22586;&#24066;\&#25552;&#26696;\&#36027;&#2999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o1\d\&#35211;&#31309;033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CIF102C\OA-da0001$\WINDOWS\&#65411;&#65438;&#65405;&#65400;&#65412;&#65391;&#65420;&#65439;\&#65412;&#65438;&#65399;&#65389;&#65426;&#65437;&#65412;\&#22823;&#20998;&#21307;&#31185;&#22823;&#23398;\&#26908;&#26619;\&#23455;&#32318;&#19968;&#35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価格"/>
      <sheetName val="課一覧"/>
      <sheetName val="リスト"/>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価格"/>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面紙"/>
      <sheetName val="面紙２"/>
      <sheetName val="別紙-1"/>
      <sheetName val="別紙-2"/>
      <sheetName val="別紙-3"/>
      <sheetName val="要員計画"/>
      <sheetName val="単金表"/>
      <sheetName val="明細"/>
    </sheetNames>
    <sheetDataSet>
      <sheetData sheetId="0" refreshError="1"/>
      <sheetData sheetId="1" refreshError="1"/>
      <sheetData sheetId="2" refreshError="1"/>
      <sheetData sheetId="3" refreshError="1"/>
      <sheetData sheetId="4" refreshError="1"/>
      <sheetData sheetId="5" refreshError="1"/>
      <sheetData sheetId="6">
        <row r="3">
          <cell r="C3">
            <v>1000</v>
          </cell>
        </row>
        <row r="4">
          <cell r="C4">
            <v>850</v>
          </cell>
        </row>
        <row r="5">
          <cell r="C5">
            <v>1000</v>
          </cell>
        </row>
        <row r="6">
          <cell r="C6">
            <v>1100</v>
          </cell>
        </row>
      </sheetData>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見積0331"/>
      <sheetName val="ｵｰﾀﾞﾘﾝｸﾞｻｰﾊﾞ"/>
      <sheetName val="損益関係"/>
      <sheetName val="担者"/>
      <sheetName val="詳細・製造"/>
      <sheetName val="設定項目"/>
      <sheetName val="部品価格表"/>
      <sheetName val="体系タイトル互換表"/>
      <sheetName val="見積0331.xls"/>
      <sheetName val="%E8%A6%8B%E7%A9%8D0331.xls"/>
      <sheetName val="感想・疑問点"/>
      <sheetName val="入力規則"/>
    </sheetNames>
    <definedNames>
      <definedName name="別紙1"/>
      <definedName name="別紙10"/>
      <definedName name="別紙11"/>
      <definedName name="別紙12"/>
      <definedName name="別紙13"/>
      <definedName name="別紙14"/>
      <definedName name="別紙15"/>
      <definedName name="別紙16"/>
      <definedName name="別紙17"/>
      <definedName name="別紙18"/>
      <definedName name="別紙19"/>
      <definedName name="別紙20"/>
      <definedName name="別紙21"/>
      <definedName name="別紙22"/>
      <definedName name="別紙23"/>
      <definedName name="別紙24"/>
      <definedName name="別紙25"/>
      <definedName name="別紙26"/>
      <definedName name="別紙4"/>
      <definedName name="別紙5"/>
      <definedName name="別紙8"/>
      <definedName name="別紙9"/>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県ｺｰﾄﾞ"/>
    </sheetNames>
    <sheetDataSet>
      <sheetData sheetId="0">
        <row r="1">
          <cell r="A1" t="str">
            <v>北海道</v>
          </cell>
          <cell r="B1">
            <v>1</v>
          </cell>
        </row>
        <row r="2">
          <cell r="A2" t="str">
            <v>青森</v>
          </cell>
          <cell r="B2">
            <v>2</v>
          </cell>
        </row>
        <row r="3">
          <cell r="A3" t="str">
            <v>岩手</v>
          </cell>
          <cell r="B3">
            <v>3</v>
          </cell>
        </row>
        <row r="4">
          <cell r="A4" t="str">
            <v>宮城</v>
          </cell>
          <cell r="B4">
            <v>4</v>
          </cell>
        </row>
        <row r="5">
          <cell r="A5" t="str">
            <v>秋田</v>
          </cell>
          <cell r="B5">
            <v>5</v>
          </cell>
        </row>
        <row r="6">
          <cell r="A6" t="str">
            <v>山形</v>
          </cell>
          <cell r="B6">
            <v>6</v>
          </cell>
        </row>
        <row r="7">
          <cell r="A7" t="str">
            <v>福島</v>
          </cell>
          <cell r="B7">
            <v>7</v>
          </cell>
        </row>
        <row r="8">
          <cell r="A8" t="str">
            <v>茨城</v>
          </cell>
          <cell r="B8">
            <v>8</v>
          </cell>
        </row>
        <row r="9">
          <cell r="A9" t="str">
            <v>栃木</v>
          </cell>
          <cell r="B9">
            <v>9</v>
          </cell>
        </row>
        <row r="10">
          <cell r="A10" t="str">
            <v>群馬</v>
          </cell>
          <cell r="B10">
            <v>10</v>
          </cell>
        </row>
        <row r="11">
          <cell r="A11" t="str">
            <v>埼玉</v>
          </cell>
          <cell r="B11">
            <v>11</v>
          </cell>
        </row>
        <row r="12">
          <cell r="A12" t="str">
            <v>千葉</v>
          </cell>
          <cell r="B12">
            <v>12</v>
          </cell>
        </row>
        <row r="13">
          <cell r="A13" t="str">
            <v>東京</v>
          </cell>
          <cell r="B13">
            <v>13</v>
          </cell>
        </row>
        <row r="14">
          <cell r="A14" t="str">
            <v>神奈川</v>
          </cell>
          <cell r="B14">
            <v>14</v>
          </cell>
        </row>
        <row r="15">
          <cell r="A15" t="str">
            <v>山梨</v>
          </cell>
          <cell r="B15">
            <v>15</v>
          </cell>
        </row>
        <row r="16">
          <cell r="A16" t="str">
            <v>長野</v>
          </cell>
          <cell r="B16">
            <v>16</v>
          </cell>
        </row>
        <row r="17">
          <cell r="A17" t="str">
            <v>新潟</v>
          </cell>
          <cell r="B17">
            <v>17</v>
          </cell>
        </row>
        <row r="18">
          <cell r="A18" t="str">
            <v>富山</v>
          </cell>
          <cell r="B18">
            <v>18</v>
          </cell>
        </row>
        <row r="19">
          <cell r="A19" t="str">
            <v>石川</v>
          </cell>
          <cell r="B19">
            <v>19</v>
          </cell>
        </row>
        <row r="20">
          <cell r="A20" t="str">
            <v>福井</v>
          </cell>
          <cell r="B20">
            <v>20</v>
          </cell>
        </row>
        <row r="21">
          <cell r="A21" t="str">
            <v>岐阜</v>
          </cell>
          <cell r="B21">
            <v>21</v>
          </cell>
        </row>
        <row r="22">
          <cell r="A22" t="str">
            <v>静岡</v>
          </cell>
          <cell r="B22">
            <v>22</v>
          </cell>
        </row>
        <row r="23">
          <cell r="A23" t="str">
            <v>愛知</v>
          </cell>
          <cell r="B23">
            <v>23</v>
          </cell>
        </row>
        <row r="24">
          <cell r="A24" t="str">
            <v>三重</v>
          </cell>
          <cell r="B24">
            <v>24</v>
          </cell>
        </row>
        <row r="25">
          <cell r="A25" t="str">
            <v>滋賀</v>
          </cell>
          <cell r="B25">
            <v>25</v>
          </cell>
        </row>
        <row r="26">
          <cell r="A26" t="str">
            <v>京都</v>
          </cell>
          <cell r="B26">
            <v>26</v>
          </cell>
        </row>
        <row r="27">
          <cell r="A27" t="str">
            <v>大阪</v>
          </cell>
          <cell r="B27">
            <v>27</v>
          </cell>
        </row>
        <row r="28">
          <cell r="A28" t="str">
            <v>兵庫</v>
          </cell>
          <cell r="B28">
            <v>28</v>
          </cell>
        </row>
        <row r="29">
          <cell r="A29" t="str">
            <v>奈良</v>
          </cell>
          <cell r="B29">
            <v>29</v>
          </cell>
        </row>
        <row r="30">
          <cell r="A30" t="str">
            <v>和歌山</v>
          </cell>
          <cell r="B30">
            <v>30</v>
          </cell>
        </row>
        <row r="31">
          <cell r="A31" t="str">
            <v>鳥取</v>
          </cell>
          <cell r="B31">
            <v>31</v>
          </cell>
        </row>
        <row r="32">
          <cell r="A32" t="str">
            <v>島根</v>
          </cell>
          <cell r="B32">
            <v>32</v>
          </cell>
        </row>
        <row r="33">
          <cell r="A33" t="str">
            <v>岡山</v>
          </cell>
          <cell r="B33">
            <v>33</v>
          </cell>
        </row>
        <row r="34">
          <cell r="A34" t="str">
            <v>広島</v>
          </cell>
          <cell r="B34">
            <v>34</v>
          </cell>
        </row>
        <row r="35">
          <cell r="A35" t="str">
            <v>山口</v>
          </cell>
          <cell r="B35">
            <v>35</v>
          </cell>
        </row>
        <row r="36">
          <cell r="A36" t="str">
            <v>徳島</v>
          </cell>
          <cell r="B36">
            <v>36</v>
          </cell>
        </row>
        <row r="37">
          <cell r="A37" t="str">
            <v>香川</v>
          </cell>
          <cell r="B37">
            <v>37</v>
          </cell>
        </row>
        <row r="38">
          <cell r="A38" t="str">
            <v>愛媛</v>
          </cell>
          <cell r="B38">
            <v>38</v>
          </cell>
        </row>
        <row r="39">
          <cell r="A39" t="str">
            <v>高知</v>
          </cell>
          <cell r="B39">
            <v>39</v>
          </cell>
        </row>
        <row r="40">
          <cell r="A40" t="str">
            <v>福岡</v>
          </cell>
          <cell r="B40">
            <v>40</v>
          </cell>
        </row>
        <row r="41">
          <cell r="A41" t="str">
            <v>佐賀</v>
          </cell>
          <cell r="B41">
            <v>41</v>
          </cell>
        </row>
        <row r="42">
          <cell r="A42" t="str">
            <v>長崎</v>
          </cell>
          <cell r="B42">
            <v>42</v>
          </cell>
        </row>
        <row r="43">
          <cell r="A43" t="str">
            <v>熊本</v>
          </cell>
          <cell r="B43">
            <v>43</v>
          </cell>
        </row>
        <row r="44">
          <cell r="A44" t="str">
            <v>大分</v>
          </cell>
          <cell r="B44">
            <v>44</v>
          </cell>
        </row>
        <row r="45">
          <cell r="A45" t="str">
            <v>宮崎</v>
          </cell>
          <cell r="B45">
            <v>45</v>
          </cell>
        </row>
        <row r="46">
          <cell r="A46" t="str">
            <v>鹿児島</v>
          </cell>
          <cell r="B46">
            <v>46</v>
          </cell>
        </row>
        <row r="47">
          <cell r="A47" t="str">
            <v>沖縄</v>
          </cell>
          <cell r="B47">
            <v>47</v>
          </cell>
        </row>
        <row r="48">
          <cell r="A48" t="str">
            <v>台湾</v>
          </cell>
          <cell r="B48">
            <v>99</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30"/>
  <sheetViews>
    <sheetView tabSelected="1" view="pageBreakPreview" zoomScale="94" zoomScaleNormal="100" zoomScaleSheetLayoutView="94" workbookViewId="0"/>
  </sheetViews>
  <sheetFormatPr defaultColWidth="9" defaultRowHeight="13.2"/>
  <cols>
    <col min="1" max="1" width="11.6640625" style="2" customWidth="1"/>
    <col min="2" max="2" width="37.21875" style="3" customWidth="1"/>
    <col min="3" max="3" width="31.33203125" style="3" customWidth="1"/>
    <col min="4" max="4" width="14.77734375" style="12" customWidth="1"/>
    <col min="5" max="5" width="7" style="1" customWidth="1"/>
    <col min="6" max="6" width="8.88671875" style="13" customWidth="1"/>
    <col min="7" max="7" width="21.44140625" style="14" customWidth="1"/>
    <col min="8" max="8" width="11.21875" style="14" customWidth="1"/>
    <col min="9" max="12" width="9" style="14"/>
    <col min="13" max="13" width="13" style="14" bestFit="1" customWidth="1"/>
    <col min="14" max="16384" width="9" style="14"/>
  </cols>
  <sheetData>
    <row r="1" spans="1:8" ht="22.5" customHeight="1">
      <c r="A1" s="19"/>
      <c r="B1" s="4"/>
      <c r="C1" s="5"/>
      <c r="D1" s="16"/>
      <c r="E1" s="54" t="s">
        <v>87</v>
      </c>
      <c r="F1" s="55"/>
    </row>
    <row r="2" spans="1:8" ht="17.25" customHeight="1">
      <c r="A2" s="56" t="s">
        <v>25</v>
      </c>
      <c r="B2" s="56"/>
      <c r="C2" s="56"/>
      <c r="D2" s="57"/>
      <c r="E2" s="56"/>
      <c r="F2" s="56"/>
    </row>
    <row r="3" spans="1:8">
      <c r="A3" s="6"/>
      <c r="B3" s="7"/>
      <c r="C3" s="8"/>
      <c r="D3" s="17"/>
      <c r="E3" s="24"/>
      <c r="F3" s="9" t="s">
        <v>8</v>
      </c>
    </row>
    <row r="4" spans="1:8" ht="40.5" customHeight="1">
      <c r="A4" s="21" t="s">
        <v>0</v>
      </c>
      <c r="B4" s="20" t="s">
        <v>1</v>
      </c>
      <c r="C4" s="20" t="s">
        <v>2</v>
      </c>
      <c r="D4" s="15" t="s">
        <v>3</v>
      </c>
      <c r="E4" s="20" t="s">
        <v>4</v>
      </c>
      <c r="F4" s="10" t="s">
        <v>5</v>
      </c>
    </row>
    <row r="5" spans="1:8" s="11" customFormat="1" ht="45.75" customHeight="1">
      <c r="A5" s="21" t="s">
        <v>26</v>
      </c>
      <c r="B5" s="47" t="s">
        <v>129</v>
      </c>
      <c r="C5" s="47" t="s">
        <v>27</v>
      </c>
      <c r="D5" s="18">
        <v>4258381</v>
      </c>
      <c r="E5" s="20" t="s">
        <v>15</v>
      </c>
      <c r="F5" s="22"/>
      <c r="G5" s="14"/>
      <c r="H5" s="14"/>
    </row>
    <row r="6" spans="1:8" s="11" customFormat="1" ht="45.75" customHeight="1">
      <c r="A6" s="21" t="s">
        <v>26</v>
      </c>
      <c r="B6" s="47" t="s">
        <v>219</v>
      </c>
      <c r="C6" s="47" t="s">
        <v>28</v>
      </c>
      <c r="D6" s="18">
        <v>66000</v>
      </c>
      <c r="E6" s="20" t="s">
        <v>90</v>
      </c>
      <c r="F6" s="22"/>
      <c r="G6" s="14"/>
      <c r="H6" s="14"/>
    </row>
    <row r="7" spans="1:8" s="11" customFormat="1" ht="45.75" customHeight="1">
      <c r="A7" s="21" t="s">
        <v>26</v>
      </c>
      <c r="B7" s="47" t="s">
        <v>174</v>
      </c>
      <c r="C7" s="47" t="s">
        <v>29</v>
      </c>
      <c r="D7" s="18">
        <v>990000</v>
      </c>
      <c r="E7" s="20" t="s">
        <v>7</v>
      </c>
      <c r="F7" s="22"/>
      <c r="G7" s="14"/>
      <c r="H7" s="14"/>
    </row>
    <row r="8" spans="1:8" s="11" customFormat="1" ht="45.75" customHeight="1">
      <c r="A8" s="21" t="s">
        <v>26</v>
      </c>
      <c r="B8" s="47" t="s">
        <v>175</v>
      </c>
      <c r="C8" s="47" t="s">
        <v>30</v>
      </c>
      <c r="D8" s="18">
        <v>920700</v>
      </c>
      <c r="E8" s="20" t="s">
        <v>7</v>
      </c>
      <c r="F8" s="22"/>
      <c r="G8" s="14"/>
      <c r="H8" s="14"/>
    </row>
    <row r="9" spans="1:8" s="11" customFormat="1" ht="45.75" customHeight="1">
      <c r="A9" s="21" t="s">
        <v>26</v>
      </c>
      <c r="B9" s="47" t="s">
        <v>130</v>
      </c>
      <c r="C9" s="47" t="s">
        <v>31</v>
      </c>
      <c r="D9" s="18">
        <v>915494</v>
      </c>
      <c r="E9" s="20" t="s">
        <v>15</v>
      </c>
      <c r="F9" s="22"/>
      <c r="G9" s="14"/>
      <c r="H9" s="14"/>
    </row>
    <row r="10" spans="1:8" s="11" customFormat="1" ht="45.75" customHeight="1">
      <c r="A10" s="21" t="s">
        <v>26</v>
      </c>
      <c r="B10" s="47" t="s">
        <v>112</v>
      </c>
      <c r="C10" s="47" t="s">
        <v>28</v>
      </c>
      <c r="D10" s="18">
        <v>46200</v>
      </c>
      <c r="E10" s="20" t="s">
        <v>90</v>
      </c>
      <c r="F10" s="22"/>
      <c r="G10" s="14"/>
      <c r="H10" s="14"/>
    </row>
    <row r="11" spans="1:8" s="11" customFormat="1" ht="45.75" customHeight="1">
      <c r="A11" s="21" t="s">
        <v>26</v>
      </c>
      <c r="B11" s="47" t="s">
        <v>204</v>
      </c>
      <c r="C11" s="47" t="s">
        <v>32</v>
      </c>
      <c r="D11" s="18">
        <v>7096815</v>
      </c>
      <c r="E11" s="22" t="s">
        <v>90</v>
      </c>
      <c r="F11" s="49"/>
      <c r="G11" s="14"/>
      <c r="H11" s="14"/>
    </row>
    <row r="12" spans="1:8" s="11" customFormat="1" ht="45.75" customHeight="1">
      <c r="A12" s="21" t="s">
        <v>26</v>
      </c>
      <c r="B12" s="47" t="s">
        <v>95</v>
      </c>
      <c r="C12" s="47" t="s">
        <v>33</v>
      </c>
      <c r="D12" s="18">
        <v>696300</v>
      </c>
      <c r="E12" s="20" t="s">
        <v>6</v>
      </c>
      <c r="F12" s="22"/>
      <c r="G12" s="14"/>
      <c r="H12" s="14"/>
    </row>
    <row r="13" spans="1:8" s="11" customFormat="1" ht="45.75" customHeight="1">
      <c r="A13" s="21" t="s">
        <v>26</v>
      </c>
      <c r="B13" s="47" t="s">
        <v>205</v>
      </c>
      <c r="C13" s="47" t="s">
        <v>34</v>
      </c>
      <c r="D13" s="18">
        <v>335280</v>
      </c>
      <c r="E13" s="20" t="s">
        <v>7</v>
      </c>
      <c r="F13" s="22"/>
      <c r="G13" s="14"/>
      <c r="H13" s="14"/>
    </row>
    <row r="14" spans="1:8" s="11" customFormat="1" ht="45.75" customHeight="1">
      <c r="A14" s="21" t="s">
        <v>26</v>
      </c>
      <c r="B14" s="50" t="s">
        <v>206</v>
      </c>
      <c r="C14" s="47" t="s">
        <v>35</v>
      </c>
      <c r="D14" s="18">
        <v>420780</v>
      </c>
      <c r="E14" s="20" t="s">
        <v>7</v>
      </c>
      <c r="F14" s="22"/>
      <c r="G14" s="14"/>
      <c r="H14" s="14"/>
    </row>
    <row r="15" spans="1:8" s="11" customFormat="1" ht="45.75" customHeight="1">
      <c r="A15" s="21" t="s">
        <v>26</v>
      </c>
      <c r="B15" s="47" t="s">
        <v>207</v>
      </c>
      <c r="C15" s="47" t="s">
        <v>36</v>
      </c>
      <c r="D15" s="18">
        <v>76692</v>
      </c>
      <c r="E15" s="20" t="s">
        <v>7</v>
      </c>
      <c r="F15" s="22"/>
      <c r="G15" s="14"/>
      <c r="H15" s="14"/>
    </row>
    <row r="16" spans="1:8" s="11" customFormat="1" ht="45.75" customHeight="1">
      <c r="A16" s="21" t="s">
        <v>26</v>
      </c>
      <c r="B16" s="47" t="s">
        <v>208</v>
      </c>
      <c r="C16" s="47" t="s">
        <v>37</v>
      </c>
      <c r="D16" s="18">
        <v>531036</v>
      </c>
      <c r="E16" s="20" t="s">
        <v>90</v>
      </c>
      <c r="F16" s="22"/>
      <c r="G16" s="14"/>
      <c r="H16" s="14"/>
    </row>
    <row r="17" spans="1:8" s="11" customFormat="1" ht="45.75" customHeight="1">
      <c r="A17" s="21" t="s">
        <v>26</v>
      </c>
      <c r="B17" s="47" t="s">
        <v>209</v>
      </c>
      <c r="C17" s="47" t="s">
        <v>38</v>
      </c>
      <c r="D17" s="18">
        <v>742368</v>
      </c>
      <c r="E17" s="20" t="s">
        <v>90</v>
      </c>
      <c r="F17" s="22"/>
      <c r="G17" s="14"/>
      <c r="H17" s="14"/>
    </row>
    <row r="18" spans="1:8" s="11" customFormat="1" ht="45.75" customHeight="1">
      <c r="A18" s="21" t="s">
        <v>26</v>
      </c>
      <c r="B18" s="47" t="s">
        <v>210</v>
      </c>
      <c r="C18" s="47" t="s">
        <v>39</v>
      </c>
      <c r="D18" s="18">
        <v>314600</v>
      </c>
      <c r="E18" s="20" t="s">
        <v>90</v>
      </c>
      <c r="F18" s="22"/>
      <c r="G18" s="14"/>
      <c r="H18" s="14"/>
    </row>
    <row r="19" spans="1:8" s="11" customFormat="1" ht="45.75" customHeight="1">
      <c r="A19" s="21" t="s">
        <v>26</v>
      </c>
      <c r="B19" s="47" t="s">
        <v>211</v>
      </c>
      <c r="C19" s="47" t="s">
        <v>40</v>
      </c>
      <c r="D19" s="18">
        <v>2453000</v>
      </c>
      <c r="E19" s="20" t="s">
        <v>6</v>
      </c>
      <c r="F19" s="22"/>
      <c r="G19" s="14"/>
      <c r="H19" s="14"/>
    </row>
    <row r="20" spans="1:8" s="11" customFormat="1" ht="45.75" customHeight="1">
      <c r="A20" s="21" t="s">
        <v>26</v>
      </c>
      <c r="B20" s="47" t="s">
        <v>212</v>
      </c>
      <c r="C20" s="47" t="s">
        <v>41</v>
      </c>
      <c r="D20" s="18">
        <v>77776</v>
      </c>
      <c r="E20" s="20" t="s">
        <v>7</v>
      </c>
      <c r="F20" s="22"/>
      <c r="G20" s="14"/>
      <c r="H20" s="14"/>
    </row>
    <row r="21" spans="1:8" s="11" customFormat="1" ht="45.75" customHeight="1">
      <c r="A21" s="21" t="s">
        <v>26</v>
      </c>
      <c r="B21" s="47" t="s">
        <v>213</v>
      </c>
      <c r="C21" s="47" t="s">
        <v>42</v>
      </c>
      <c r="D21" s="18">
        <v>582780</v>
      </c>
      <c r="E21" s="20" t="s">
        <v>7</v>
      </c>
      <c r="F21" s="22"/>
      <c r="G21" s="14"/>
      <c r="H21" s="14"/>
    </row>
    <row r="22" spans="1:8" s="11" customFormat="1" ht="45.75" customHeight="1">
      <c r="A22" s="21" t="s">
        <v>26</v>
      </c>
      <c r="B22" s="47" t="s">
        <v>214</v>
      </c>
      <c r="C22" s="47" t="s">
        <v>43</v>
      </c>
      <c r="D22" s="18">
        <v>693680</v>
      </c>
      <c r="E22" s="20" t="s">
        <v>7</v>
      </c>
      <c r="F22" s="22"/>
      <c r="G22" s="14"/>
      <c r="H22" s="14"/>
    </row>
    <row r="23" spans="1:8" s="11" customFormat="1" ht="45.75" customHeight="1">
      <c r="A23" s="21" t="s">
        <v>26</v>
      </c>
      <c r="B23" s="47" t="s">
        <v>113</v>
      </c>
      <c r="C23" s="47" t="s">
        <v>44</v>
      </c>
      <c r="D23" s="18">
        <v>2286900</v>
      </c>
      <c r="E23" s="20" t="s">
        <v>6</v>
      </c>
      <c r="F23" s="22"/>
      <c r="G23" s="14"/>
      <c r="H23" s="14"/>
    </row>
    <row r="24" spans="1:8" s="11" customFormat="1" ht="45.75" customHeight="1">
      <c r="A24" s="21" t="s">
        <v>26</v>
      </c>
      <c r="B24" s="47" t="s">
        <v>215</v>
      </c>
      <c r="C24" s="47" t="s">
        <v>45</v>
      </c>
      <c r="D24" s="18">
        <v>150876</v>
      </c>
      <c r="E24" s="20" t="s">
        <v>7</v>
      </c>
      <c r="F24" s="22"/>
      <c r="G24" s="14"/>
      <c r="H24" s="14"/>
    </row>
    <row r="25" spans="1:8" s="11" customFormat="1" ht="45.75" customHeight="1">
      <c r="A25" s="21" t="s">
        <v>26</v>
      </c>
      <c r="B25" s="47" t="s">
        <v>216</v>
      </c>
      <c r="C25" s="47" t="s">
        <v>46</v>
      </c>
      <c r="D25" s="18">
        <v>6287</v>
      </c>
      <c r="E25" s="20" t="s">
        <v>7</v>
      </c>
      <c r="F25" s="22"/>
      <c r="G25" s="14"/>
      <c r="H25" s="14"/>
    </row>
    <row r="26" spans="1:8" s="11" customFormat="1" ht="45.75" customHeight="1">
      <c r="A26" s="21" t="s">
        <v>26</v>
      </c>
      <c r="B26" s="47" t="s">
        <v>91</v>
      </c>
      <c r="C26" s="47" t="s">
        <v>42</v>
      </c>
      <c r="D26" s="18">
        <v>865150</v>
      </c>
      <c r="E26" s="20" t="s">
        <v>7</v>
      </c>
      <c r="F26" s="22"/>
      <c r="G26" s="14"/>
      <c r="H26" s="14"/>
    </row>
    <row r="27" spans="1:8" s="11" customFormat="1" ht="45.75" customHeight="1">
      <c r="A27" s="21" t="s">
        <v>26</v>
      </c>
      <c r="B27" s="47" t="s">
        <v>114</v>
      </c>
      <c r="C27" s="51" t="s">
        <v>47</v>
      </c>
      <c r="D27" s="18">
        <v>760194</v>
      </c>
      <c r="E27" s="20" t="s">
        <v>7</v>
      </c>
      <c r="F27" s="22"/>
      <c r="G27" s="14"/>
      <c r="H27" s="14"/>
    </row>
    <row r="28" spans="1:8" s="11" customFormat="1" ht="45.75" customHeight="1">
      <c r="A28" s="21" t="s">
        <v>26</v>
      </c>
      <c r="B28" s="47" t="s">
        <v>115</v>
      </c>
      <c r="C28" s="47" t="s">
        <v>48</v>
      </c>
      <c r="D28" s="18">
        <v>1447600</v>
      </c>
      <c r="E28" s="20" t="s">
        <v>6</v>
      </c>
      <c r="F28" s="22"/>
      <c r="G28" s="14"/>
      <c r="H28" s="14"/>
    </row>
    <row r="29" spans="1:8" s="11" customFormat="1" ht="45.75" customHeight="1">
      <c r="A29" s="21" t="s">
        <v>26</v>
      </c>
      <c r="B29" s="47" t="s">
        <v>116</v>
      </c>
      <c r="C29" s="47" t="s">
        <v>49</v>
      </c>
      <c r="D29" s="18">
        <v>6764466</v>
      </c>
      <c r="E29" s="20" t="s">
        <v>6</v>
      </c>
      <c r="F29" s="22"/>
      <c r="G29" s="14"/>
      <c r="H29" s="14"/>
    </row>
    <row r="30" spans="1:8" s="11" customFormat="1" ht="45.75" customHeight="1">
      <c r="A30" s="21" t="s">
        <v>26</v>
      </c>
      <c r="B30" s="47" t="s">
        <v>117</v>
      </c>
      <c r="C30" s="47" t="s">
        <v>50</v>
      </c>
      <c r="D30" s="18">
        <v>55000</v>
      </c>
      <c r="E30" s="20" t="s">
        <v>7</v>
      </c>
      <c r="F30" s="22"/>
      <c r="G30" s="14"/>
      <c r="H30" s="14"/>
    </row>
    <row r="31" spans="1:8" s="11" customFormat="1" ht="45.75" customHeight="1">
      <c r="A31" s="21" t="s">
        <v>26</v>
      </c>
      <c r="B31" s="47" t="s">
        <v>118</v>
      </c>
      <c r="C31" s="47" t="s">
        <v>51</v>
      </c>
      <c r="D31" s="18">
        <v>1301894</v>
      </c>
      <c r="E31" s="20" t="s">
        <v>6</v>
      </c>
      <c r="F31" s="22"/>
      <c r="G31" s="14"/>
      <c r="H31" s="14"/>
    </row>
    <row r="32" spans="1:8" s="11" customFormat="1" ht="45.75" customHeight="1">
      <c r="A32" s="21" t="s">
        <v>26</v>
      </c>
      <c r="B32" s="51" t="s">
        <v>119</v>
      </c>
      <c r="C32" s="47" t="s">
        <v>52</v>
      </c>
      <c r="D32" s="18">
        <v>1400000</v>
      </c>
      <c r="E32" s="20" t="s">
        <v>90</v>
      </c>
      <c r="F32" s="22"/>
      <c r="G32" s="14"/>
      <c r="H32" s="14"/>
    </row>
    <row r="33" spans="1:8" s="11" customFormat="1" ht="45.75" customHeight="1">
      <c r="A33" s="21" t="s">
        <v>26</v>
      </c>
      <c r="B33" s="47" t="s">
        <v>120</v>
      </c>
      <c r="C33" s="47" t="s">
        <v>53</v>
      </c>
      <c r="D33" s="18">
        <v>440000</v>
      </c>
      <c r="E33" s="20" t="s">
        <v>90</v>
      </c>
      <c r="F33" s="22"/>
      <c r="G33" s="14"/>
      <c r="H33" s="14"/>
    </row>
    <row r="34" spans="1:8" s="11" customFormat="1" ht="45.75" customHeight="1">
      <c r="A34" s="21" t="s">
        <v>26</v>
      </c>
      <c r="B34" s="47" t="s">
        <v>121</v>
      </c>
      <c r="C34" s="47" t="s">
        <v>54</v>
      </c>
      <c r="D34" s="18">
        <v>1699734</v>
      </c>
      <c r="E34" s="20" t="s">
        <v>90</v>
      </c>
      <c r="F34" s="22"/>
      <c r="G34" s="14"/>
      <c r="H34" s="14"/>
    </row>
    <row r="35" spans="1:8" s="11" customFormat="1" ht="45.75" customHeight="1">
      <c r="A35" s="21" t="s">
        <v>26</v>
      </c>
      <c r="B35" s="47" t="s">
        <v>122</v>
      </c>
      <c r="C35" s="47" t="s">
        <v>55</v>
      </c>
      <c r="D35" s="18">
        <v>9794400</v>
      </c>
      <c r="E35" s="20" t="s">
        <v>90</v>
      </c>
      <c r="F35" s="22"/>
      <c r="G35" s="14"/>
      <c r="H35" s="14"/>
    </row>
    <row r="36" spans="1:8" s="11" customFormat="1" ht="45.75" customHeight="1">
      <c r="A36" s="21" t="s">
        <v>26</v>
      </c>
      <c r="B36" s="47" t="s">
        <v>123</v>
      </c>
      <c r="C36" s="47" t="s">
        <v>88</v>
      </c>
      <c r="D36" s="18">
        <v>2992000</v>
      </c>
      <c r="E36" s="20" t="s">
        <v>90</v>
      </c>
      <c r="F36" s="22"/>
      <c r="G36" s="14"/>
      <c r="H36" s="14"/>
    </row>
    <row r="37" spans="1:8" s="11" customFormat="1" ht="45.75" customHeight="1">
      <c r="A37" s="21" t="s">
        <v>26</v>
      </c>
      <c r="B37" s="47" t="s">
        <v>176</v>
      </c>
      <c r="C37" s="47" t="s">
        <v>56</v>
      </c>
      <c r="D37" s="18">
        <v>7810000</v>
      </c>
      <c r="E37" s="20" t="s">
        <v>90</v>
      </c>
      <c r="F37" s="22" t="s">
        <v>94</v>
      </c>
      <c r="G37" s="14"/>
      <c r="H37" s="14"/>
    </row>
    <row r="38" spans="1:8" s="11" customFormat="1" ht="45.75" customHeight="1">
      <c r="A38" s="21" t="s">
        <v>26</v>
      </c>
      <c r="B38" s="47" t="s">
        <v>124</v>
      </c>
      <c r="C38" s="47" t="s">
        <v>57</v>
      </c>
      <c r="D38" s="18">
        <v>5203000</v>
      </c>
      <c r="E38" s="20" t="s">
        <v>90</v>
      </c>
      <c r="F38" s="22"/>
      <c r="G38" s="14"/>
      <c r="H38" s="14"/>
    </row>
    <row r="39" spans="1:8" s="11" customFormat="1" ht="45.75" customHeight="1">
      <c r="A39" s="21" t="s">
        <v>26</v>
      </c>
      <c r="B39" s="47" t="s">
        <v>125</v>
      </c>
      <c r="C39" s="47" t="s">
        <v>58</v>
      </c>
      <c r="D39" s="18">
        <v>8965000</v>
      </c>
      <c r="E39" s="20" t="s">
        <v>90</v>
      </c>
      <c r="F39" s="22"/>
      <c r="G39" s="14"/>
      <c r="H39" s="14"/>
    </row>
    <row r="40" spans="1:8" s="11" customFormat="1" ht="45.75" customHeight="1">
      <c r="A40" s="21" t="s">
        <v>26</v>
      </c>
      <c r="B40" s="47" t="s">
        <v>126</v>
      </c>
      <c r="C40" s="47" t="s">
        <v>128</v>
      </c>
      <c r="D40" s="18">
        <v>38016774</v>
      </c>
      <c r="E40" s="20" t="s">
        <v>90</v>
      </c>
      <c r="F40" s="22"/>
      <c r="G40" s="14"/>
      <c r="H40" s="14"/>
    </row>
    <row r="41" spans="1:8" s="11" customFormat="1" ht="45.75" customHeight="1">
      <c r="A41" s="21" t="s">
        <v>26</v>
      </c>
      <c r="B41" s="47" t="s">
        <v>177</v>
      </c>
      <c r="C41" s="47" t="s">
        <v>60</v>
      </c>
      <c r="D41" s="18">
        <v>3260400</v>
      </c>
      <c r="E41" s="20" t="s">
        <v>6</v>
      </c>
      <c r="F41" s="22"/>
      <c r="G41" s="14"/>
      <c r="H41" s="14"/>
    </row>
    <row r="42" spans="1:8" s="11" customFormat="1" ht="45.75" customHeight="1">
      <c r="A42" s="21" t="s">
        <v>26</v>
      </c>
      <c r="B42" s="47" t="s">
        <v>178</v>
      </c>
      <c r="C42" s="47" t="s">
        <v>61</v>
      </c>
      <c r="D42" s="18">
        <v>530200</v>
      </c>
      <c r="E42" s="20" t="s">
        <v>7</v>
      </c>
      <c r="F42" s="22"/>
      <c r="G42" s="14"/>
      <c r="H42" s="14"/>
    </row>
    <row r="43" spans="1:8" s="11" customFormat="1" ht="45.75" customHeight="1">
      <c r="A43" s="21" t="s">
        <v>26</v>
      </c>
      <c r="B43" s="47" t="s">
        <v>179</v>
      </c>
      <c r="C43" s="47" t="s">
        <v>62</v>
      </c>
      <c r="D43" s="18">
        <v>99000</v>
      </c>
      <c r="E43" s="20" t="s">
        <v>7</v>
      </c>
      <c r="F43" s="22"/>
      <c r="G43" s="14"/>
      <c r="H43" s="14"/>
    </row>
    <row r="44" spans="1:8" s="11" customFormat="1" ht="45.75" customHeight="1">
      <c r="A44" s="21" t="s">
        <v>26</v>
      </c>
      <c r="B44" s="47" t="s">
        <v>180</v>
      </c>
      <c r="C44" s="47" t="s">
        <v>63</v>
      </c>
      <c r="D44" s="18">
        <v>332750</v>
      </c>
      <c r="E44" s="20" t="s">
        <v>7</v>
      </c>
      <c r="F44" s="22"/>
      <c r="G44" s="14"/>
      <c r="H44" s="14"/>
    </row>
    <row r="45" spans="1:8" s="11" customFormat="1" ht="45.75" customHeight="1">
      <c r="A45" s="21" t="s">
        <v>26</v>
      </c>
      <c r="B45" s="47" t="s">
        <v>143</v>
      </c>
      <c r="C45" s="47" t="s">
        <v>64</v>
      </c>
      <c r="D45" s="18">
        <v>483800</v>
      </c>
      <c r="E45" s="20" t="s">
        <v>7</v>
      </c>
      <c r="F45" s="22"/>
      <c r="G45" s="14"/>
      <c r="H45" s="14"/>
    </row>
    <row r="46" spans="1:8" s="11" customFormat="1" ht="45.75" customHeight="1">
      <c r="A46" s="21" t="s">
        <v>26</v>
      </c>
      <c r="B46" s="47" t="s">
        <v>144</v>
      </c>
      <c r="C46" s="47" t="s">
        <v>65</v>
      </c>
      <c r="D46" s="18">
        <v>379500</v>
      </c>
      <c r="E46" s="20" t="s">
        <v>7</v>
      </c>
      <c r="F46" s="22"/>
      <c r="G46" s="14"/>
      <c r="H46" s="14"/>
    </row>
    <row r="47" spans="1:8" s="11" customFormat="1" ht="45.75" customHeight="1">
      <c r="A47" s="21" t="s">
        <v>26</v>
      </c>
      <c r="B47" s="47" t="s">
        <v>145</v>
      </c>
      <c r="C47" s="47" t="s">
        <v>66</v>
      </c>
      <c r="D47" s="18">
        <v>173800</v>
      </c>
      <c r="E47" s="20" t="s">
        <v>7</v>
      </c>
      <c r="F47" s="22"/>
      <c r="G47" s="14"/>
      <c r="H47" s="14"/>
    </row>
    <row r="48" spans="1:8" s="11" customFormat="1" ht="45.75" customHeight="1">
      <c r="A48" s="21" t="s">
        <v>26</v>
      </c>
      <c r="B48" s="47" t="s">
        <v>146</v>
      </c>
      <c r="C48" s="47" t="s">
        <v>67</v>
      </c>
      <c r="D48" s="18">
        <v>11924999</v>
      </c>
      <c r="E48" s="20" t="s">
        <v>90</v>
      </c>
      <c r="F48" s="22" t="s">
        <v>127</v>
      </c>
      <c r="G48" s="14"/>
      <c r="H48" s="14"/>
    </row>
    <row r="49" spans="1:13" s="11" customFormat="1" ht="45.75" customHeight="1">
      <c r="A49" s="21" t="s">
        <v>26</v>
      </c>
      <c r="B49" s="47" t="s">
        <v>147</v>
      </c>
      <c r="C49" s="47" t="s">
        <v>68</v>
      </c>
      <c r="D49" s="18">
        <v>121000</v>
      </c>
      <c r="E49" s="20" t="s">
        <v>7</v>
      </c>
      <c r="F49" s="22"/>
      <c r="G49" s="14"/>
      <c r="H49" s="14"/>
    </row>
    <row r="50" spans="1:13" s="11" customFormat="1" ht="45.75" customHeight="1">
      <c r="A50" s="21" t="s">
        <v>26</v>
      </c>
      <c r="B50" s="47" t="s">
        <v>148</v>
      </c>
      <c r="C50" s="47" t="s">
        <v>69</v>
      </c>
      <c r="D50" s="18">
        <v>149600</v>
      </c>
      <c r="E50" s="20" t="s">
        <v>7</v>
      </c>
      <c r="F50" s="22"/>
      <c r="G50" s="14"/>
      <c r="H50" s="14"/>
    </row>
    <row r="51" spans="1:13" s="11" customFormat="1" ht="45.75" customHeight="1">
      <c r="A51" s="21" t="s">
        <v>26</v>
      </c>
      <c r="B51" s="47" t="s">
        <v>149</v>
      </c>
      <c r="C51" s="47" t="s">
        <v>70</v>
      </c>
      <c r="D51" s="18">
        <v>996820</v>
      </c>
      <c r="E51" s="20" t="s">
        <v>7</v>
      </c>
      <c r="F51" s="22"/>
      <c r="G51" s="14"/>
      <c r="H51" s="14"/>
    </row>
    <row r="52" spans="1:13" s="11" customFormat="1" ht="45.75" customHeight="1">
      <c r="A52" s="21" t="s">
        <v>26</v>
      </c>
      <c r="B52" s="47" t="s">
        <v>150</v>
      </c>
      <c r="C52" s="47" t="s">
        <v>67</v>
      </c>
      <c r="D52" s="18">
        <v>21639568</v>
      </c>
      <c r="E52" s="20" t="s">
        <v>90</v>
      </c>
      <c r="F52" s="22" t="s">
        <v>127</v>
      </c>
      <c r="G52" s="14"/>
      <c r="H52" s="14"/>
    </row>
    <row r="53" spans="1:13" s="11" customFormat="1" ht="45.75" customHeight="1">
      <c r="A53" s="21" t="s">
        <v>26</v>
      </c>
      <c r="B53" s="47" t="s">
        <v>181</v>
      </c>
      <c r="C53" s="47" t="s">
        <v>71</v>
      </c>
      <c r="D53" s="45">
        <v>95062902</v>
      </c>
      <c r="E53" s="20" t="s">
        <v>90</v>
      </c>
      <c r="F53" s="22"/>
      <c r="G53" s="14"/>
      <c r="H53" s="14"/>
      <c r="M53" s="44"/>
    </row>
    <row r="54" spans="1:13" s="11" customFormat="1" ht="45.75" customHeight="1">
      <c r="A54" s="21" t="s">
        <v>26</v>
      </c>
      <c r="B54" s="47" t="s">
        <v>158</v>
      </c>
      <c r="C54" s="47" t="s">
        <v>159</v>
      </c>
      <c r="D54" s="18">
        <v>24750</v>
      </c>
      <c r="E54" s="20" t="s">
        <v>90</v>
      </c>
      <c r="F54" s="22"/>
      <c r="G54" s="14"/>
      <c r="H54" s="14"/>
      <c r="M54" s="44"/>
    </row>
    <row r="55" spans="1:13" s="11" customFormat="1" ht="45.75" customHeight="1">
      <c r="A55" s="21" t="s">
        <v>26</v>
      </c>
      <c r="B55" s="47" t="s">
        <v>203</v>
      </c>
      <c r="C55" s="47" t="s">
        <v>161</v>
      </c>
      <c r="D55" s="18">
        <v>47285790</v>
      </c>
      <c r="E55" s="20" t="s">
        <v>90</v>
      </c>
      <c r="F55" s="22"/>
      <c r="G55" s="14"/>
      <c r="H55" s="14"/>
    </row>
    <row r="56" spans="1:13" s="11" customFormat="1" ht="45.75" customHeight="1">
      <c r="A56" s="21" t="s">
        <v>26</v>
      </c>
      <c r="B56" s="47" t="s">
        <v>160</v>
      </c>
      <c r="C56" s="47" t="s">
        <v>161</v>
      </c>
      <c r="D56" s="18">
        <v>12894935</v>
      </c>
      <c r="E56" s="20" t="s">
        <v>90</v>
      </c>
      <c r="F56" s="22"/>
      <c r="G56" s="14"/>
      <c r="H56" s="14"/>
    </row>
    <row r="57" spans="1:13" s="11" customFormat="1" ht="45.75" customHeight="1">
      <c r="A57" s="21" t="s">
        <v>26</v>
      </c>
      <c r="B57" s="47" t="s">
        <v>162</v>
      </c>
      <c r="C57" s="47" t="s">
        <v>161</v>
      </c>
      <c r="D57" s="18">
        <v>872530</v>
      </c>
      <c r="E57" s="20" t="s">
        <v>90</v>
      </c>
      <c r="F57" s="22"/>
      <c r="G57" s="14"/>
      <c r="H57" s="14"/>
    </row>
    <row r="58" spans="1:13" s="11" customFormat="1" ht="45.75" customHeight="1">
      <c r="A58" s="21" t="s">
        <v>26</v>
      </c>
      <c r="B58" s="51" t="s">
        <v>182</v>
      </c>
      <c r="C58" s="47" t="s">
        <v>72</v>
      </c>
      <c r="D58" s="18">
        <v>1993200</v>
      </c>
      <c r="E58" s="20" t="s">
        <v>6</v>
      </c>
      <c r="F58" s="22"/>
      <c r="G58" s="14"/>
      <c r="H58" s="14"/>
    </row>
    <row r="59" spans="1:13" s="11" customFormat="1" ht="45.75" customHeight="1">
      <c r="A59" s="21" t="s">
        <v>26</v>
      </c>
      <c r="B59" s="51" t="s">
        <v>183</v>
      </c>
      <c r="C59" s="47" t="s">
        <v>73</v>
      </c>
      <c r="D59" s="18">
        <v>1420650</v>
      </c>
      <c r="E59" s="20" t="s">
        <v>6</v>
      </c>
      <c r="F59" s="22"/>
      <c r="G59" s="14"/>
      <c r="H59" s="14"/>
    </row>
    <row r="60" spans="1:13" s="11" customFormat="1" ht="45.75" customHeight="1">
      <c r="A60" s="21" t="s">
        <v>26</v>
      </c>
      <c r="B60" s="51" t="s">
        <v>184</v>
      </c>
      <c r="C60" s="47" t="s">
        <v>74</v>
      </c>
      <c r="D60" s="18">
        <v>66000</v>
      </c>
      <c r="E60" s="20" t="s">
        <v>7</v>
      </c>
      <c r="F60" s="22"/>
      <c r="G60" s="14"/>
      <c r="H60" s="14"/>
    </row>
    <row r="61" spans="1:13" s="11" customFormat="1" ht="45.75" customHeight="1">
      <c r="A61" s="21" t="s">
        <v>26</v>
      </c>
      <c r="B61" s="51" t="s">
        <v>185</v>
      </c>
      <c r="C61" s="47" t="s">
        <v>75</v>
      </c>
      <c r="D61" s="18">
        <v>215600</v>
      </c>
      <c r="E61" s="20" t="s">
        <v>7</v>
      </c>
      <c r="F61" s="22"/>
      <c r="G61" s="14"/>
      <c r="H61" s="14"/>
    </row>
    <row r="62" spans="1:13" s="11" customFormat="1" ht="45.75" customHeight="1">
      <c r="A62" s="21" t="s">
        <v>26</v>
      </c>
      <c r="B62" s="47" t="s">
        <v>131</v>
      </c>
      <c r="C62" s="47" t="s">
        <v>89</v>
      </c>
      <c r="D62" s="18">
        <v>998800</v>
      </c>
      <c r="E62" s="20" t="s">
        <v>7</v>
      </c>
      <c r="F62" s="22"/>
      <c r="G62" s="14"/>
      <c r="H62" s="14"/>
    </row>
    <row r="63" spans="1:13" s="11" customFormat="1" ht="45.75" customHeight="1">
      <c r="A63" s="21" t="s">
        <v>26</v>
      </c>
      <c r="B63" s="47" t="s">
        <v>132</v>
      </c>
      <c r="C63" s="47" t="s">
        <v>76</v>
      </c>
      <c r="D63" s="18">
        <v>7440400</v>
      </c>
      <c r="E63" s="20" t="s">
        <v>90</v>
      </c>
      <c r="F63" s="22"/>
      <c r="G63" s="14"/>
      <c r="H63" s="14"/>
    </row>
    <row r="64" spans="1:13" s="11" customFormat="1" ht="45.75" customHeight="1">
      <c r="A64" s="21" t="s">
        <v>26</v>
      </c>
      <c r="B64" s="47" t="s">
        <v>133</v>
      </c>
      <c r="C64" s="47" t="s">
        <v>77</v>
      </c>
      <c r="D64" s="18">
        <v>2243395</v>
      </c>
      <c r="E64" s="20" t="s">
        <v>90</v>
      </c>
      <c r="F64" s="22"/>
      <c r="G64" s="14"/>
      <c r="H64" s="14"/>
    </row>
    <row r="65" spans="1:8" s="11" customFormat="1" ht="45.75" customHeight="1">
      <c r="A65" s="21" t="s">
        <v>26</v>
      </c>
      <c r="B65" s="50" t="s">
        <v>134</v>
      </c>
      <c r="C65" s="47" t="s">
        <v>77</v>
      </c>
      <c r="D65" s="18">
        <v>4041950</v>
      </c>
      <c r="E65" s="20" t="s">
        <v>90</v>
      </c>
      <c r="F65" s="22"/>
      <c r="G65" s="14"/>
      <c r="H65" s="14"/>
    </row>
    <row r="66" spans="1:8" s="11" customFormat="1" ht="45.75" customHeight="1">
      <c r="A66" s="21" t="s">
        <v>26</v>
      </c>
      <c r="B66" s="47" t="s">
        <v>135</v>
      </c>
      <c r="C66" s="47" t="s">
        <v>78</v>
      </c>
      <c r="D66" s="18">
        <v>10302000</v>
      </c>
      <c r="E66" s="20" t="s">
        <v>90</v>
      </c>
      <c r="F66" s="22"/>
      <c r="G66" s="14"/>
      <c r="H66" s="14"/>
    </row>
    <row r="67" spans="1:8" s="11" customFormat="1" ht="45.75" customHeight="1">
      <c r="A67" s="21" t="s">
        <v>26</v>
      </c>
      <c r="B67" s="47" t="s">
        <v>136</v>
      </c>
      <c r="C67" s="47" t="s">
        <v>78</v>
      </c>
      <c r="D67" s="18">
        <v>5883000</v>
      </c>
      <c r="E67" s="20" t="s">
        <v>90</v>
      </c>
      <c r="F67" s="22"/>
      <c r="G67" s="14"/>
      <c r="H67" s="14"/>
    </row>
    <row r="68" spans="1:8" s="11" customFormat="1" ht="45.75" customHeight="1">
      <c r="A68" s="21" t="s">
        <v>26</v>
      </c>
      <c r="B68" s="47" t="s">
        <v>137</v>
      </c>
      <c r="C68" s="47" t="s">
        <v>78</v>
      </c>
      <c r="D68" s="18">
        <v>8200940</v>
      </c>
      <c r="E68" s="20" t="s">
        <v>90</v>
      </c>
      <c r="F68" s="22"/>
      <c r="G68" s="14"/>
      <c r="H68" s="14"/>
    </row>
    <row r="69" spans="1:8" s="11" customFormat="1" ht="45.75" customHeight="1">
      <c r="A69" s="21" t="s">
        <v>26</v>
      </c>
      <c r="B69" s="47" t="s">
        <v>138</v>
      </c>
      <c r="C69" s="47" t="s">
        <v>79</v>
      </c>
      <c r="D69" s="18">
        <v>67629320</v>
      </c>
      <c r="E69" s="20" t="s">
        <v>15</v>
      </c>
      <c r="F69" s="22"/>
      <c r="G69" s="14"/>
      <c r="H69" s="14"/>
    </row>
    <row r="70" spans="1:8" s="11" customFormat="1" ht="45.75" customHeight="1">
      <c r="A70" s="21" t="s">
        <v>26</v>
      </c>
      <c r="B70" s="47" t="s">
        <v>139</v>
      </c>
      <c r="C70" s="47" t="s">
        <v>79</v>
      </c>
      <c r="D70" s="18">
        <v>40879735</v>
      </c>
      <c r="E70" s="20" t="s">
        <v>15</v>
      </c>
      <c r="F70" s="22"/>
      <c r="G70" s="14"/>
      <c r="H70" s="14"/>
    </row>
    <row r="71" spans="1:8" s="11" customFormat="1" ht="45.75" customHeight="1">
      <c r="A71" s="21" t="s">
        <v>26</v>
      </c>
      <c r="B71" s="47" t="s">
        <v>140</v>
      </c>
      <c r="C71" s="47" t="s">
        <v>142</v>
      </c>
      <c r="D71" s="18">
        <v>8064000</v>
      </c>
      <c r="E71" s="20" t="s">
        <v>90</v>
      </c>
      <c r="F71" s="22"/>
      <c r="G71" s="14"/>
      <c r="H71" s="14"/>
    </row>
    <row r="72" spans="1:8" s="11" customFormat="1" ht="45.75" customHeight="1">
      <c r="A72" s="21" t="s">
        <v>26</v>
      </c>
      <c r="B72" s="47" t="s">
        <v>141</v>
      </c>
      <c r="C72" s="47" t="s">
        <v>142</v>
      </c>
      <c r="D72" s="18">
        <v>7545000</v>
      </c>
      <c r="E72" s="20" t="s">
        <v>90</v>
      </c>
      <c r="F72" s="22"/>
      <c r="G72" s="14"/>
      <c r="H72" s="14"/>
    </row>
    <row r="73" spans="1:8" s="11" customFormat="1" ht="45.75" customHeight="1">
      <c r="A73" s="21" t="s">
        <v>26</v>
      </c>
      <c r="B73" s="47" t="s">
        <v>168</v>
      </c>
      <c r="C73" s="47" t="s">
        <v>80</v>
      </c>
      <c r="D73" s="18">
        <v>15286777</v>
      </c>
      <c r="E73" s="20" t="s">
        <v>90</v>
      </c>
      <c r="F73" s="22"/>
      <c r="G73" s="14"/>
      <c r="H73" s="14"/>
    </row>
    <row r="74" spans="1:8" s="11" customFormat="1" ht="45.75" customHeight="1">
      <c r="A74" s="21" t="s">
        <v>26</v>
      </c>
      <c r="B74" s="47" t="s">
        <v>169</v>
      </c>
      <c r="C74" s="47" t="s">
        <v>80</v>
      </c>
      <c r="D74" s="18">
        <v>13453378</v>
      </c>
      <c r="E74" s="20" t="s">
        <v>90</v>
      </c>
      <c r="F74" s="22"/>
      <c r="G74" s="14"/>
      <c r="H74" s="14"/>
    </row>
    <row r="75" spans="1:8" s="11" customFormat="1" ht="45.75" customHeight="1">
      <c r="A75" s="21" t="s">
        <v>26</v>
      </c>
      <c r="B75" s="47" t="s">
        <v>170</v>
      </c>
      <c r="C75" s="47" t="s">
        <v>81</v>
      </c>
      <c r="D75" s="18">
        <v>396000</v>
      </c>
      <c r="E75" s="20" t="s">
        <v>90</v>
      </c>
      <c r="F75" s="22"/>
      <c r="G75" s="14"/>
      <c r="H75" s="14"/>
    </row>
    <row r="76" spans="1:8" s="11" customFormat="1" ht="45.75" customHeight="1">
      <c r="A76" s="21" t="s">
        <v>26</v>
      </c>
      <c r="B76" s="47" t="s">
        <v>170</v>
      </c>
      <c r="C76" s="47" t="s">
        <v>82</v>
      </c>
      <c r="D76" s="18">
        <v>396000</v>
      </c>
      <c r="E76" s="20" t="s">
        <v>90</v>
      </c>
      <c r="F76" s="22"/>
      <c r="G76" s="14"/>
      <c r="H76" s="14"/>
    </row>
    <row r="77" spans="1:8" s="11" customFormat="1" ht="45.75" customHeight="1">
      <c r="A77" s="21" t="s">
        <v>26</v>
      </c>
      <c r="B77" s="47" t="s">
        <v>171</v>
      </c>
      <c r="C77" s="47" t="s">
        <v>59</v>
      </c>
      <c r="D77" s="18">
        <v>1038125</v>
      </c>
      <c r="E77" s="20" t="s">
        <v>90</v>
      </c>
      <c r="F77" s="22"/>
      <c r="G77" s="14"/>
      <c r="H77" s="14"/>
    </row>
    <row r="78" spans="1:8" s="11" customFormat="1" ht="45.75" customHeight="1">
      <c r="A78" s="21" t="s">
        <v>26</v>
      </c>
      <c r="B78" s="47" t="s">
        <v>190</v>
      </c>
      <c r="C78" s="47" t="s">
        <v>202</v>
      </c>
      <c r="D78" s="18">
        <v>415800</v>
      </c>
      <c r="E78" s="20" t="s">
        <v>90</v>
      </c>
      <c r="F78" s="22"/>
      <c r="G78" s="14"/>
      <c r="H78" s="14"/>
    </row>
    <row r="79" spans="1:8" s="11" customFormat="1" ht="45.75" customHeight="1">
      <c r="A79" s="21" t="s">
        <v>26</v>
      </c>
      <c r="B79" s="47" t="s">
        <v>172</v>
      </c>
      <c r="C79" s="47" t="s">
        <v>83</v>
      </c>
      <c r="D79" s="18">
        <v>6727094</v>
      </c>
      <c r="E79" s="20" t="s">
        <v>90</v>
      </c>
      <c r="F79" s="22"/>
      <c r="G79" s="14"/>
      <c r="H79" s="14"/>
    </row>
    <row r="80" spans="1:8" s="11" customFormat="1" ht="45.75" customHeight="1">
      <c r="A80" s="21" t="s">
        <v>26</v>
      </c>
      <c r="B80" s="23" t="s">
        <v>217</v>
      </c>
      <c r="C80" s="23" t="s">
        <v>84</v>
      </c>
      <c r="D80" s="18">
        <v>680006</v>
      </c>
      <c r="E80" s="20" t="s">
        <v>7</v>
      </c>
      <c r="F80" s="22"/>
      <c r="G80" s="14"/>
      <c r="H80" s="14"/>
    </row>
    <row r="81" spans="1:7" s="11" customFormat="1" ht="45.75" customHeight="1">
      <c r="A81" s="21" t="s">
        <v>26</v>
      </c>
      <c r="B81" s="23" t="s">
        <v>218</v>
      </c>
      <c r="C81" s="23" t="s">
        <v>193</v>
      </c>
      <c r="D81" s="18">
        <v>310296</v>
      </c>
      <c r="E81" s="20" t="s">
        <v>7</v>
      </c>
      <c r="F81" s="22"/>
      <c r="G81" s="14"/>
    </row>
    <row r="82" spans="1:7" s="11" customFormat="1" ht="45.75" customHeight="1">
      <c r="A82" s="21" t="s">
        <v>26</v>
      </c>
      <c r="B82" s="23" t="s">
        <v>173</v>
      </c>
      <c r="C82" s="23" t="s">
        <v>85</v>
      </c>
      <c r="D82" s="18">
        <v>39116</v>
      </c>
      <c r="E82" s="20" t="s">
        <v>90</v>
      </c>
      <c r="F82" s="22"/>
      <c r="G82" s="14"/>
    </row>
    <row r="83" spans="1:7" s="11" customFormat="1" ht="45.75" customHeight="1">
      <c r="A83" s="21" t="s">
        <v>26</v>
      </c>
      <c r="B83" s="23" t="s">
        <v>173</v>
      </c>
      <c r="C83" s="23" t="s">
        <v>86</v>
      </c>
      <c r="D83" s="18">
        <v>6742919</v>
      </c>
      <c r="E83" s="20" t="s">
        <v>90</v>
      </c>
      <c r="F83" s="22"/>
      <c r="G83" s="14"/>
    </row>
    <row r="84" spans="1:7" s="11" customFormat="1" ht="45.75" customHeight="1">
      <c r="A84" s="21" t="s">
        <v>26</v>
      </c>
      <c r="B84" s="23" t="s">
        <v>97</v>
      </c>
      <c r="C84" s="43" t="s">
        <v>92</v>
      </c>
      <c r="D84" s="18">
        <v>5783580</v>
      </c>
      <c r="E84" s="20" t="s">
        <v>93</v>
      </c>
      <c r="F84" s="22" t="s">
        <v>94</v>
      </c>
      <c r="G84" s="14"/>
    </row>
    <row r="85" spans="1:7" s="11" customFormat="1" ht="45.75" customHeight="1">
      <c r="A85" s="21" t="s">
        <v>26</v>
      </c>
      <c r="B85" s="23" t="s">
        <v>98</v>
      </c>
      <c r="C85" s="43" t="s">
        <v>92</v>
      </c>
      <c r="D85" s="18">
        <v>4971340</v>
      </c>
      <c r="E85" s="20" t="s">
        <v>93</v>
      </c>
      <c r="F85" s="22" t="s">
        <v>94</v>
      </c>
      <c r="G85" s="14"/>
    </row>
    <row r="86" spans="1:7" s="11" customFormat="1" ht="45.75" customHeight="1">
      <c r="A86" s="21" t="s">
        <v>26</v>
      </c>
      <c r="B86" s="23" t="s">
        <v>99</v>
      </c>
      <c r="C86" s="43" t="s">
        <v>92</v>
      </c>
      <c r="D86" s="18">
        <v>680680</v>
      </c>
      <c r="E86" s="20" t="s">
        <v>93</v>
      </c>
      <c r="F86" s="22" t="s">
        <v>94</v>
      </c>
      <c r="G86" s="14"/>
    </row>
    <row r="87" spans="1:7" s="11" customFormat="1" ht="45.75" customHeight="1">
      <c r="A87" s="21" t="s">
        <v>26</v>
      </c>
      <c r="B87" s="23" t="s">
        <v>100</v>
      </c>
      <c r="C87" s="43" t="s">
        <v>92</v>
      </c>
      <c r="D87" s="18">
        <v>1669250</v>
      </c>
      <c r="E87" s="20" t="s">
        <v>93</v>
      </c>
      <c r="F87" s="22" t="s">
        <v>94</v>
      </c>
      <c r="G87" s="14"/>
    </row>
    <row r="88" spans="1:7" s="11" customFormat="1" ht="45.75" customHeight="1">
      <c r="A88" s="21" t="s">
        <v>26</v>
      </c>
      <c r="B88" s="23" t="s">
        <v>101</v>
      </c>
      <c r="C88" s="43" t="s">
        <v>92</v>
      </c>
      <c r="D88" s="18">
        <v>491700</v>
      </c>
      <c r="E88" s="20" t="s">
        <v>93</v>
      </c>
      <c r="F88" s="22" t="s">
        <v>94</v>
      </c>
      <c r="G88" s="14"/>
    </row>
    <row r="89" spans="1:7" s="11" customFormat="1" ht="45.75" customHeight="1">
      <c r="A89" s="21" t="s">
        <v>26</v>
      </c>
      <c r="B89" s="23" t="s">
        <v>102</v>
      </c>
      <c r="C89" s="43" t="s">
        <v>92</v>
      </c>
      <c r="D89" s="18">
        <v>224070</v>
      </c>
      <c r="E89" s="20" t="s">
        <v>93</v>
      </c>
      <c r="F89" s="22" t="s">
        <v>94</v>
      </c>
      <c r="G89" s="14"/>
    </row>
    <row r="90" spans="1:7" s="11" customFormat="1" ht="45.75" customHeight="1">
      <c r="A90" s="21" t="s">
        <v>26</v>
      </c>
      <c r="B90" s="23" t="s">
        <v>103</v>
      </c>
      <c r="C90" s="43" t="s">
        <v>92</v>
      </c>
      <c r="D90" s="18">
        <v>2887940</v>
      </c>
      <c r="E90" s="20" t="s">
        <v>93</v>
      </c>
      <c r="F90" s="22" t="s">
        <v>94</v>
      </c>
      <c r="G90" s="14"/>
    </row>
    <row r="91" spans="1:7" s="11" customFormat="1" ht="45.75" customHeight="1">
      <c r="A91" s="21" t="s">
        <v>26</v>
      </c>
      <c r="B91" s="23" t="s">
        <v>104</v>
      </c>
      <c r="C91" s="43" t="s">
        <v>92</v>
      </c>
      <c r="D91" s="18">
        <v>2935790</v>
      </c>
      <c r="E91" s="20" t="s">
        <v>93</v>
      </c>
      <c r="F91" s="22" t="s">
        <v>94</v>
      </c>
      <c r="G91" s="14"/>
    </row>
    <row r="92" spans="1:7" s="11" customFormat="1" ht="45.75" customHeight="1">
      <c r="A92" s="21" t="s">
        <v>26</v>
      </c>
      <c r="B92" s="23" t="s">
        <v>105</v>
      </c>
      <c r="C92" s="43" t="s">
        <v>92</v>
      </c>
      <c r="D92" s="18">
        <v>3115420</v>
      </c>
      <c r="E92" s="20" t="s">
        <v>93</v>
      </c>
      <c r="F92" s="22" t="s">
        <v>94</v>
      </c>
      <c r="G92" s="14"/>
    </row>
    <row r="93" spans="1:7" s="11" customFormat="1" ht="45.75" customHeight="1">
      <c r="A93" s="21" t="s">
        <v>26</v>
      </c>
      <c r="B93" s="23" t="s">
        <v>106</v>
      </c>
      <c r="C93" s="43" t="s">
        <v>92</v>
      </c>
      <c r="D93" s="18">
        <v>507650</v>
      </c>
      <c r="E93" s="20" t="s">
        <v>93</v>
      </c>
      <c r="F93" s="22" t="s">
        <v>94</v>
      </c>
      <c r="G93" s="14"/>
    </row>
    <row r="94" spans="1:7" s="11" customFormat="1" ht="45.75" customHeight="1">
      <c r="A94" s="21" t="s">
        <v>26</v>
      </c>
      <c r="B94" s="23" t="s">
        <v>96</v>
      </c>
      <c r="C94" s="43" t="s">
        <v>92</v>
      </c>
      <c r="D94" s="18">
        <v>2220240</v>
      </c>
      <c r="E94" s="20" t="s">
        <v>93</v>
      </c>
      <c r="F94" s="22"/>
      <c r="G94" s="14"/>
    </row>
    <row r="95" spans="1:7" s="11" customFormat="1" ht="45.75" customHeight="1">
      <c r="A95" s="21" t="s">
        <v>26</v>
      </c>
      <c r="B95" s="23" t="s">
        <v>103</v>
      </c>
      <c r="C95" s="43" t="s">
        <v>92</v>
      </c>
      <c r="D95" s="18">
        <v>75900</v>
      </c>
      <c r="E95" s="20" t="s">
        <v>93</v>
      </c>
      <c r="F95" s="22" t="s">
        <v>94</v>
      </c>
      <c r="G95" s="14"/>
    </row>
    <row r="96" spans="1:7" s="11" customFormat="1" ht="45.75" customHeight="1">
      <c r="A96" s="21" t="s">
        <v>26</v>
      </c>
      <c r="B96" s="23" t="s">
        <v>107</v>
      </c>
      <c r="C96" s="43" t="s">
        <v>92</v>
      </c>
      <c r="D96" s="18">
        <v>24530</v>
      </c>
      <c r="E96" s="20" t="s">
        <v>93</v>
      </c>
      <c r="F96" s="22"/>
      <c r="G96" s="14"/>
    </row>
    <row r="97" spans="1:7" s="11" customFormat="1" ht="45.75" customHeight="1">
      <c r="A97" s="21" t="s">
        <v>26</v>
      </c>
      <c r="B97" s="23" t="s">
        <v>103</v>
      </c>
      <c r="C97" s="43" t="s">
        <v>92</v>
      </c>
      <c r="D97" s="18">
        <v>822360</v>
      </c>
      <c r="E97" s="20" t="s">
        <v>93</v>
      </c>
      <c r="F97" s="22" t="s">
        <v>94</v>
      </c>
      <c r="G97" s="14"/>
    </row>
    <row r="98" spans="1:7" s="11" customFormat="1" ht="45.75" customHeight="1">
      <c r="A98" s="21" t="s">
        <v>26</v>
      </c>
      <c r="B98" s="23" t="s">
        <v>108</v>
      </c>
      <c r="C98" s="43" t="s">
        <v>92</v>
      </c>
      <c r="D98" s="18">
        <v>1817200</v>
      </c>
      <c r="E98" s="20" t="s">
        <v>93</v>
      </c>
      <c r="F98" s="22" t="s">
        <v>94</v>
      </c>
      <c r="G98" s="14"/>
    </row>
    <row r="99" spans="1:7" s="11" customFormat="1" ht="45.75" customHeight="1">
      <c r="A99" s="21" t="s">
        <v>26</v>
      </c>
      <c r="B99" s="23" t="s">
        <v>106</v>
      </c>
      <c r="C99" s="43" t="s">
        <v>92</v>
      </c>
      <c r="D99" s="18">
        <v>500500</v>
      </c>
      <c r="E99" s="20" t="s">
        <v>93</v>
      </c>
      <c r="F99" s="22" t="s">
        <v>94</v>
      </c>
      <c r="G99" s="14"/>
    </row>
    <row r="100" spans="1:7" s="11" customFormat="1" ht="45.75" customHeight="1">
      <c r="A100" s="21" t="s">
        <v>26</v>
      </c>
      <c r="B100" s="23" t="s">
        <v>109</v>
      </c>
      <c r="C100" s="43" t="s">
        <v>92</v>
      </c>
      <c r="D100" s="18">
        <v>555830</v>
      </c>
      <c r="E100" s="20" t="s">
        <v>93</v>
      </c>
      <c r="F100" s="22"/>
      <c r="G100" s="14"/>
    </row>
    <row r="101" spans="1:7" s="11" customFormat="1" ht="45.75" customHeight="1">
      <c r="A101" s="21" t="s">
        <v>26</v>
      </c>
      <c r="B101" s="23" t="s">
        <v>152</v>
      </c>
      <c r="C101" s="43" t="s">
        <v>191</v>
      </c>
      <c r="D101" s="18">
        <v>242076</v>
      </c>
      <c r="E101" s="20" t="s">
        <v>6</v>
      </c>
      <c r="F101" s="22"/>
      <c r="G101" s="14"/>
    </row>
    <row r="102" spans="1:7" s="11" customFormat="1" ht="45.75" customHeight="1">
      <c r="A102" s="21" t="s">
        <v>26</v>
      </c>
      <c r="B102" s="23" t="s">
        <v>153</v>
      </c>
      <c r="C102" s="43" t="s">
        <v>192</v>
      </c>
      <c r="D102" s="18">
        <v>218616</v>
      </c>
      <c r="E102" s="20" t="s">
        <v>6</v>
      </c>
      <c r="F102" s="22"/>
      <c r="G102" s="14"/>
    </row>
    <row r="103" spans="1:7" s="11" customFormat="1" ht="45.75" customHeight="1">
      <c r="A103" s="21" t="s">
        <v>26</v>
      </c>
      <c r="B103" s="23" t="s">
        <v>110</v>
      </c>
      <c r="C103" s="43" t="s">
        <v>111</v>
      </c>
      <c r="D103" s="18">
        <v>926090</v>
      </c>
      <c r="E103" s="20" t="s">
        <v>90</v>
      </c>
      <c r="F103" s="22"/>
      <c r="G103" s="14"/>
    </row>
    <row r="104" spans="1:7" s="11" customFormat="1" ht="45.75" customHeight="1">
      <c r="A104" s="21" t="s">
        <v>26</v>
      </c>
      <c r="B104" s="43" t="s">
        <v>220</v>
      </c>
      <c r="C104" s="43" t="s">
        <v>187</v>
      </c>
      <c r="D104" s="45">
        <v>1919500</v>
      </c>
      <c r="E104" s="46" t="s">
        <v>90</v>
      </c>
      <c r="F104" s="22"/>
      <c r="G104" s="14"/>
    </row>
    <row r="105" spans="1:7" s="11" customFormat="1" ht="45.75" customHeight="1">
      <c r="A105" s="21" t="s">
        <v>26</v>
      </c>
      <c r="B105" s="43" t="s">
        <v>221</v>
      </c>
      <c r="C105" s="43" t="s">
        <v>194</v>
      </c>
      <c r="D105" s="45">
        <v>8502400</v>
      </c>
      <c r="E105" s="46" t="s">
        <v>90</v>
      </c>
      <c r="F105" s="22" t="s">
        <v>222</v>
      </c>
      <c r="G105" s="14"/>
    </row>
    <row r="106" spans="1:7" s="11" customFormat="1" ht="45.75" customHeight="1">
      <c r="A106" s="21" t="s">
        <v>26</v>
      </c>
      <c r="B106" s="23" t="s">
        <v>151</v>
      </c>
      <c r="C106" s="43" t="s">
        <v>195</v>
      </c>
      <c r="D106" s="18">
        <v>42783</v>
      </c>
      <c r="E106" s="20" t="s">
        <v>6</v>
      </c>
      <c r="F106" s="22"/>
      <c r="G106" s="14"/>
    </row>
    <row r="107" spans="1:7" s="11" customFormat="1" ht="45.75" customHeight="1">
      <c r="A107" s="21" t="s">
        <v>26</v>
      </c>
      <c r="B107" s="23" t="s">
        <v>154</v>
      </c>
      <c r="C107" s="43" t="s">
        <v>196</v>
      </c>
      <c r="D107" s="18">
        <v>382336</v>
      </c>
      <c r="E107" s="20" t="s">
        <v>6</v>
      </c>
      <c r="F107" s="22"/>
      <c r="G107" s="14"/>
    </row>
    <row r="108" spans="1:7" s="11" customFormat="1" ht="45.75" customHeight="1">
      <c r="A108" s="21" t="s">
        <v>26</v>
      </c>
      <c r="B108" s="23" t="s">
        <v>155</v>
      </c>
      <c r="C108" s="43" t="s">
        <v>197</v>
      </c>
      <c r="D108" s="18">
        <v>3774464</v>
      </c>
      <c r="E108" s="20" t="s">
        <v>6</v>
      </c>
      <c r="F108" s="22"/>
      <c r="G108" s="14"/>
    </row>
    <row r="109" spans="1:7" s="11" customFormat="1" ht="45.75" customHeight="1">
      <c r="A109" s="21" t="s">
        <v>26</v>
      </c>
      <c r="B109" s="23" t="s">
        <v>163</v>
      </c>
      <c r="C109" s="43" t="s">
        <v>198</v>
      </c>
      <c r="D109" s="18">
        <v>3960</v>
      </c>
      <c r="E109" s="20" t="s">
        <v>6</v>
      </c>
      <c r="F109" s="22"/>
      <c r="G109" s="14"/>
    </row>
    <row r="110" spans="1:7" s="11" customFormat="1" ht="45.75" customHeight="1">
      <c r="A110" s="21" t="s">
        <v>26</v>
      </c>
      <c r="B110" s="23" t="s">
        <v>164</v>
      </c>
      <c r="C110" s="43" t="s">
        <v>165</v>
      </c>
      <c r="D110" s="18">
        <v>19250</v>
      </c>
      <c r="E110" s="20" t="s">
        <v>90</v>
      </c>
      <c r="F110" s="22"/>
      <c r="G110" s="14"/>
    </row>
    <row r="111" spans="1:7" s="11" customFormat="1" ht="45.75" customHeight="1">
      <c r="A111" s="21" t="s">
        <v>26</v>
      </c>
      <c r="B111" s="23" t="s">
        <v>166</v>
      </c>
      <c r="C111" s="43" t="s">
        <v>165</v>
      </c>
      <c r="D111" s="18">
        <v>457600</v>
      </c>
      <c r="E111" s="20" t="s">
        <v>90</v>
      </c>
      <c r="F111" s="22"/>
      <c r="G111" s="14"/>
    </row>
    <row r="112" spans="1:7" s="11" customFormat="1" ht="45.75" customHeight="1">
      <c r="A112" s="21" t="s">
        <v>26</v>
      </c>
      <c r="B112" s="23" t="s">
        <v>167</v>
      </c>
      <c r="C112" s="43" t="s">
        <v>165</v>
      </c>
      <c r="D112" s="18">
        <v>145552</v>
      </c>
      <c r="E112" s="20" t="s">
        <v>90</v>
      </c>
      <c r="F112" s="22"/>
      <c r="G112" s="14"/>
    </row>
    <row r="113" spans="1:7" s="11" customFormat="1" ht="45.75" customHeight="1">
      <c r="A113" s="21" t="s">
        <v>26</v>
      </c>
      <c r="B113" s="23" t="s">
        <v>156</v>
      </c>
      <c r="C113" s="43" t="s">
        <v>199</v>
      </c>
      <c r="D113" s="18">
        <v>117036</v>
      </c>
      <c r="E113" s="20" t="s">
        <v>90</v>
      </c>
      <c r="F113" s="22"/>
      <c r="G113" s="14"/>
    </row>
    <row r="114" spans="1:7" s="11" customFormat="1" ht="45.75" customHeight="1">
      <c r="A114" s="21" t="s">
        <v>26</v>
      </c>
      <c r="B114" s="43" t="s">
        <v>188</v>
      </c>
      <c r="C114" s="23" t="s">
        <v>200</v>
      </c>
      <c r="D114" s="18">
        <v>99385</v>
      </c>
      <c r="E114" s="46" t="s">
        <v>6</v>
      </c>
      <c r="F114" s="22"/>
      <c r="G114" s="14"/>
    </row>
    <row r="115" spans="1:7" s="11" customFormat="1" ht="45.75" customHeight="1">
      <c r="A115" s="21" t="s">
        <v>26</v>
      </c>
      <c r="B115" s="23" t="s">
        <v>189</v>
      </c>
      <c r="C115" s="43" t="s">
        <v>92</v>
      </c>
      <c r="D115" s="18">
        <v>1367850</v>
      </c>
      <c r="E115" s="20" t="s">
        <v>6</v>
      </c>
      <c r="F115" s="22" t="s">
        <v>127</v>
      </c>
      <c r="G115" s="14"/>
    </row>
    <row r="116" spans="1:7" s="11" customFormat="1" ht="45.75" customHeight="1">
      <c r="A116" s="21" t="s">
        <v>26</v>
      </c>
      <c r="B116" s="23" t="s">
        <v>186</v>
      </c>
      <c r="C116" s="43" t="s">
        <v>201</v>
      </c>
      <c r="D116" s="18">
        <v>410453</v>
      </c>
      <c r="E116" s="20" t="s">
        <v>6</v>
      </c>
      <c r="F116" s="22"/>
      <c r="G116" s="14"/>
    </row>
    <row r="117" spans="1:7" s="11" customFormat="1" ht="45.75" customHeight="1">
      <c r="A117" s="21" t="s">
        <v>26</v>
      </c>
      <c r="B117" s="48" t="s">
        <v>155</v>
      </c>
      <c r="C117" s="43" t="s">
        <v>157</v>
      </c>
      <c r="D117" s="18">
        <v>7796800</v>
      </c>
      <c r="E117" s="20" t="s">
        <v>6</v>
      </c>
      <c r="F117" s="22"/>
      <c r="G117" s="14"/>
    </row>
    <row r="118" spans="1:7" ht="45.75" customHeight="1">
      <c r="A118" s="58" t="s">
        <v>9</v>
      </c>
      <c r="B118" s="59"/>
      <c r="C118" s="60"/>
      <c r="D118" s="12">
        <f>SUM(D5:D117)</f>
        <v>575529133</v>
      </c>
      <c r="E118" s="52"/>
      <c r="F118" s="53"/>
    </row>
    <row r="119" spans="1:7" ht="45" customHeight="1">
      <c r="A119" s="27"/>
      <c r="B119" s="28"/>
      <c r="C119" s="29" t="s">
        <v>10</v>
      </c>
      <c r="D119" s="30"/>
      <c r="E119" s="31"/>
      <c r="F119" s="32"/>
    </row>
    <row r="120" spans="1:7" ht="45" customHeight="1">
      <c r="A120" s="33"/>
      <c r="B120" s="34"/>
      <c r="C120" s="35" t="s">
        <v>11</v>
      </c>
      <c r="D120" s="36">
        <f>SUMIF(E$5:E$117,E120,D$5:D$117)</f>
        <v>35963133</v>
      </c>
      <c r="E120" s="20" t="s">
        <v>6</v>
      </c>
      <c r="F120" s="32"/>
    </row>
    <row r="121" spans="1:7" ht="45" customHeight="1">
      <c r="A121" s="33"/>
      <c r="B121" s="34"/>
      <c r="C121" s="35" t="s">
        <v>12</v>
      </c>
      <c r="D121" s="36">
        <f t="shared" ref="D121:D126" si="0">SUMIF(E$5:E$117,E121,D$5:D$117)</f>
        <v>0</v>
      </c>
      <c r="E121" s="37" t="s">
        <v>13</v>
      </c>
      <c r="F121" s="32"/>
    </row>
    <row r="122" spans="1:7" ht="45" customHeight="1">
      <c r="A122" s="33"/>
      <c r="B122" s="34"/>
      <c r="C122" s="35" t="s">
        <v>14</v>
      </c>
      <c r="D122" s="36">
        <f>SUMIF(E$5:E$117,E122,D$5:D$117)</f>
        <v>113682930</v>
      </c>
      <c r="E122" s="20" t="s">
        <v>15</v>
      </c>
      <c r="F122" s="32"/>
    </row>
    <row r="123" spans="1:7" ht="45" customHeight="1">
      <c r="A123" s="33"/>
      <c r="B123" s="34"/>
      <c r="C123" s="35" t="s">
        <v>20</v>
      </c>
      <c r="D123" s="36">
        <f t="shared" si="0"/>
        <v>0</v>
      </c>
      <c r="E123" s="20" t="s">
        <v>16</v>
      </c>
      <c r="F123" s="32"/>
    </row>
    <row r="124" spans="1:7" ht="45" customHeight="1">
      <c r="A124" s="33"/>
      <c r="B124" s="34"/>
      <c r="C124" s="35" t="s">
        <v>21</v>
      </c>
      <c r="D124" s="36">
        <f t="shared" si="0"/>
        <v>0</v>
      </c>
      <c r="E124" s="20" t="s">
        <v>17</v>
      </c>
      <c r="F124" s="32"/>
    </row>
    <row r="125" spans="1:7" ht="45" customHeight="1">
      <c r="A125" s="33"/>
      <c r="B125" s="34"/>
      <c r="C125" s="35" t="s">
        <v>22</v>
      </c>
      <c r="D125" s="36">
        <f>SUMIF(E$5:E$117,E125,D$5:D$117)</f>
        <v>11472367</v>
      </c>
      <c r="E125" s="20" t="s">
        <v>7</v>
      </c>
      <c r="F125" s="38"/>
    </row>
    <row r="126" spans="1:7" ht="45" customHeight="1">
      <c r="A126" s="33"/>
      <c r="B126" s="34"/>
      <c r="C126" s="35" t="s">
        <v>23</v>
      </c>
      <c r="D126" s="36">
        <f t="shared" si="0"/>
        <v>414410703</v>
      </c>
      <c r="E126" s="20" t="s">
        <v>18</v>
      </c>
      <c r="F126" s="32"/>
    </row>
    <row r="127" spans="1:7" ht="45" customHeight="1">
      <c r="A127" s="33"/>
      <c r="B127" s="34"/>
      <c r="C127" s="35" t="s">
        <v>24</v>
      </c>
      <c r="D127" s="39">
        <f>IFERROR(D126/D128,"")</f>
        <v>0.72005165201602406</v>
      </c>
      <c r="E127" s="40"/>
      <c r="F127" s="32"/>
    </row>
    <row r="128" spans="1:7" ht="45" customHeight="1">
      <c r="A128" s="33"/>
      <c r="B128" s="34"/>
      <c r="C128" s="35" t="s">
        <v>19</v>
      </c>
      <c r="D128" s="36">
        <f>SUM(D120:D126)</f>
        <v>575529133</v>
      </c>
      <c r="E128" s="41"/>
      <c r="F128" s="32"/>
    </row>
    <row r="129" spans="1:6" ht="45" customHeight="1">
      <c r="A129" s="33"/>
      <c r="B129" s="34"/>
      <c r="C129" s="34"/>
      <c r="D129" s="42"/>
      <c r="E129" s="31"/>
      <c r="F129" s="32"/>
    </row>
    <row r="130" spans="1:6">
      <c r="E130" s="25"/>
      <c r="F130" s="26"/>
    </row>
  </sheetData>
  <customSheetViews>
    <customSheetView guid="{1D3EC2B6-48AB-4B80-BD1F-5265AB9073F3}" scale="85" showPageBreaks="1" printArea="1" filter="1" showAutoFilter="1" view="pageBreakPreview" topLeftCell="A11617">
      <selection activeCell="C11677" sqref="C11677"/>
      <pageMargins left="0.39370078740157483" right="0.39370078740157483" top="0.39370078740157483" bottom="0.59055118110236227" header="0.51181102362204722" footer="0.27559055118110237"/>
      <printOptions horizontalCentered="1"/>
      <pageSetup paperSize="9" scale="75" fitToHeight="0" orientation="portrait" useFirstPageNumber="1" r:id="rId1"/>
      <headerFooter scaleWithDoc="0" alignWithMargins="0">
        <oddFooter>&amp;C&amp;"ＭＳ 明朝,標準"&amp;10－&amp;P－</oddFooter>
      </headerFooter>
      <autoFilter ref="A229:U13721" xr:uid="{F3FDA9A7-FFF3-4727-8AFE-D5236E9569E8}">
        <filterColumn colId="0">
          <filters>
            <filter val="行政委員会_x000a_事務局"/>
          </filters>
        </filterColumn>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1">
          <sortCondition ref="C229:C13722"/>
        </sortState>
      </autoFilter>
    </customSheetView>
    <customSheetView guid="{9FCD3CC5-48E7-47B2-8F0D-515FEB8B4D11}" scale="130" showPageBreaks="1" printArea="1" filter="1" showAutoFilter="1" view="pageBreakPreview" topLeftCell="A6357">
      <selection activeCell="C6359" sqref="C6359"/>
      <pageMargins left="0.39370078740157483" right="0.39370078740157483" top="0.39370078740157483" bottom="0.59055118110236227" header="0.51181102362204722" footer="0.27559055118110237"/>
      <printOptions horizontalCentered="1"/>
      <pageSetup paperSize="9" scale="75" fitToHeight="0" orientation="portrait" useFirstPageNumber="1" r:id="rId2"/>
      <headerFooter scaleWithDoc="0" alignWithMargins="0">
        <oddFooter>&amp;C&amp;"ＭＳ 明朝,標準"&amp;10－&amp;P－</oddFooter>
      </headerFooter>
      <autoFilter ref="A229:U13721" xr:uid="{17C41DF9-87A5-4BE2-AD42-AE51BC0979C1}">
        <filterColumn colId="0">
          <filters>
            <filter val="港湾局"/>
            <filter val="建設局"/>
          </filters>
        </filterColumn>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1">
          <sortCondition ref="C229:C13722"/>
        </sortState>
      </autoFilter>
    </customSheetView>
    <customSheetView guid="{53FF3034-A4A8-49E4-91C5-762ECDBAF1D2}" scale="85" showPageBreaks="1" printArea="1" filter="1" showAutoFilter="1" view="pageBreakPreview" topLeftCell="A5857">
      <selection activeCell="D5860" sqref="D5860"/>
      <pageMargins left="0.39370078740157483" right="0.39370078740157483" top="0.39370078740157483" bottom="0.59055118110236227" header="0.51181102362204722" footer="0.27559055118110237"/>
      <printOptions horizontalCentered="1"/>
      <pageSetup paperSize="9" scale="75" fitToHeight="0" orientation="portrait" useFirstPageNumber="1" r:id="rId3"/>
      <headerFooter scaleWithDoc="0" alignWithMargins="0">
        <oddFooter>&amp;C&amp;"ＭＳ 明朝,標準"&amp;10－&amp;P－</oddFooter>
      </headerFooter>
      <autoFilter ref="A229:V13721" xr:uid="{56054A85-F921-499D-8CF2-673ED6583ADE}">
        <filterColumn colId="0">
          <filters>
            <filter val="都市整備局"/>
          </filters>
        </filterColumn>
        <filterColumn colId="13" showButton="0"/>
        <filterColumn colId="14" showButton="0"/>
        <filterColumn colId="15" showButton="0"/>
        <filterColumn colId="17" showButton="0"/>
        <filterColumn colId="18" showButton="0"/>
        <filterColumn colId="19" showButton="0"/>
      </autoFilter>
    </customSheetView>
    <customSheetView guid="{5D3B634A-A297-4DD4-A993-79EF9A889DC2}" scale="85" showPageBreaks="1" printArea="1" showAutoFilter="1" view="pageBreakPreview" topLeftCell="A220">
      <selection activeCell="A230" sqref="A230"/>
      <rowBreaks count="3" manualBreakCount="3">
        <brk id="170" max="6" man="1"/>
        <brk id="251" max="6" man="1"/>
        <brk id="275" max="6"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4" fitToHeight="0" orientation="portrait" r:id="rId4"/>
      <headerFooter alignWithMargins="0">
        <oddFooter>&amp;C－&amp;P－</oddFooter>
      </headerFooter>
      <autoFilter ref="A229:U13721" xr:uid="{6EC02504-E8BB-4ED9-A36C-4AF6BEBB7A3E}">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1">
          <sortCondition ref="C229:C13722"/>
        </sortState>
      </autoFilter>
    </customSheetView>
    <customSheetView guid="{B7512C5E-5957-4CDE-AF43-69FE4C04DE4B}" scale="85" showPageBreaks="1" printArea="1" filter="1" showAutoFilter="1" view="pageBreakPreview" topLeftCell="A11609">
      <selection activeCell="C11612" sqref="C11612"/>
      <rowBreaks count="2" manualBreakCount="2">
        <brk id="170" max="6" man="1"/>
        <brk id="271" max="16383"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5"/>
      <headerFooter alignWithMargins="0">
        <oddFooter>&amp;C（&amp;P）</oddFooter>
      </headerFooter>
      <autoFilter ref="A229:U13721" xr:uid="{1235D145-5B6C-49C0-813E-F8AD9DB25A1B}">
        <filterColumn colId="0">
          <filters>
            <filter val="教育委員会_x000a_事務局"/>
          </filters>
        </filterColumn>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1">
          <sortCondition ref="C229:C13722"/>
        </sortState>
      </autoFilter>
    </customSheetView>
    <customSheetView guid="{B80971C5-7E0C-49C7-80D5-9BBD6D173EEB}" scale="85" showPageBreaks="1" printArea="1" showAutoFilter="1" view="pageBreakPreview" topLeftCell="A12458">
      <selection activeCell="B12463" sqref="B12463"/>
      <pageMargins left="0.39370078740157483" right="0.39370078740157483" top="0.39370078740157483" bottom="0.59055118110236227" header="0.51181102362204722" footer="0.27559055118110237"/>
      <printOptions horizontalCentered="1"/>
      <pageSetup paperSize="9" scale="75" fitToHeight="0" orientation="portrait" useFirstPageNumber="1" r:id="rId6"/>
      <headerFooter scaleWithDoc="0" alignWithMargins="0">
        <oddFooter>&amp;C&amp;"ＭＳ 明朝,標準"&amp;10－&amp;P－</oddFooter>
      </headerFooter>
      <autoFilter ref="A229:V13721" xr:uid="{66BDCC54-C4BB-4C80-9B9D-213ACB8332FE}">
        <filterColumn colId="13" showButton="0"/>
        <filterColumn colId="14" showButton="0"/>
        <filterColumn colId="15" showButton="0"/>
        <filterColumn colId="17" showButton="0"/>
        <filterColumn colId="18" showButton="0"/>
        <filterColumn colId="19" showButton="0"/>
      </autoFilter>
    </customSheetView>
    <customSheetView guid="{217CB751-B423-459C-997D-C52E1EA6A411}" scale="85" showPageBreaks="1" printArea="1" showAutoFilter="1" view="pageBreakPreview" topLeftCell="A211">
      <selection activeCell="I11748" sqref="I11748"/>
      <rowBreaks count="2" manualBreakCount="2">
        <brk id="170" max="6" man="1"/>
        <brk id="271" max="16383"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7"/>
      <headerFooter alignWithMargins="0">
        <oddFooter>&amp;C（&amp;P）</oddFooter>
      </headerFooter>
      <autoFilter ref="A229:U13722" xr:uid="{F3B23B51-AC8A-44C2-A194-E0A49CAE2043}">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2">
          <sortCondition ref="C229:C13722"/>
        </sortState>
      </autoFilter>
    </customSheetView>
    <customSheetView guid="{34357F12-6A4D-4592-A54E-37FD336D493C}" scale="85" showPageBreaks="1" printArea="1" showAutoFilter="1" view="pageBreakPreview" topLeftCell="A13258">
      <selection activeCell="C13199" sqref="C13199"/>
      <pageMargins left="0.39370078740157483" right="0.39370078740157483" top="0.39370078740157483" bottom="0.59055118110236227" header="0.51181102362204722" footer="0.27559055118110237"/>
      <printOptions horizontalCentered="1"/>
      <pageSetup paperSize="9" scale="75" fitToHeight="0" orientation="portrait" useFirstPageNumber="1" r:id="rId8"/>
      <headerFooter scaleWithDoc="0" alignWithMargins="0">
        <oddFooter>&amp;C&amp;"ＭＳ 明朝,標準"&amp;10－&amp;P－</oddFooter>
      </headerFooter>
      <autoFilter ref="A229:U13722" xr:uid="{018B86F3-7879-41AC-9522-A2798215764D}">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2">
          <sortCondition ref="C229:C13722"/>
        </sortState>
      </autoFilter>
    </customSheetView>
    <customSheetView guid="{30E582BD-0124-4E79-A5C5-4184F332D5B7}" scale="85" showPageBreaks="1" printArea="1" showAutoFilter="1" view="pageBreakPreview" topLeftCell="A223">
      <selection activeCell="C11929" sqref="C11929"/>
      <rowBreaks count="2" manualBreakCount="2">
        <brk id="170" max="6" man="1"/>
        <brk id="271" max="16383"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9"/>
      <headerFooter alignWithMargins="0">
        <oddFooter>&amp;C（&amp;P）</oddFooter>
      </headerFooter>
      <autoFilter ref="A229:U13722" xr:uid="{8F21A382-3C79-4B85-9872-459B1D72A4F5}">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2">
          <sortCondition ref="C229:C13722"/>
        </sortState>
      </autoFilter>
    </customSheetView>
    <customSheetView guid="{C8D9D2A9-03B8-4B50-B2C5-583B69B9E2D1}" scale="85" showPageBreaks="1" printArea="1" showAutoFilter="1" view="pageBreakPreview" topLeftCell="A6951">
      <selection activeCell="C6945" sqref="C6945"/>
      <pageMargins left="0.39370078740157483" right="0.39370078740157483" top="0.39370078740157483" bottom="0.59055118110236227" header="0.51181102362204722" footer="0.27559055118110237"/>
      <printOptions horizontalCentered="1"/>
      <pageSetup paperSize="9" scale="75" fitToHeight="0" orientation="portrait" useFirstPageNumber="1" r:id="rId10"/>
      <headerFooter scaleWithDoc="0" alignWithMargins="0">
        <oddFooter>&amp;C&amp;"ＭＳ 明朝,標準"&amp;10－&amp;P－</oddFooter>
      </headerFooter>
      <autoFilter ref="A227:U13463" xr:uid="{A1BDF1DC-0AF4-45FE-8682-DDA86648B698}">
        <filterColumn colId="13" showButton="0"/>
        <filterColumn colId="14" showButton="0"/>
        <filterColumn colId="15" showButton="0"/>
        <filterColumn colId="17" showButton="0"/>
        <filterColumn colId="18" showButton="0"/>
        <filterColumn colId="19" showButton="0"/>
      </autoFilter>
    </customSheetView>
    <customSheetView guid="{1D0FDB66-8801-49C3-8374-C4E93C64AB03}" scale="85" showPageBreaks="1" printArea="1" showAutoFilter="1" view="pageBreakPreview" topLeftCell="A2985">
      <selection activeCell="C2981" sqref="C2981"/>
      <pageMargins left="0.39370078740157483" right="0.39370078740157483" top="0.39370078740157483" bottom="0.59055118110236227" header="0.51181102362204722" footer="0.27559055118110237"/>
      <printOptions horizontalCentered="1"/>
      <pageSetup paperSize="9" scale="75" fitToHeight="0" orientation="portrait" useFirstPageNumber="1" r:id="rId11"/>
      <headerFooter scaleWithDoc="0" alignWithMargins="0">
        <oddFooter>&amp;C&amp;"ＭＳ 明朝,標準"&amp;10－&amp;P－</oddFooter>
      </headerFooter>
      <autoFilter ref="A227:U13463" xr:uid="{5B4655C5-A555-47C1-80C3-B7FB6D048A6A}">
        <filterColumn colId="13" showButton="0"/>
        <filterColumn colId="14" showButton="0"/>
        <filterColumn colId="15" showButton="0"/>
        <filterColumn colId="17" showButton="0"/>
        <filterColumn colId="18" showButton="0"/>
        <filterColumn colId="19" showButton="0"/>
      </autoFilter>
    </customSheetView>
    <customSheetView guid="{F316B564-77C9-4F99-B292-6388B49E92A3}" showPageBreaks="1" printArea="1" showAutoFilter="1" view="pageBreakPreview" topLeftCell="A277">
      <selection activeCell="D280" sqref="D280"/>
      <rowBreaks count="2" manualBreakCount="2">
        <brk id="166" max="6" man="1"/>
        <brk id="273" max="16383" man="1"/>
      </rowBreaks>
      <colBreaks count="1" manualBreakCount="1">
        <brk id="7" max="1048575" man="1"/>
      </colBreaks>
      <pageMargins left="0.39370078740157483" right="0.39370078740157483" top="0.39370078740157483" bottom="0.59055118110236227" header="0.51181102362204722" footer="0.27559055118110237"/>
      <printOptions horizontalCentered="1"/>
      <pageSetup paperSize="9" scale="75" fitToHeight="0" orientation="portrait" cellComments="asDisplayed" useFirstPageNumber="1" r:id="rId12"/>
      <headerFooter scaleWithDoc="0" alignWithMargins="0">
        <oddFooter>&amp;C&amp;10－&amp;P－</oddFooter>
      </headerFooter>
      <autoFilter ref="A278:U13768" xr:uid="{3E710DC4-A099-47B9-A32A-173A495586F8}">
        <filterColumn colId="13" showButton="0"/>
        <filterColumn colId="14" showButton="0"/>
        <filterColumn colId="15" showButton="0"/>
        <filterColumn colId="17" showButton="0"/>
        <filterColumn colId="18" showButton="0"/>
        <filterColumn colId="19" showButton="0"/>
      </autoFilter>
    </customSheetView>
    <customSheetView guid="{A83B4C61-8A42-4D29-9A60-BEB54EE3BDAB}" scale="85" showPageBreaks="1" printArea="1" showAutoFilter="1" view="pageBreakPreview" topLeftCell="A265">
      <selection activeCell="D273" sqref="D273"/>
      <rowBreaks count="2" manualBreakCount="2">
        <brk id="170" max="6" man="1"/>
        <brk id="271" max="16383"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13"/>
      <headerFooter alignWithMargins="0">
        <oddFooter>&amp;C（&amp;P）</oddFooter>
      </headerFooter>
      <autoFilter ref="A276:U12524" xr:uid="{1F66FF2B-347A-406C-8E8F-8E0DA6C53E39}">
        <filterColumn colId="13" showButton="0"/>
        <filterColumn colId="14" showButton="0"/>
        <filterColumn colId="15" showButton="0"/>
        <filterColumn colId="17" showButton="0"/>
        <filterColumn colId="18" showButton="0"/>
        <filterColumn colId="19" showButton="0"/>
      </autoFilter>
    </customSheetView>
    <customSheetView guid="{9165B42C-ECE5-4EA0-9CF2-43E3A1B47697}" scale="85" showPageBreaks="1" printArea="1" showAutoFilter="1" view="pageBreakPreview" topLeftCell="A9612">
      <selection activeCell="G9615" sqref="G9615"/>
      <rowBreaks count="2" manualBreakCount="2">
        <brk id="170" max="6" man="1"/>
        <brk id="271" max="16383"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14"/>
      <headerFooter alignWithMargins="0">
        <oddFooter>&amp;C（&amp;P）</oddFooter>
      </headerFooter>
      <autoFilter ref="A276:U12524" xr:uid="{F00BA205-97D4-4AF2-8898-4CB837CACBBF}">
        <filterColumn colId="13" showButton="0"/>
        <filterColumn colId="14" showButton="0"/>
        <filterColumn colId="15" showButton="0"/>
        <filterColumn colId="17" showButton="0"/>
        <filterColumn colId="18" showButton="0"/>
        <filterColumn colId="19" showButton="0"/>
      </autoFilter>
    </customSheetView>
    <customSheetView guid="{5F89344D-63B9-45F4-8189-8DFEC0494EF7}" showPageBreaks="1" printArea="1" showAutoFilter="1" view="pageBreakPreview" topLeftCell="A11756">
      <selection activeCell="C11760" sqref="C11760"/>
      <rowBreaks count="3" manualBreakCount="3">
        <brk id="168" max="6" man="1"/>
        <brk id="265" max="16383" man="1"/>
        <brk id="292" max="6"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15"/>
      <headerFooter alignWithMargins="0"/>
      <autoFilter ref="A270:U11738" xr:uid="{93290724-4694-4C9D-87A7-281BA46DB98E}">
        <filterColumn colId="13" showButton="0"/>
        <filterColumn colId="14" showButton="0"/>
        <filterColumn colId="15" showButton="0"/>
        <filterColumn colId="17" showButton="0"/>
        <filterColumn colId="18" showButton="0"/>
        <filterColumn colId="19" showButton="0"/>
      </autoFilter>
    </customSheetView>
    <customSheetView guid="{EA3AB1C6-A47B-47EF-B52B-196CE9431C8E}" scale="85" showPageBreaks="1" printArea="1" showAutoFilter="1" view="pageBreakPreview" topLeftCell="A1766">
      <selection activeCell="D1773" sqref="D1773"/>
      <rowBreaks count="2" manualBreakCount="2">
        <brk id="170" max="6" man="1"/>
        <brk id="271" max="16383"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16"/>
      <headerFooter alignWithMargins="0">
        <oddFooter>&amp;C（&amp;P）</oddFooter>
      </headerFooter>
      <autoFilter ref="A276:U12521" xr:uid="{2FA1F110-87BE-47A9-9C0A-F8A0102FFEC6}">
        <filterColumn colId="13" showButton="0"/>
        <filterColumn colId="14" showButton="0"/>
        <filterColumn colId="15" showButton="0"/>
        <filterColumn colId="17" showButton="0"/>
        <filterColumn colId="18" showButton="0"/>
        <filterColumn colId="19" showButton="0"/>
      </autoFilter>
    </customSheetView>
    <customSheetView guid="{C7F8E7CC-4A2C-41FF-8569-5F53AC782643}" scale="85" showPageBreaks="1" printArea="1" filter="1" showAutoFilter="1" view="pageBreakPreview" topLeftCell="A224">
      <selection activeCell="G2422" sqref="G2422"/>
      <colBreaks count="1" manualBreakCount="1">
        <brk id="7" max="1048575" man="1"/>
      </colBreaks>
      <pageMargins left="0.39370078740157483" right="0.39370078740157483" top="0.39370078740157483" bottom="0.59055118110236227" header="0.51181102362204722" footer="0.27559055118110237"/>
      <printOptions horizontalCentered="1"/>
      <pageSetup paperSize="9" scale="75" fitToHeight="0" orientation="portrait" useFirstPageNumber="1" r:id="rId17"/>
      <headerFooter scaleWithDoc="0" alignWithMargins="0">
        <oddFooter>&amp;C&amp;"ＭＳ 明朝,標準"&amp;10－&amp;P－</oddFooter>
      </headerFooter>
      <autoFilter ref="A224:J13789" xr:uid="{36E6CE5B-2308-456F-A2E8-0FE761DFE41F}">
        <filterColumn colId="0">
          <filters>
            <filter val="福祉局"/>
          </filters>
        </filterColumn>
        <filterColumn colId="5" showButton="0">
          <filters>
            <filter val="_x000a_比随_x000a_"/>
            <filter val="比随"/>
          </filters>
        </filterColumn>
      </autoFilter>
    </customSheetView>
    <customSheetView guid="{7FFD96AD-2803-41EB-BB44-D862B19F16DA}" scale="85" showPageBreaks="1" printArea="1" showAutoFilter="1" view="pageBreakPreview" topLeftCell="A196">
      <selection activeCell="C53306" sqref="C53306"/>
      <rowBreaks count="2" manualBreakCount="2">
        <brk id="170" max="6" man="1"/>
        <brk id="271" max="16383"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18"/>
      <headerFooter alignWithMargins="0">
        <oddFooter>&amp;C（&amp;P）</oddFooter>
      </headerFooter>
      <autoFilter ref="A229:U13722" xr:uid="{88802F02-D37F-47FE-8F8C-117CFE7BE25B}">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2">
          <sortCondition ref="C229:C13722"/>
        </sortState>
      </autoFilter>
    </customSheetView>
    <customSheetView guid="{C589D0A1-73FC-4812-885C-A2B66447006B}" scale="85" showPageBreaks="1" printArea="1" showAutoFilter="1" view="pageBreakPreview" topLeftCell="A211">
      <selection activeCell="C12045" sqref="C12045"/>
      <rowBreaks count="2" manualBreakCount="2">
        <brk id="170" max="6" man="1"/>
        <brk id="271" max="16383" man="1"/>
      </rowBreaks>
      <colBreaks count="1" manualBreakCount="1">
        <brk id="7" max="1048575" man="1"/>
      </colBreaks>
      <pageMargins left="0.43307086614173229" right="0.47244094488188981" top="0.39370078740157483" bottom="0.59055118110236227" header="0.51181102362204722" footer="0.39370078740157483"/>
      <printOptions horizontalCentered="1"/>
      <pageSetup paperSize="9" scale="75" fitToHeight="0" orientation="portrait" useFirstPageNumber="1" r:id="rId19"/>
      <headerFooter alignWithMargins="0">
        <oddFooter>&amp;C（&amp;P）</oddFooter>
      </headerFooter>
      <autoFilter ref="A229:U13722" xr:uid="{9B852024-0B3F-410F-8E5F-566E7FCA504D}">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2">
          <sortCondition ref="C229:C13722"/>
        </sortState>
      </autoFilter>
    </customSheetView>
    <customSheetView guid="{0D11B593-BF5C-4A1F-B6CC-15B06713DB7C}" scale="85" showPageBreaks="1" printArea="1" showAutoFilter="1" view="pageBreakPreview" topLeftCell="A986">
      <selection activeCell="D945" sqref="C945:D945"/>
      <pageMargins left="0.39370078740157483" right="0.39370078740157483" top="0.39370078740157483" bottom="0.59055118110236227" header="0.51181102362204722" footer="0.27559055118110237"/>
      <printOptions horizontalCentered="1"/>
      <pageSetup paperSize="9" scale="75" fitToHeight="0" orientation="portrait" useFirstPageNumber="1" r:id="rId20"/>
      <headerFooter scaleWithDoc="0" alignWithMargins="0">
        <oddFooter>&amp;C&amp;"ＭＳ 明朝,標準"&amp;10－&amp;P－</oddFooter>
      </headerFooter>
      <autoFilter ref="A229:U13722" xr:uid="{50BEE0E6-E2F0-4427-8420-ECC493C66C16}">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2">
          <sortCondition ref="C229:C13722"/>
        </sortState>
      </autoFilter>
    </customSheetView>
    <customSheetView guid="{32381FAA-BA4A-4570-91D3-ACAAF2C906F5}" scale="85" showPageBreaks="1" printArea="1" filter="1" showAutoFilter="1" view="pageBreakPreview" topLeftCell="A229">
      <selection activeCell="C1417" sqref="C1417"/>
      <pageMargins left="0.39370078740157483" right="0.39370078740157483" top="0.39370078740157483" bottom="0.59055118110236227" header="0.51181102362204722" footer="0.27559055118110237"/>
      <printOptions horizontalCentered="1"/>
      <pageSetup paperSize="9" scale="75" fitToHeight="0" orientation="portrait" useFirstPageNumber="1" r:id="rId21"/>
      <headerFooter scaleWithDoc="0" alignWithMargins="0">
        <oddFooter>&amp;C&amp;"ＭＳ 明朝,標準"&amp;10－&amp;P－</oddFooter>
      </headerFooter>
      <autoFilter ref="A229:V13721" xr:uid="{65D5DCCB-1A7F-477B-9270-EED84CD55E4D}">
        <filterColumn colId="0">
          <filters>
            <filter val="都市計画局"/>
          </filters>
        </filterColumn>
        <filterColumn colId="13" showButton="0"/>
        <filterColumn colId="14" showButton="0"/>
        <filterColumn colId="15" showButton="0"/>
        <filterColumn colId="17" showButton="0"/>
        <filterColumn colId="18" showButton="0"/>
        <filterColumn colId="19" showButton="0"/>
      </autoFilter>
    </customSheetView>
    <customSheetView guid="{F542AE84-516F-4307-9234-2ABB95251EB3}" scale="85" showPageBreaks="1" printArea="1" showAutoFilter="1" view="pageBreakPreview" topLeftCell="A11997">
      <selection activeCell="C12012" sqref="C12012"/>
      <pageMargins left="0.39370078740157483" right="0.39370078740157483" top="0.39370078740157483" bottom="0.59055118110236227" header="0.51181102362204722" footer="0.27559055118110237"/>
      <printOptions horizontalCentered="1"/>
      <pageSetup paperSize="9" scale="75" fitToHeight="0" orientation="portrait" useFirstPageNumber="1" r:id="rId22"/>
      <headerFooter scaleWithDoc="0" alignWithMargins="0">
        <oddFooter>&amp;C&amp;"ＭＳ 明朝,標準"&amp;10－&amp;P－</oddFooter>
      </headerFooter>
      <autoFilter ref="A229:U13721" xr:uid="{67F9DF79-1251-48C7-BA84-5090AE1630BB}">
        <filterColumn colId="13" showButton="0"/>
        <filterColumn colId="14" showButton="0"/>
        <filterColumn colId="15" showButton="0"/>
        <filterColumn colId="17" showButton="0"/>
        <filterColumn colId="18" showButton="0"/>
        <filterColumn colId="19" showButton="0"/>
        <sortState xmlns:xlrd2="http://schemas.microsoft.com/office/spreadsheetml/2017/richdata2" ref="A231:U13721">
          <sortCondition ref="C229:C13722"/>
        </sortState>
      </autoFilter>
    </customSheetView>
  </customSheetViews>
  <mergeCells count="4">
    <mergeCell ref="E118:F118"/>
    <mergeCell ref="E1:F1"/>
    <mergeCell ref="A2:F2"/>
    <mergeCell ref="A118:C118"/>
  </mergeCells>
  <phoneticPr fontId="6"/>
  <dataValidations count="2">
    <dataValidation type="list" allowBlank="1" showInputMessage="1" showErrorMessage="1" sqref="E5 E9 E69:E70" xr:uid="{00000000-0002-0000-0000-000001000000}">
      <formula1>$E$120:$E$126</formula1>
    </dataValidation>
    <dataValidation type="list" allowBlank="1" showInputMessage="1" showErrorMessage="1" sqref="E6:E8 E10:E68 E71:E117" xr:uid="{00000000-0002-0000-0000-000000000000}">
      <formula1>"公募,非公募,一般,公募指名,指名,比随,特随"</formula1>
    </dataValidation>
  </dataValidations>
  <printOptions horizontalCentered="1"/>
  <pageMargins left="0.39370078740157483" right="0.39370078740157483" top="0.39370078740157483" bottom="0.59055118110236227" header="0.51181102362204722" footer="0.27559055118110237"/>
  <pageSetup paperSize="9" scale="60" fitToHeight="0" orientation="portrait" useFirstPageNumber="1" r:id="rId23"/>
  <headerFooter scaleWithDoc="0" alignWithMargins="0">
    <oddFooter>&amp;C&amp;"ＭＳ 明朝,標準"&amp;10－&amp;P－</oddFooter>
  </headerFooter>
  <rowBreaks count="5" manualBreakCount="5">
    <brk id="24" max="5" man="1"/>
    <brk id="45" max="5" man="1"/>
    <brk id="72" max="5" man="1"/>
    <brk id="99" max="5" man="1"/>
    <brk id="128" max="5"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委託料支出一覧</vt:lpstr>
      <vt:lpstr>委託料支出一覧!Print_Area</vt:lpstr>
      <vt:lpstr>委託料支出一覧!Print_Titles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2025-10-10T05:20:29Z</cp:lastPrinted>
  <dcterms:created xsi:type="dcterms:W3CDTF">2014-08-18T05:16:11Z</dcterms:created>
  <dcterms:modified xsi:type="dcterms:W3CDTF">2025-10-15T00:43:01Z</dcterms:modified>
</cp:coreProperties>
</file>