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defaultThemeVersion="124226"/>
  <xr:revisionPtr revIDLastSave="0" documentId="13_ncr:1_{A8536B4C-1F8F-4425-94D0-38D13F336233}" xr6:coauthVersionLast="47" xr6:coauthVersionMax="47" xr10:uidLastSave="{00000000-0000-0000-0000-000000000000}"/>
  <bookViews>
    <workbookView xWindow="-108" yWindow="-108" windowWidth="23256" windowHeight="12456" tabRatio="714" xr2:uid="{00000000-000D-0000-FFFF-FFFF00000000}"/>
  </bookViews>
  <sheets>
    <sheet name="委託料支出一覧" sheetId="3" r:id="rId1"/>
  </sheets>
  <externalReferences>
    <externalReference r:id="rId2"/>
    <externalReference r:id="rId3"/>
    <externalReference r:id="rId4"/>
    <externalReference r:id="rId5"/>
    <externalReference r:id="rId6"/>
  </externalReferences>
  <definedNames>
    <definedName name="_xlnm._FilterDatabase" localSheetId="0" hidden="1">委託料支出一覧!$A$4:$H$100</definedName>
    <definedName name="AAA" localSheetId="0">[1]APP価格!#REF!</definedName>
    <definedName name="AAA">[1]APP価格!#REF!</definedName>
    <definedName name="BBB">[1]APP価格!#REF!</definedName>
    <definedName name="_xlnm.Criteria" localSheetId="0">#REF!</definedName>
    <definedName name="_xlnm.Criteria">#REF!</definedName>
    <definedName name="DATA" localSheetId="0">#REF!</definedName>
    <definedName name="DATA">#REF!</definedName>
    <definedName name="EIA" localSheetId="0">#REF!</definedName>
    <definedName name="EIA">#REF!</definedName>
    <definedName name="link" localSheetId="0">[2]APP価格!#REF!</definedName>
    <definedName name="link">[2]APP価格!#REF!</definedName>
    <definedName name="Link2">[2]APP価格!#REF!</definedName>
    <definedName name="Nｺｰﾄﾞ" localSheetId="0">#REF!</definedName>
    <definedName name="Nｺｰﾄﾞ">#REF!</definedName>
    <definedName name="PG単金">[3]単金表!$C$4</definedName>
    <definedName name="_xlnm.Print_Area" localSheetId="0">委託料支出一覧!$A$1:$F$101</definedName>
    <definedName name="_xlnm.Print_Area">#REF!</definedName>
    <definedName name="_xlnm.Print_Titles" localSheetId="0">委託料支出一覧!$4:$4</definedName>
    <definedName name="PRINT2" localSheetId="0">#REF!</definedName>
    <definedName name="PRINT2">#REF!</definedName>
    <definedName name="S_Input01" localSheetId="0">#REF!</definedName>
    <definedName name="S_Input01">#REF!</definedName>
    <definedName name="S_Input02" localSheetId="0">#REF!</definedName>
    <definedName name="S_Input02">#REF!</definedName>
    <definedName name="S_Input03" localSheetId="0">#REF!,#REF!,#REF!</definedName>
    <definedName name="S_Input03">#REF!,#REF!,#REF!</definedName>
    <definedName name="S_Input04" localSheetId="0">#REF!</definedName>
    <definedName name="S_Input04">#REF!</definedName>
    <definedName name="SE単金">[3]単金表!$C$3</definedName>
    <definedName name="TS単金">[3]単金表!$C$5</definedName>
    <definedName name="UPS" localSheetId="0">#REF!</definedName>
    <definedName name="UPS">#REF!</definedName>
    <definedName name="VA" localSheetId="0">#REF!</definedName>
    <definedName name="VA">#REF!</definedName>
    <definedName name="VBCONTROL_1_10100_" localSheetId="0">#REF!</definedName>
    <definedName name="VBCONTROL_1_10100_">#REF!</definedName>
    <definedName name="Z_00544855_B438_4F4F_8CC0_C288BE3D6F99_.wvu.FilterData" localSheetId="0" hidden="1">委託料支出一覧!$A$4:$F$21</definedName>
    <definedName name="Z_01861984_F6CF_4772_AA0A_2B6157221AC2_.wvu.FilterData" localSheetId="0" hidden="1">委託料支出一覧!$A$4:$F$21</definedName>
    <definedName name="Z_05D8E8D0_8AEC_4296_897D_974A15178679_.wvu.FilterData" localSheetId="0" hidden="1">委託料支出一覧!$A$4:$F$21</definedName>
    <definedName name="Z_125D2721_B6FD_4173_B763_82747310422D_.wvu.FilterData" localSheetId="0" hidden="1">委託料支出一覧!$A$4:$F$21</definedName>
    <definedName name="Z_1734C9BF_4633_42E5_A258_E83D5FC85BDD_.wvu.FilterData" localSheetId="0" hidden="1">委託料支出一覧!$A$4:$F$21</definedName>
    <definedName name="Z_187D8BF3_A4AE_40CC_BE80_EB80E6A79908_.wvu.PrintArea" localSheetId="0" hidden="1">委託料支出一覧!#REF!</definedName>
    <definedName name="Z_187D8BF3_A4AE_40CC_BE80_EB80E6A79908_.wvu.PrintTitles" localSheetId="0" hidden="1">委託料支出一覧!#REF!</definedName>
    <definedName name="Z_1EEE5B19_999F_42D8_BBDA_DD044F22B05A_.wvu.FilterData" localSheetId="0" hidden="1">委託料支出一覧!$A$4:$F$21</definedName>
    <definedName name="Z_20B03370_A9A7_47AC_A0DB_85C2011EA70A_.wvu.FilterData" localSheetId="0" hidden="1">委託料支出一覧!$A$4:$F$21</definedName>
    <definedName name="Z_21FC65F8_9914_4585_90AF_A00EE3463597_.wvu.FilterData" localSheetId="0" hidden="1">委託料支出一覧!$A$4:$F$21</definedName>
    <definedName name="Z_261563C4_10C5_41C2_AA69_0888E524912C_.wvu.FilterData" localSheetId="0" hidden="1">委託料支出一覧!$A$4:$F$21</definedName>
    <definedName name="Z_26F4FA0C_26D1_4602_B44C_88A47227D214_.wvu.FilterData" localSheetId="0" hidden="1">委託料支出一覧!$A$4:$F$21</definedName>
    <definedName name="Z_28B209F1_AE89_44BB_86F2_9295B14D2182_.wvu.FilterData" localSheetId="0" hidden="1">委託料支出一覧!#REF!</definedName>
    <definedName name="Z_28B209F1_AE89_44BB_86F2_9295B14D2182_.wvu.PrintArea" localSheetId="0" hidden="1">委託料支出一覧!#REF!</definedName>
    <definedName name="Z_28B209F1_AE89_44BB_86F2_9295B14D2182_.wvu.PrintTitles" localSheetId="0" hidden="1">委託料支出一覧!#REF!</definedName>
    <definedName name="Z_2B823809_F92F_496E_B7C5_F6872DB852DC_.wvu.FilterData" localSheetId="0" hidden="1">委託料支出一覧!$A$4:$F$21</definedName>
    <definedName name="Z_2EE00EDD_A664_4A32_9029_1A8662176B52_.wvu.FilterData" localSheetId="0" hidden="1">委託料支出一覧!$A$4:$F$21</definedName>
    <definedName name="Z_323C7CA6_5B75_4FC7_8BF5_6960759E522F_.wvu.FilterData" localSheetId="0" hidden="1">委託料支出一覧!$A$4:$F$21</definedName>
    <definedName name="Z_32E8BB21_264F_4FA1_ACD6_2B2A4CC6599F_.wvu.FilterData" localSheetId="0" hidden="1">委託料支出一覧!$A$4:$F$21</definedName>
    <definedName name="Z_366193B7_515F_4E8E_B6B3_3C10204FFEB4_.wvu.FilterData" localSheetId="0" hidden="1">委託料支出一覧!$A$4:$F$21</definedName>
    <definedName name="Z_385E92BA_AD50_4500_A3BD_5486BE402A68_.wvu.PrintArea" localSheetId="0" hidden="1">委託料支出一覧!#REF!</definedName>
    <definedName name="Z_385E92BA_AD50_4500_A3BD_5486BE402A68_.wvu.PrintTitles" localSheetId="0" hidden="1">委託料支出一覧!#REF!</definedName>
    <definedName name="Z_3C0C6915_7033_4C5E_AC6D_4A97856783AB_.wvu.FilterData" localSheetId="0" hidden="1">委託料支出一覧!$A$4:$F$21</definedName>
    <definedName name="Z_3F902C3D_246B_4DFD_BED0_7FBC950FBA84_.wvu.FilterData" localSheetId="0" hidden="1">委託料支出一覧!$A$4:$F$21</definedName>
    <definedName name="Z_40DAD9D8_61FD_4CCB_B706_392B4374B042_.wvu.FilterData" localSheetId="0" hidden="1">委託料支出一覧!#REF!</definedName>
    <definedName name="Z_40DAD9D8_61FD_4CCB_B706_392B4374B042_.wvu.PrintArea" localSheetId="0" hidden="1">委託料支出一覧!#REF!</definedName>
    <definedName name="Z_40DAD9D8_61FD_4CCB_B706_392B4374B042_.wvu.PrintTitles" localSheetId="0" hidden="1">委託料支出一覧!#REF!</definedName>
    <definedName name="Z_439977E0_A23E_4687_B22E_6CC6ED9A786E_.wvu.FilterData" localSheetId="0" hidden="1">委託料支出一覧!$A$4:$F$21</definedName>
    <definedName name="Z_45EA684E_0DBC_42CF_9801_5ACCADE6B1C5_.wvu.FilterData" localSheetId="0" hidden="1">委託料支出一覧!$A$4:$F$21</definedName>
    <definedName name="Z_475A1739_6786_4CD7_B022_F4CCFD570429_.wvu.FilterData" localSheetId="0" hidden="1">委託料支出一覧!$A$4:$F$21</definedName>
    <definedName name="Z_4AFA3E2C_4405_4B44_A9E8_DB64B4860EB1_.wvu.FilterData" localSheetId="0" hidden="1">委託料支出一覧!$A$4:$F$21</definedName>
    <definedName name="Z_4C8949B6_9C26_492B_959F_0779BC4BBEAA_.wvu.FilterData" localSheetId="0" hidden="1">委託料支出一覧!$A$4:$F$21</definedName>
    <definedName name="Z_4CF4D751_28E3_4B4C_BAA9_58C0269BAAF6_.wvu.FilterData" localSheetId="0" hidden="1">委託料支出一覧!$A$4:$F$21</definedName>
    <definedName name="Z_5128EF7F_156A_4EB1_9EA1_B4C8844A7633_.wvu.FilterData" localSheetId="0" hidden="1">委託料支出一覧!$A$4:$F$21</definedName>
    <definedName name="Z_5550DBBC_4815_4DAB_937F_7C62DA5F1144_.wvu.FilterData" localSheetId="0" hidden="1">委託料支出一覧!$A$4:$F$21</definedName>
    <definedName name="Z_56E27382_3FA3_4BA1_90FC_C27ACB491421_.wvu.FilterData" localSheetId="0" hidden="1">委託料支出一覧!$A$4:$F$21</definedName>
    <definedName name="Z_619A491E_ABD2_46A4_968E_A89999FA1DFD_.wvu.FilterData" localSheetId="0" hidden="1">委託料支出一覧!$A$4:$F$21</definedName>
    <definedName name="Z_6493F7BA_CCC8_44B0_AD30_AFA1A2BD0947_.wvu.FilterData" localSheetId="0" hidden="1">委託料支出一覧!$A$4:$F$21</definedName>
    <definedName name="Z_6926EB01_B5C3_4972_A68F_E30052702C5C_.wvu.FilterData" localSheetId="0" hidden="1">委託料支出一覧!$A$4:$F$21</definedName>
    <definedName name="Z_6A911F75_FCD5_4F5C_9F77_401D41C7CA2F_.wvu.FilterData" localSheetId="0" hidden="1">委託料支出一覧!$A$4:$F$21</definedName>
    <definedName name="Z_774CE9F3_B276_4E89_8142_59042DE66CD1_.wvu.FilterData" localSheetId="0" hidden="1">委託料支出一覧!$A$4:$F$21</definedName>
    <definedName name="Z_7A9DD16E_F903_4863_B829_4796CE894ED0_.wvu.FilterData" localSheetId="0" hidden="1">委託料支出一覧!$A$4:$F$21</definedName>
    <definedName name="Z_8E098FB6_79F5_4218_8CFD_D5C4145EF04C_.wvu.FilterData" localSheetId="0" hidden="1">委託料支出一覧!$A$4:$F$21</definedName>
    <definedName name="Z_958DC23D_65D9_45EB_BCE2_23C1F33BF0E3_.wvu.FilterData" localSheetId="0" hidden="1">委託料支出一覧!$A$4:$F$21</definedName>
    <definedName name="Z_973EE690_0B31_4D59_B7AB_FA497BA3F53C_.wvu.FilterData" localSheetId="0" hidden="1">委託料支出一覧!$A$4:$F$21</definedName>
    <definedName name="Z_977235F8_48D3_4499_A0D1_031044790F81_.wvu.FilterData" localSheetId="0" hidden="1">委託料支出一覧!$A$4:$F$21</definedName>
    <definedName name="Z_99685710_72AE_4B5D_8870_53975EB781F5_.wvu.FilterData" localSheetId="0" hidden="1">委託料支出一覧!$A$4:$F$21</definedName>
    <definedName name="Z_9DBC28CF_F252_4212_B07E_05ADE2A691D3_.wvu.FilterData" localSheetId="0" hidden="1">委託料支出一覧!$A$4:$F$21</definedName>
    <definedName name="Z_A11322EF_73F6_40DE_B0AC_6E42B3D76055_.wvu.FilterData" localSheetId="0" hidden="1">委託料支出一覧!$A$4:$F$21</definedName>
    <definedName name="Z_A11E4C00_0394_4CE6_B73E_221C7BA742F6_.wvu.FilterData" localSheetId="0" hidden="1">委託料支出一覧!$A$4:$F$21</definedName>
    <definedName name="Z_A1F478E3_F435_447F_B2CC_6E9C174DA928_.wvu.FilterData" localSheetId="0" hidden="1">委託料支出一覧!$A$4:$F$21</definedName>
    <definedName name="Z_A9D9F9A2_8D17_49DD_8D26_46C6111266AC_.wvu.FilterData" localSheetId="0" hidden="1">委託料支出一覧!#REF!</definedName>
    <definedName name="Z_A9D9F9A2_8D17_49DD_8D26_46C6111266AC_.wvu.PrintArea" localSheetId="0" hidden="1">委託料支出一覧!#REF!</definedName>
    <definedName name="Z_A9D9F9A2_8D17_49DD_8D26_46C6111266AC_.wvu.PrintTitles" localSheetId="0" hidden="1">委託料支出一覧!#REF!</definedName>
    <definedName name="Z_A9ED7AA7_DAC5_4E20_B6ED_21A1B384A916_.wvu.FilterData" localSheetId="0" hidden="1">委託料支出一覧!$A$4:$F$21</definedName>
    <definedName name="Z_AAB712E3_C5D9_4902_A117_C12BE7FDD63D_.wvu.FilterData" localSheetId="0" hidden="1">委託料支出一覧!$A$4:$F$21</definedName>
    <definedName name="Z_AC924E32_4F5F_41AD_8889_A0469107E927_.wvu.FilterData" localSheetId="0" hidden="1">委託料支出一覧!$A$4:$F$21</definedName>
    <definedName name="Z_AD51D3A2_A23B_4D02_92C2_113F69CB176E_.wvu.FilterData" localSheetId="0" hidden="1">委託料支出一覧!$A$4:$F$21</definedName>
    <definedName name="Z_AFEB9B81_C902_4151_A96F_74FCF405D0C7_.wvu.FilterData" localSheetId="0" hidden="1">委託料支出一覧!$A$4:$F$21</definedName>
    <definedName name="Z_B47A04AA_FBBF_4ADA_AD65_5912F0410B3F_.wvu.FilterData" localSheetId="0" hidden="1">委託料支出一覧!$A$4:$F$21</definedName>
    <definedName name="Z_B503762D_2683_4889_91D1_277AA3465232_.wvu.FilterData" localSheetId="0" hidden="1">委託料支出一覧!$A$4:$F$21</definedName>
    <definedName name="Z_B63AB35D_2734_41D8_AD39_37CEDCB6A450_.wvu.FilterData" localSheetId="0" hidden="1">委託料支出一覧!$A$4:$F$21</definedName>
    <definedName name="Z_B7AD6FA8_2E6F_467A_8B52_8DFFF6709E3D_.wvu.FilterData" localSheetId="0" hidden="1">委託料支出一覧!$A$4:$F$21</definedName>
    <definedName name="Z_B840A286_FFCA_40A6_95BA_A4DE2CB336D2_.wvu.FilterData" localSheetId="0" hidden="1">委託料支出一覧!$A$4:$F$21</definedName>
    <definedName name="Z_B8C86F7B_41C1_488F_9456_72016DBEF174_.wvu.FilterData" localSheetId="0" hidden="1">委託料支出一覧!$A$4:$F$21</definedName>
    <definedName name="Z_C4E29B43_824C_4688_8110_836DEB9AB50D_.wvu.FilterData" localSheetId="0" hidden="1">委託料支出一覧!$A$4:$F$21</definedName>
    <definedName name="Z_CA06432B_2E2B_4D66_ADB9_5BD4D2910E24_.wvu.FilterData" localSheetId="0" hidden="1">委託料支出一覧!$A$4:$F$21</definedName>
    <definedName name="Z_CC1D9902_3864_460A_ABFA_C7483E29000C_.wvu.FilterData" localSheetId="0" hidden="1">委託料支出一覧!$A$4:$F$21</definedName>
    <definedName name="Z_CE11686E_76FD_46AE_AE20_58B11C27BBEB_.wvu.FilterData" localSheetId="0" hidden="1">委託料支出一覧!$A$4:$F$21</definedName>
    <definedName name="Z_D7FA1AA0_8E2E_4FB7_B53D_398A08064C34_.wvu.FilterData" localSheetId="0" hidden="1">委託料支出一覧!$A$4:$F$21</definedName>
    <definedName name="Z_E224131C_929E_4511_9B55_908B141309EC_.wvu.FilterData" localSheetId="0" hidden="1">委託料支出一覧!$A$4:$F$21</definedName>
    <definedName name="Z_E6B538EC_DDB6_4621_851B_30EF958B4889_.wvu.FilterData" localSheetId="0" hidden="1">委託料支出一覧!$A$4:$F$21</definedName>
    <definedName name="Z_F0A27403_2F2C_40D5_BAA4_1D46F6DD15EA_.wvu.FilterData" localSheetId="0" hidden="1">委託料支出一覧!$A$4:$F$21</definedName>
    <definedName name="Z_F9D5DC69_95A6_492F_BDFA_A86E1A732B18_.wvu.FilterData" localSheetId="0" hidden="1">委託料支出一覧!$A$4:$F$21</definedName>
    <definedName name="Z_FBE09FA5_238F_4F70_A3CA_8368A90182C9_.wvu.FilterData" localSheetId="0" hidden="1">委託料支出一覧!$A$4:$F$21</definedName>
    <definedName name="Z_FC3119B4_86F6_4319_BA10_90B20A8DC217_.wvu.FilterData" localSheetId="0" hidden="1">委託料支出一覧!$A$4:$F$21</definedName>
    <definedName name="Z_FCB39946_212B_44BC_A514_8AE1A1DE07F6_.wvu.FilterData" localSheetId="0" hidden="1">委託料支出一覧!$A$4:$F$21</definedName>
    <definedName name="Z_FE42E0E1_E5DC_4DA7_AF41_E80BEF31D5E6_.wvu.FilterData" localSheetId="0" hidden="1">委託料支出一覧!$A$4:$F$21</definedName>
    <definedName name="あ">#REF!</definedName>
    <definedName name="あ1">[4]!別紙20</definedName>
    <definedName name="あ11">[4]!別紙22</definedName>
    <definedName name="あ111">[4]!別紙24</definedName>
    <definedName name="あ112">[4]!別紙25</definedName>
    <definedName name="あ113">[4]!別紙26</definedName>
    <definedName name="あ114">[4]!別紙4</definedName>
    <definedName name="あ115">[4]!別紙5</definedName>
    <definedName name="あ116">[4]!別紙8</definedName>
    <definedName name="あ12">[4]!別紙21</definedName>
    <definedName name="あ121">[4]!別紙9</definedName>
    <definedName name="ああ">[3]単金表!$C$5</definedName>
    <definedName name="あいうえお">#REF!,#REF!,#REF!</definedName>
    <definedName name="い">#REF!</definedName>
    <definedName name="う">#REF!</definedName>
    <definedName name="え">#REF!</definedName>
    <definedName name="お">#REF!</definedName>
    <definedName name="か">#REF!,#REF!,#REF!</definedName>
    <definedName name="き">#REF!</definedName>
    <definedName name="ｷｬﾋﾞﾈｯﾄ" localSheetId="0">#REF!</definedName>
    <definedName name="ｷｬﾋﾞﾈｯﾄ">#REF!</definedName>
    <definedName name="く">#REF!</definedName>
    <definedName name="け">#REF!</definedName>
    <definedName name="こ">#REF!</definedName>
    <definedName name="さ">#REF!</definedName>
    <definedName name="サーバ" localSheetId="0">#REF!</definedName>
    <definedName name="サーバ">#REF!</definedName>
    <definedName name="し">#REF!</definedName>
    <definedName name="す">#REF!</definedName>
    <definedName name="せ">#REF!</definedName>
    <definedName name="そ">#REF!</definedName>
    <definedName name="ﾀｲﾄﾙ行" localSheetId="0">#REF!</definedName>
    <definedName name="ﾀｲﾄﾙ行">#REF!</definedName>
    <definedName name="ディスク" localSheetId="0">#REF!</definedName>
    <definedName name="ディスク">#REF!</definedName>
    <definedName name="な">#REF!</definedName>
    <definedName name="に">#REF!</definedName>
    <definedName name="ぬ">#REF!</definedName>
    <definedName name="ね">#REF!</definedName>
    <definedName name="の">#REF!</definedName>
    <definedName name="は">OFFSET(#REF!,0,0,COUNTA(#REF!)-1,1)</definedName>
    <definedName name="バックアップ" localSheetId="0">#REF!</definedName>
    <definedName name="バックアップ">#REF!</definedName>
    <definedName name="ひ">#REF!</definedName>
    <definedName name="ふ">[4]!別紙1</definedName>
    <definedName name="へ">[4]!別紙10</definedName>
    <definedName name="ほ">[4]!別紙11</definedName>
    <definedName name="ま">[4]!別紙12</definedName>
    <definedName name="み">[4]!別紙13</definedName>
    <definedName name="む">[4]!別紙14</definedName>
    <definedName name="め">[4]!別紙15</definedName>
    <definedName name="も">[4]!別紙16</definedName>
    <definedName name="や">[4]!別紙17</definedName>
    <definedName name="ゆ">[4]!別紙18</definedName>
    <definedName name="よ">[4]!別紙19</definedName>
    <definedName name="ﾘｰﾀﾞ_単金">[3]単金表!$C$6</definedName>
    <definedName name="ﾘｰﾀﾞ単金">[3]単金表!$C$6</definedName>
    <definedName name="外郭コード" localSheetId="0">#REF!</definedName>
    <definedName name="外郭コード">#REF!</definedName>
    <definedName name="規格" localSheetId="0">#REF!</definedName>
    <definedName name="規格">#REF!</definedName>
    <definedName name="契約手法" localSheetId="0">#REF!</definedName>
    <definedName name="契約手法">#REF!</definedName>
    <definedName name="県ｺｰﾄﾞ">[5]県ｺｰﾄﾞ!$A$1:$B$48</definedName>
    <definedName name="手法コード" localSheetId="0">#REF!</definedName>
    <definedName name="手法コード">#REF!</definedName>
    <definedName name="重量" localSheetId="0">#REF!</definedName>
    <definedName name="重量">#REF!</definedName>
    <definedName name="食肉">[1]APP価格!#REF!</definedName>
    <definedName name="装置" localSheetId="0">OFFSET(#REF!,0,0,COUNTA(#REF!)-1,1)</definedName>
    <definedName name="装置">OFFSET(#REF!,0,0,COUNTA(#REF!)-1,1)</definedName>
    <definedName name="単なる金">[3]単金表!$C$5</definedName>
    <definedName name="単金" localSheetId="0">#REF!</definedName>
    <definedName name="単金">#REF!</definedName>
    <definedName name="表記">#REF!</definedName>
    <definedName name="別紙1" localSheetId="0">[4]!別紙1</definedName>
    <definedName name="別紙1">[4]!別紙1</definedName>
    <definedName name="別紙10" localSheetId="0">[4]!別紙10</definedName>
    <definedName name="別紙10">[4]!別紙10</definedName>
    <definedName name="別紙11" localSheetId="0">[4]!別紙11</definedName>
    <definedName name="別紙11">[4]!別紙11</definedName>
    <definedName name="別紙12" localSheetId="0">[4]!別紙12</definedName>
    <definedName name="別紙12">[4]!別紙12</definedName>
    <definedName name="別紙13" localSheetId="0">[4]!別紙13</definedName>
    <definedName name="別紙13">[4]!別紙13</definedName>
    <definedName name="別紙14" localSheetId="0">[4]!別紙14</definedName>
    <definedName name="別紙14">[4]!別紙14</definedName>
    <definedName name="別紙15" localSheetId="0">[4]!別紙15</definedName>
    <definedName name="別紙15">[4]!別紙15</definedName>
    <definedName name="別紙16" localSheetId="0">[4]!別紙16</definedName>
    <definedName name="別紙16">[4]!別紙16</definedName>
    <definedName name="別紙17" localSheetId="0">[4]!別紙17</definedName>
    <definedName name="別紙17">[4]!別紙17</definedName>
    <definedName name="別紙18" localSheetId="0">[4]!別紙18</definedName>
    <definedName name="別紙18">[4]!別紙18</definedName>
    <definedName name="別紙19" localSheetId="0">[4]!別紙19</definedName>
    <definedName name="別紙19">[4]!別紙19</definedName>
    <definedName name="別紙20" localSheetId="0">[4]!別紙20</definedName>
    <definedName name="別紙20">[4]!別紙20</definedName>
    <definedName name="別紙21" localSheetId="0">[4]!別紙21</definedName>
    <definedName name="別紙21">[4]!別紙21</definedName>
    <definedName name="別紙22" localSheetId="0">[4]!別紙22</definedName>
    <definedName name="別紙22">[4]!別紙22</definedName>
    <definedName name="別紙23" localSheetId="0">[4]!別紙23</definedName>
    <definedName name="別紙23">[4]!別紙23</definedName>
    <definedName name="別紙24" localSheetId="0">[4]!別紙24</definedName>
    <definedName name="別紙24">[4]!別紙24</definedName>
    <definedName name="別紙25" localSheetId="0">[4]!別紙25</definedName>
    <definedName name="別紙25">[4]!別紙25</definedName>
    <definedName name="別紙26" localSheetId="0">[4]!別紙26</definedName>
    <definedName name="別紙26">[4]!別紙26</definedName>
    <definedName name="別紙4" localSheetId="0">[4]!別紙4</definedName>
    <definedName name="別紙4">[4]!別紙4</definedName>
    <definedName name="別紙5" localSheetId="0">[4]!別紙5</definedName>
    <definedName name="別紙5">[4]!別紙5</definedName>
    <definedName name="別紙8" localSheetId="0">[4]!別紙8</definedName>
    <definedName name="別紙8">[4]!別紙8</definedName>
    <definedName name="別紙9" localSheetId="0">[4]!別紙9</definedName>
    <definedName name="別紙9">[4]!別紙9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4" i="3" l="1"/>
  <c r="D98" i="3" l="1"/>
  <c r="D97" i="3"/>
  <c r="D96" i="3"/>
  <c r="D95" i="3"/>
  <c r="D93" i="3"/>
  <c r="D92" i="3"/>
  <c r="D90" i="3"/>
  <c r="D100" i="3" l="1"/>
  <c r="D99" i="3" s="1"/>
</calcChain>
</file>

<file path=xl/sharedStrings.xml><?xml version="1.0" encoding="utf-8"?>
<sst xmlns="http://schemas.openxmlformats.org/spreadsheetml/2006/main" count="380" uniqueCount="193">
  <si>
    <t>所管</t>
    <rPh sb="0" eb="2">
      <t>ショカン</t>
    </rPh>
    <phoneticPr fontId="6"/>
  </si>
  <si>
    <t>委託名称</t>
    <rPh sb="0" eb="2">
      <t>イタク</t>
    </rPh>
    <rPh sb="2" eb="4">
      <t>メイショウ</t>
    </rPh>
    <phoneticPr fontId="6"/>
  </si>
  <si>
    <t>委託先</t>
    <rPh sb="0" eb="1">
      <t>イ</t>
    </rPh>
    <rPh sb="1" eb="2">
      <t>コトヅケ</t>
    </rPh>
    <rPh sb="2" eb="3">
      <t>サキ</t>
    </rPh>
    <phoneticPr fontId="6"/>
  </si>
  <si>
    <t>支出金額</t>
    <rPh sb="0" eb="2">
      <t>シシュツ</t>
    </rPh>
    <rPh sb="2" eb="4">
      <t>キンガク</t>
    </rPh>
    <phoneticPr fontId="6"/>
  </si>
  <si>
    <t>契約
方法</t>
    <rPh sb="0" eb="2">
      <t>ケイヤク</t>
    </rPh>
    <rPh sb="3" eb="5">
      <t>ホウホウ</t>
    </rPh>
    <phoneticPr fontId="6"/>
  </si>
  <si>
    <t>再委託
有り＝○</t>
    <rPh sb="0" eb="3">
      <t>サイイタク</t>
    </rPh>
    <rPh sb="4" eb="5">
      <t>ア</t>
    </rPh>
    <phoneticPr fontId="6"/>
  </si>
  <si>
    <t>一般</t>
  </si>
  <si>
    <t>比随</t>
  </si>
  <si>
    <t>(単位：円)</t>
    <rPh sb="1" eb="3">
      <t>タンイ</t>
    </rPh>
    <rPh sb="4" eb="5">
      <t>エン</t>
    </rPh>
    <phoneticPr fontId="6"/>
  </si>
  <si>
    <t>所属計</t>
    <rPh sb="0" eb="2">
      <t>ショゾク</t>
    </rPh>
    <rPh sb="2" eb="3">
      <t>ケイ</t>
    </rPh>
    <phoneticPr fontId="2"/>
  </si>
  <si>
    <t>（再掲）契約方法別支出額</t>
    <phoneticPr fontId="6"/>
  </si>
  <si>
    <t>一般競争入札</t>
    <phoneticPr fontId="6"/>
  </si>
  <si>
    <t>指名競争入札</t>
    <phoneticPr fontId="6"/>
  </si>
  <si>
    <t>指名</t>
    <rPh sb="0" eb="2">
      <t>シメイ</t>
    </rPh>
    <phoneticPr fontId="0"/>
  </si>
  <si>
    <t>公募型指名競争入札</t>
    <phoneticPr fontId="6"/>
  </si>
  <si>
    <t>公募
指名</t>
    <rPh sb="0" eb="2">
      <t>コウボ</t>
    </rPh>
    <rPh sb="3" eb="5">
      <t>シメイ</t>
    </rPh>
    <phoneticPr fontId="1"/>
  </si>
  <si>
    <t>公募</t>
    <rPh sb="0" eb="2">
      <t>コウボ</t>
    </rPh>
    <phoneticPr fontId="5"/>
  </si>
  <si>
    <t>非公募</t>
    <rPh sb="0" eb="1">
      <t>ヒ</t>
    </rPh>
    <rPh sb="1" eb="3">
      <t>コウボ</t>
    </rPh>
    <phoneticPr fontId="1"/>
  </si>
  <si>
    <t>特随</t>
    <rPh sb="0" eb="1">
      <t>トク</t>
    </rPh>
    <rPh sb="1" eb="2">
      <t>ズイ</t>
    </rPh>
    <phoneticPr fontId="1"/>
  </si>
  <si>
    <t>合計</t>
    <phoneticPr fontId="6"/>
  </si>
  <si>
    <t>公募による指定管理者選定</t>
    <phoneticPr fontId="6"/>
  </si>
  <si>
    <t>特名による指定管理者選定</t>
    <phoneticPr fontId="6"/>
  </si>
  <si>
    <t>随意契約(比較見積)</t>
    <rPh sb="5" eb="9">
      <t>ヒカクミツモリ</t>
    </rPh>
    <phoneticPr fontId="6"/>
  </si>
  <si>
    <t>特名随意契約</t>
    <rPh sb="0" eb="1">
      <t>トク</t>
    </rPh>
    <rPh sb="1" eb="2">
      <t>メイ</t>
    </rPh>
    <phoneticPr fontId="6"/>
  </si>
  <si>
    <t>（特名随意契約の割合）</t>
    <phoneticPr fontId="6"/>
  </si>
  <si>
    <t>委託料支出一覧(令和７年度)</t>
    <rPh sb="0" eb="3">
      <t>イタクリョウ</t>
    </rPh>
    <rPh sb="3" eb="5">
      <t>シシュツ</t>
    </rPh>
    <rPh sb="5" eb="7">
      <t>イチラン</t>
    </rPh>
    <phoneticPr fontId="6"/>
  </si>
  <si>
    <t>一般会計</t>
    <rPh sb="0" eb="2">
      <t>イッパン</t>
    </rPh>
    <rPh sb="2" eb="4">
      <t>カイケイ</t>
    </rPh>
    <phoneticPr fontId="6"/>
  </si>
  <si>
    <t>西成区役所</t>
    <phoneticPr fontId="6"/>
  </si>
  <si>
    <t>西成情報アーカイブネット企画運営事業</t>
  </si>
  <si>
    <t>西成区役所</t>
  </si>
  <si>
    <t>特随</t>
  </si>
  <si>
    <t>○</t>
  </si>
  <si>
    <t>特随</t>
    <rPh sb="0" eb="1">
      <t>トク</t>
    </rPh>
    <rPh sb="1" eb="2">
      <t>ズイ</t>
    </rPh>
    <phoneticPr fontId="6"/>
  </si>
  <si>
    <t>西成区制100周年記念式典演奏等業務委託</t>
  </si>
  <si>
    <t>西成区制100周年記念式典等企画・運営業務委託</t>
  </si>
  <si>
    <t>西成区制100周年記念アンバサダー業務委託</t>
  </si>
  <si>
    <t>ＪＣＤ・ＤＮＰ・ＮＥＰ共同事業体</t>
  </si>
  <si>
    <t>エックス線デジタル画像撮影装置一式保守点検業務</t>
  </si>
  <si>
    <t>(公社)大阪フィルハーモニー協会　</t>
    <phoneticPr fontId="6"/>
  </si>
  <si>
    <t>(株)アイ・オー・ワン</t>
    <phoneticPr fontId="6"/>
  </si>
  <si>
    <t>(有)赤井組</t>
    <phoneticPr fontId="6"/>
  </si>
  <si>
    <t>(一社)大阪府医師会</t>
    <rPh sb="1" eb="3">
      <t>イッシャ</t>
    </rPh>
    <phoneticPr fontId="6"/>
  </si>
  <si>
    <t>(医)神﨑クリニック</t>
    <rPh sb="1" eb="2">
      <t>イ</t>
    </rPh>
    <phoneticPr fontId="6"/>
  </si>
  <si>
    <t>(社福)大阪自彊館</t>
    <rPh sb="1" eb="3">
      <t>シャフク</t>
    </rPh>
    <rPh sb="4" eb="6">
      <t>オオサカ</t>
    </rPh>
    <phoneticPr fontId="6"/>
  </si>
  <si>
    <t>(社福)大阪自彊館</t>
    <rPh sb="1" eb="2">
      <t>シャ</t>
    </rPh>
    <rPh sb="2" eb="3">
      <t>フク</t>
    </rPh>
    <phoneticPr fontId="6"/>
  </si>
  <si>
    <t>コニカミノルタジャパン(株)</t>
    <rPh sb="12" eb="13">
      <t>カブ</t>
    </rPh>
    <phoneticPr fontId="6"/>
  </si>
  <si>
    <t>コニカミノルタジャパン(株)</t>
    <phoneticPr fontId="6"/>
  </si>
  <si>
    <t>証明書発行手数料等の徴収にかかる指定納付等業務委託長期継続(概算契約)</t>
  </si>
  <si>
    <t>ＰＯＳレジ関連機器保守業務委託長期継続</t>
    <rPh sb="15" eb="19">
      <t>チョウキケイゾク</t>
    </rPh>
    <phoneticPr fontId="37"/>
  </si>
  <si>
    <t>証明書交付対応行政サービス(マルチコピー機)端末(市民局)に係る機器保守業務委託(その２)</t>
  </si>
  <si>
    <t>京セラドキュメントソリューションズジャパン(株)</t>
    <rPh sb="22" eb="23">
      <t>カブ</t>
    </rPh>
    <phoneticPr fontId="36"/>
  </si>
  <si>
    <t>(株)寺岡精工関西第一支店大阪営業所</t>
    <phoneticPr fontId="6"/>
  </si>
  <si>
    <t>特随</t>
    <phoneticPr fontId="6"/>
  </si>
  <si>
    <t>大阪市西成区役所住民情報業務等委託</t>
  </si>
  <si>
    <t>アルティウスリンク(株)</t>
  </si>
  <si>
    <t>大阪市西成区役所行政キオスク端末・申請書作成支援システムの案内等業務委託</t>
  </si>
  <si>
    <t>アルティウスリンク(株)</t>
    <phoneticPr fontId="6"/>
  </si>
  <si>
    <t>令和７年度西成区民意識調査業務委託</t>
  </si>
  <si>
    <t>ＴＯＳＥＩ(株)</t>
    <rPh sb="6" eb="7">
      <t>カブ</t>
    </rPh>
    <phoneticPr fontId="6"/>
  </si>
  <si>
    <t>(株)高速オフセット</t>
    <rPh sb="1" eb="2">
      <t>カブ</t>
    </rPh>
    <phoneticPr fontId="6"/>
  </si>
  <si>
    <t>(株)南和</t>
    <rPh sb="1" eb="2">
      <t>カブ</t>
    </rPh>
    <phoneticPr fontId="6"/>
  </si>
  <si>
    <t>(有)リブート</t>
    <rPh sb="1" eb="2">
      <t>ユウ</t>
    </rPh>
    <phoneticPr fontId="6"/>
  </si>
  <si>
    <t>大阪フィルハーモニー交響楽団出前コンサート事業委託</t>
    <rPh sb="23" eb="25">
      <t>イタク</t>
    </rPh>
    <phoneticPr fontId="6"/>
  </si>
  <si>
    <t>(公社)大阪フィルハーモニー協会</t>
    <rPh sb="1" eb="3">
      <t>コウシャ</t>
    </rPh>
    <phoneticPr fontId="6"/>
  </si>
  <si>
    <t>西成区制100周年クリスマスロビーコンサート業務委託</t>
    <rPh sb="24" eb="26">
      <t>イタク</t>
    </rPh>
    <phoneticPr fontId="6"/>
  </si>
  <si>
    <t>(大)大阪</t>
    <rPh sb="1" eb="2">
      <t>ダイ</t>
    </rPh>
    <phoneticPr fontId="6"/>
  </si>
  <si>
    <t>令和７年度西成特区構想の推進に向けた調査業務委託</t>
  </si>
  <si>
    <t>(有)ケース</t>
    <rPh sb="1" eb="2">
      <t>ユウ</t>
    </rPh>
    <phoneticPr fontId="6"/>
  </si>
  <si>
    <t>令和７年度あいりん総合センター跡地等における「住民の福利・にぎわいエリア」の利活用方策検討業務委託</t>
  </si>
  <si>
    <t>ランドブレイン(株)大阪事務所</t>
    <rPh sb="8" eb="9">
      <t>カブ</t>
    </rPh>
    <rPh sb="10" eb="12">
      <t>オオサカ</t>
    </rPh>
    <rPh sb="12" eb="14">
      <t>ジム</t>
    </rPh>
    <rPh sb="14" eb="15">
      <t>ショ</t>
    </rPh>
    <phoneticPr fontId="6"/>
  </si>
  <si>
    <t>令和７年度天下茶屋駅周辺地域のまちづくり検討調査業務委託</t>
  </si>
  <si>
    <t>(株)地域計画建築研究所大阪事務所</t>
    <rPh sb="1" eb="2">
      <t>カブ</t>
    </rPh>
    <phoneticPr fontId="6"/>
  </si>
  <si>
    <t>令和７年度天下茶屋駅前まちづくり検討調査業務委託</t>
  </si>
  <si>
    <t>日本工営都市空間(株)大阪支店</t>
    <rPh sb="9" eb="10">
      <t>カブ</t>
    </rPh>
    <rPh sb="11" eb="15">
      <t>オオサカシテン</t>
    </rPh>
    <phoneticPr fontId="6"/>
  </si>
  <si>
    <t>(株)ＡＳＬＡＢＯ</t>
    <rPh sb="1" eb="2">
      <t>カブ</t>
    </rPh>
    <phoneticPr fontId="6"/>
  </si>
  <si>
    <t>ヨリドコ西成連合体</t>
  </si>
  <si>
    <t>〇</t>
    <phoneticPr fontId="6"/>
  </si>
  <si>
    <t>○</t>
    <phoneticPr fontId="6"/>
  </si>
  <si>
    <t>(株)近鉄ＨＲパートナーズＫサポート事業本部</t>
    <phoneticPr fontId="6"/>
  </si>
  <si>
    <t>早川電気通信(株)</t>
    <phoneticPr fontId="6"/>
  </si>
  <si>
    <t>大阪知的障害者雇用促進建物サービス事業協同組合</t>
    <phoneticPr fontId="6"/>
  </si>
  <si>
    <t>障がい者の就業訓練を目的とした西成区役所清掃委託業務(日常清掃)【長期継続】</t>
    <phoneticPr fontId="6"/>
  </si>
  <si>
    <t>西成区複合施設防災センター中央監視業務委託(長期継続)</t>
    <phoneticPr fontId="6"/>
  </si>
  <si>
    <t>西成区役所男子小便器防臭および尿石予防業務</t>
    <phoneticPr fontId="6"/>
  </si>
  <si>
    <t>ダイセイ美建(株)</t>
    <phoneticPr fontId="6"/>
  </si>
  <si>
    <t>日本カルミック(株)</t>
    <phoneticPr fontId="6"/>
  </si>
  <si>
    <t>令和７年度西成複合施設機械警備業務及び機械警備設備保守点検業務</t>
    <phoneticPr fontId="6"/>
  </si>
  <si>
    <t>セコム(株)</t>
    <phoneticPr fontId="6"/>
  </si>
  <si>
    <t>(株)ザイマックス関西</t>
    <phoneticPr fontId="6"/>
  </si>
  <si>
    <t>令和７年度西成区役所庁舎清掃業務委託(定期清掃)</t>
    <phoneticPr fontId="6"/>
  </si>
  <si>
    <t>アイサービス</t>
    <phoneticPr fontId="6"/>
  </si>
  <si>
    <t>ナニワグリーン(有)</t>
    <phoneticPr fontId="6"/>
  </si>
  <si>
    <t>西成複合施設植栽等管理業務</t>
    <phoneticPr fontId="6"/>
  </si>
  <si>
    <t>川本サービス(株)関西支店</t>
    <phoneticPr fontId="6"/>
  </si>
  <si>
    <t>加圧給水ポンプユニット設備不良調査(トイレポンプ)</t>
    <phoneticPr fontId="6"/>
  </si>
  <si>
    <t>文化シヤッター(株)関西支店</t>
    <phoneticPr fontId="6"/>
  </si>
  <si>
    <t>(株)ヨシテック</t>
    <phoneticPr fontId="6"/>
  </si>
  <si>
    <t>西成区役所４階スライディングウォール吊り金具取替等業務</t>
    <phoneticPr fontId="6"/>
  </si>
  <si>
    <t>西成区役所令和７年度消防用設備等保守点検不具合判明箇所における不良原因特定調査</t>
    <phoneticPr fontId="6"/>
  </si>
  <si>
    <t>大東衛生(株)</t>
    <phoneticPr fontId="6"/>
  </si>
  <si>
    <t>(株)三和環境サービス</t>
    <phoneticPr fontId="6"/>
  </si>
  <si>
    <t>令和７年度西成区役所等一般廃棄物収集運搬業務委託(単価契約)</t>
    <phoneticPr fontId="6"/>
  </si>
  <si>
    <t>令和７年度西成区役所等産業廃棄物収集運搬及び処理業務委託(単価契約)</t>
    <phoneticPr fontId="6"/>
  </si>
  <si>
    <t>西成区役所外５施設電気工作物保守点検業務他１７件</t>
  </si>
  <si>
    <t>広田ユニオン(株)</t>
    <phoneticPr fontId="6"/>
  </si>
  <si>
    <t>(株)南和</t>
    <phoneticPr fontId="6"/>
  </si>
  <si>
    <t>(株)ラッキークリーン</t>
    <phoneticPr fontId="6"/>
  </si>
  <si>
    <t>西成区役所及び分館文書逓送業務委託(長期継続)</t>
    <phoneticPr fontId="6"/>
  </si>
  <si>
    <t>西成区役所及び分館文書逓送業務委託長期継続</t>
    <phoneticPr fontId="6"/>
  </si>
  <si>
    <t>大阪市西成区保健福祉センター分館清掃業務委託(長期継続)</t>
    <rPh sb="0" eb="3">
      <t>オオサカシ</t>
    </rPh>
    <phoneticPr fontId="6"/>
  </si>
  <si>
    <t>大阪市西成区保健福祉センター分館清掃業務委託長期継続</t>
    <phoneticPr fontId="6"/>
  </si>
  <si>
    <t>令和７年度区民アンケート調査業務委託</t>
    <phoneticPr fontId="38"/>
  </si>
  <si>
    <t>ＴＯＳＥＩ(株)</t>
    <rPh sb="6" eb="7">
      <t>カブ</t>
    </rPh>
    <phoneticPr fontId="38"/>
  </si>
  <si>
    <t>大阪市立西成図書館清掃業務委託長期継続</t>
    <phoneticPr fontId="6"/>
  </si>
  <si>
    <t>三洋環境(株)</t>
    <phoneticPr fontId="6"/>
  </si>
  <si>
    <t>令和７年度西成複合施設昇降機設備部品交換業務委託</t>
    <phoneticPr fontId="6"/>
  </si>
  <si>
    <t>日本エレベーター製造(株)大阪営業所</t>
    <phoneticPr fontId="6"/>
  </si>
  <si>
    <t>一般</t>
    <rPh sb="0" eb="2">
      <t>イッパン</t>
    </rPh>
    <phoneticPr fontId="7"/>
  </si>
  <si>
    <t>栄伸開発(株)</t>
    <rPh sb="0" eb="1">
      <t>サカエ</t>
    </rPh>
    <rPh sb="1" eb="2">
      <t>シン</t>
    </rPh>
    <rPh sb="2" eb="4">
      <t>カイハツ</t>
    </rPh>
    <phoneticPr fontId="7"/>
  </si>
  <si>
    <t>大東衛生(株)</t>
    <phoneticPr fontId="7"/>
  </si>
  <si>
    <t>令和７年度八幡屋公園事務所管内一円公園一般廃棄物分別収集運搬業務委託(概算契約)</t>
    <rPh sb="0" eb="2">
      <t>レイワ</t>
    </rPh>
    <rPh sb="3" eb="5">
      <t>ネンド</t>
    </rPh>
    <rPh sb="5" eb="13">
      <t>ヤハタヤコウエンジムショ</t>
    </rPh>
    <rPh sb="13" eb="17">
      <t>カンナイイチエン</t>
    </rPh>
    <rPh sb="17" eb="21">
      <t>コウエンイッパン</t>
    </rPh>
    <rPh sb="21" eb="24">
      <t>ハイキブツ</t>
    </rPh>
    <rPh sb="24" eb="28">
      <t>ブンベツシュウシュウ</t>
    </rPh>
    <rPh sb="28" eb="30">
      <t>ウンパン</t>
    </rPh>
    <rPh sb="30" eb="34">
      <t>ギョウムイタク</t>
    </rPh>
    <rPh sb="35" eb="39">
      <t>ガイサンケイヤク</t>
    </rPh>
    <phoneticPr fontId="7"/>
  </si>
  <si>
    <t>令和７年度八幡屋公園事務所管内産業廃棄物収集運搬処分業務委託(概算契約)</t>
    <rPh sb="0" eb="2">
      <t>レイワ</t>
    </rPh>
    <rPh sb="3" eb="5">
      <t>ネンド</t>
    </rPh>
    <rPh sb="5" eb="13">
      <t>ヤハタヤコウエンジムショ</t>
    </rPh>
    <rPh sb="13" eb="15">
      <t>カンナイ</t>
    </rPh>
    <rPh sb="15" eb="17">
      <t>サンギョウ</t>
    </rPh>
    <rPh sb="17" eb="20">
      <t>ハイキブツ</t>
    </rPh>
    <rPh sb="20" eb="22">
      <t>シュウシュウ</t>
    </rPh>
    <rPh sb="22" eb="24">
      <t>ウンパン</t>
    </rPh>
    <rPh sb="24" eb="26">
      <t>ショブン</t>
    </rPh>
    <rPh sb="26" eb="30">
      <t>ギョウムイタク</t>
    </rPh>
    <rPh sb="31" eb="35">
      <t>ガイサンケイヤク</t>
    </rPh>
    <phoneticPr fontId="7"/>
  </si>
  <si>
    <t>令和７年度鶴見橋３丁目外２土壌地歴調査業務委託</t>
  </si>
  <si>
    <t>令和７年度　西成区鶴見橋三丁目市有地地中埋設物調査業務委託</t>
  </si>
  <si>
    <t>日本物理探鑛(株)</t>
  </si>
  <si>
    <t>(株)ＥＲＩソリューション</t>
    <phoneticPr fontId="6"/>
  </si>
  <si>
    <t>区役所附設会館等予約システムにおける通信サービス</t>
  </si>
  <si>
    <t>(株)オプテージ</t>
    <phoneticPr fontId="6"/>
  </si>
  <si>
    <t>発展型学習支援事業業務委託</t>
    <phoneticPr fontId="6"/>
  </si>
  <si>
    <t>外国人児童生徒等への学習支援業務委託(外国につながる児童生徒の学習言語定着支援事業)</t>
    <phoneticPr fontId="6"/>
  </si>
  <si>
    <t>西成区模擬試験実施及び演習問題作成(中学生)業務委託(学力分析に基づく演習を活用した苦手分野克服事業)</t>
    <phoneticPr fontId="6"/>
  </si>
  <si>
    <t>基礎学力向上支援事業(西成ジャガピースクール)業務委託</t>
    <phoneticPr fontId="6"/>
  </si>
  <si>
    <t>西成区こども生活・まなびサポート事業(登校支援)労働者派遣業務</t>
    <phoneticPr fontId="6"/>
  </si>
  <si>
    <t>保育士等の資格を有したサポーター労働者派遣業務(西成区こども生活・まなびサポート事業)</t>
    <phoneticPr fontId="6"/>
  </si>
  <si>
    <t>西成区子ども体験活動企画実施業務委託(プレーパーク事業(体験型))</t>
    <phoneticPr fontId="6"/>
  </si>
  <si>
    <t>プレーパーク事業(プレイス型)業務委託</t>
    <phoneticPr fontId="6"/>
  </si>
  <si>
    <t>(株)エデュケーショナルネットワーク</t>
    <phoneticPr fontId="6"/>
  </si>
  <si>
    <t>東京書籍(株)関西支社</t>
    <phoneticPr fontId="6"/>
  </si>
  <si>
    <t>(株)イング</t>
    <phoneticPr fontId="6"/>
  </si>
  <si>
    <t>(株)インタースクエア</t>
    <phoneticPr fontId="6"/>
  </si>
  <si>
    <t>プレーパーク事業共同体</t>
    <phoneticPr fontId="6"/>
  </si>
  <si>
    <t>区役所附設会館等予約システムサービス提供業務委託</t>
  </si>
  <si>
    <t>令和７年度区役所附設会館等予約システム運用保守業務委託</t>
  </si>
  <si>
    <t>富士テレコム(株)大阪支店</t>
    <phoneticPr fontId="6"/>
  </si>
  <si>
    <t>西成区放置自転車啓発指導等業務委託　長期継続</t>
    <phoneticPr fontId="6"/>
  </si>
  <si>
    <t>(株)シェルマン</t>
    <phoneticPr fontId="6"/>
  </si>
  <si>
    <t>(株)サン・テクノス</t>
    <phoneticPr fontId="6"/>
  </si>
  <si>
    <t>(株)トーホーセキュリティサービス</t>
    <phoneticPr fontId="6"/>
  </si>
  <si>
    <t>(一財)大阪市コミュニティ協会</t>
    <phoneticPr fontId="6"/>
  </si>
  <si>
    <t>(株)大阪映画センター</t>
    <phoneticPr fontId="6"/>
  </si>
  <si>
    <t>(株)ｅクリ</t>
    <phoneticPr fontId="6"/>
  </si>
  <si>
    <t>日本通運(株)大阪支店</t>
    <phoneticPr fontId="6"/>
  </si>
  <si>
    <t>(株)ザイマックス関西</t>
    <phoneticPr fontId="6"/>
  </si>
  <si>
    <t>(株)富士クリーン</t>
    <phoneticPr fontId="6"/>
  </si>
  <si>
    <t>玉出西公園会館・老人憩の家　建材採取等及び石綿定性分析調査業務</t>
    <phoneticPr fontId="6"/>
  </si>
  <si>
    <t>通学路安全対策防犯カメラ保守点検業務委託</t>
    <phoneticPr fontId="6"/>
  </si>
  <si>
    <t>令和７年度西成区コミュニティ育成事業業務委託</t>
    <phoneticPr fontId="6"/>
  </si>
  <si>
    <t>西成区人権を考える区民のつどい「元気です！!西成！！2026」運営等業務委託</t>
    <phoneticPr fontId="6"/>
  </si>
  <si>
    <t>西成区人権を考える区民のつどい「元気です！西成！！2026」楽器等運搬業務委託</t>
    <phoneticPr fontId="6"/>
  </si>
  <si>
    <t>令和７年度西成区民センター指定管理業務</t>
    <phoneticPr fontId="6"/>
  </si>
  <si>
    <t>萩之茶屋地域周辺まちづくり(同)</t>
    <phoneticPr fontId="6"/>
  </si>
  <si>
    <t>比随</t>
    <rPh sb="0" eb="1">
      <t>ヒ</t>
    </rPh>
    <rPh sb="1" eb="2">
      <t>ズイ</t>
    </rPh>
    <phoneticPr fontId="7"/>
  </si>
  <si>
    <t>〇</t>
  </si>
  <si>
    <t>公募</t>
    <rPh sb="0" eb="2">
      <t>コウボ</t>
    </rPh>
    <phoneticPr fontId="1"/>
  </si>
  <si>
    <t>公募
指名</t>
    <phoneticPr fontId="6"/>
  </si>
  <si>
    <t>西成区役所所管施設保守点検・修繕等包括的業務委託(長期継続)</t>
    <phoneticPr fontId="6"/>
  </si>
  <si>
    <t>西成区民センター外西成図書館の消火器取替及び誘導灯LED化更新業務【包括的業務委託】</t>
    <phoneticPr fontId="6"/>
  </si>
  <si>
    <t>西成区役所外５施設電気工作物保守点検業務他１７件【包括的業務委託】</t>
    <phoneticPr fontId="6"/>
  </si>
  <si>
    <t>包括的業務委託西成区役所消防設備点検不備箇所改修(令和７年度)</t>
    <phoneticPr fontId="6"/>
  </si>
  <si>
    <t>包括的業務委託西成区役所防火扉修繕業務</t>
    <phoneticPr fontId="6"/>
  </si>
  <si>
    <t>○</t>
    <phoneticPr fontId="6"/>
  </si>
  <si>
    <t>マスコットキャラクター着ぐるみの洗浄業務</t>
    <phoneticPr fontId="6"/>
  </si>
  <si>
    <t>令和７年度新聞未購読世帯への西成区広報紙「にしなり我が町」配付業務委託(概算契約)</t>
    <phoneticPr fontId="6"/>
  </si>
  <si>
    <t>令和７年度点字版西成区広報紙「にしなり我が町」製作業務委託(概算契約)</t>
    <phoneticPr fontId="6"/>
  </si>
  <si>
    <t>令和７年度西成区広報紙「にしなり我が町」企画編集及び印刷業務委託</t>
    <phoneticPr fontId="6"/>
  </si>
  <si>
    <t>(株)大和</t>
    <phoneticPr fontId="6"/>
  </si>
  <si>
    <t>(株)ニコニコ工芸社</t>
    <phoneticPr fontId="6"/>
  </si>
  <si>
    <t>西成区役所庁舎ラッピングフィルムの作成及び設置業務</t>
    <phoneticPr fontId="6"/>
  </si>
  <si>
    <t>令和７年度もと松之宮小学校アスベスト含有調査業務委託(概算契約)</t>
    <rPh sb="27" eb="29">
      <t>ガイサン</t>
    </rPh>
    <rPh sb="29" eb="31">
      <t>ケイヤク</t>
    </rPh>
    <phoneticPr fontId="6"/>
  </si>
  <si>
    <t>令和７年度西成区被保護者就労準備支援事業(西成版サービスハブ構築・運営事業)業務委託</t>
    <phoneticPr fontId="6"/>
  </si>
  <si>
    <t>区における人権啓発推進事業(西成区人権を考える区民のつどい)映画上映業務委託</t>
    <phoneticPr fontId="6"/>
  </si>
  <si>
    <t>西成区民センター低濃度ポリ塩化ビフェニル(PCB)廃棄物収集運搬及び処分業務委託</t>
    <phoneticPr fontId="6"/>
  </si>
  <si>
    <t>令和７年度あいりん地域環境整備事業(巡回・啓発等)業務委託</t>
    <phoneticPr fontId="6"/>
  </si>
  <si>
    <t>(仮称)大阪ウィーク実施にかかる企画調整及び実施運営等業務委託</t>
    <phoneticPr fontId="6"/>
  </si>
  <si>
    <t>区役所附設会館等予約システムにおける通信サービス提供業務委託(長期継続)</t>
    <phoneticPr fontId="6"/>
  </si>
  <si>
    <t>西成特区結核健康診断業務(単価契約)</t>
    <phoneticPr fontId="6"/>
  </si>
  <si>
    <t>エックス線デジタル画像診断装置保守点検業務(分館）</t>
    <phoneticPr fontId="6"/>
  </si>
  <si>
    <t>エックス線デジタル画像診断装置保守点検業務(本館)</t>
    <phoneticPr fontId="6"/>
  </si>
  <si>
    <t>あいりん結核患者療養支援事業業務委託(概算契約)</t>
    <phoneticPr fontId="6"/>
  </si>
  <si>
    <t>西成区あいりん地域内結核対策事業業務委託(長期継続契約)</t>
    <phoneticPr fontId="6"/>
  </si>
  <si>
    <t>大阪市西成区役所窓口案内業務従事者派遣(長期継続)</t>
    <phoneticPr fontId="6"/>
  </si>
  <si>
    <t>西成区役所電話機移設設定業務(３階)</t>
    <phoneticPr fontId="6"/>
  </si>
  <si>
    <t>西成区役所電話機移設設定業務(７階)</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</si>
</sst>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6" formatCode="&quot;¥&quot;#,##0;[Red]&quot;¥&quot;\-#,##0"/>
    <numFmt numFmtId="176" formatCode="#,##0;&quot;▲ &quot;#,##0"/>
    <numFmt numFmtId="177" formatCode="#,##0_ "/>
    <numFmt numFmtId="178" formatCode="#,##0;&quot;△ &quot;#,##0"/>
    <numFmt numFmtId="179" formatCode="#,##0;\-#,##0;&quot;-&quot;"/>
    <numFmt numFmtId="180" formatCode="&quot;$&quot;#,##0_);[Red]\(&quot;$&quot;#,##0\)"/>
    <numFmt numFmtId="181" formatCode="&quot;$&quot;#,##0.00_);[Red]&quot;¥&quot;\!\(&quot;$&quot;#,##0.00&quot;¥&quot;\!\)"/>
    <numFmt numFmtId="182" formatCode="&quot;$&quot;#,##0.0_);\(&quot;$&quot;#,##0.0\)"/>
    <numFmt numFmtId="183" formatCode="#,##0_ ;[Red]&quot;¥&quot;\!\-#,##0&quot;¥&quot;\!\ "/>
    <numFmt numFmtId="184" formatCode="0_ ;[Red]&quot;¥&quot;\!\-0&quot;¥&quot;\!\ "/>
    <numFmt numFmtId="185" formatCode="0_);\(0\)"/>
    <numFmt numFmtId="186" formatCode="#,##0;[Red]&quot;△ &quot;#,##0;&quot;&quot;"/>
    <numFmt numFmtId="187" formatCode="\(0.0%\)"/>
  </numFmts>
  <fonts count="39">
    <font>
      <sz val="11"/>
      <name val="FC平成明朝体"/>
      <family val="1"/>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20"/>
      <name val="ＭＳ Ｐゴシック"/>
      <family val="3"/>
      <charset val="128"/>
    </font>
    <font>
      <sz val="6"/>
      <name val="ＭＳ Ｐゴシック"/>
      <family val="3"/>
      <charset val="128"/>
    </font>
    <font>
      <sz val="11"/>
      <name val="FC平成明朝体"/>
      <family val="1"/>
      <charset val="128"/>
    </font>
    <font>
      <sz val="11"/>
      <name val="ＭＳ 明朝"/>
      <family val="1"/>
      <charset val="128"/>
    </font>
    <font>
      <sz val="14"/>
      <name val="ＭＳ 明朝"/>
      <family val="1"/>
      <charset val="128"/>
    </font>
    <font>
      <sz val="10"/>
      <name val="MS Sans Serif"/>
      <family val="2"/>
    </font>
    <font>
      <sz val="11"/>
      <color indexed="9"/>
      <name val="ＭＳ Ｐゴシック"/>
      <family val="3"/>
      <charset val="128"/>
    </font>
    <font>
      <sz val="8"/>
      <name val="Arial"/>
      <family val="2"/>
    </font>
    <font>
      <b/>
      <sz val="12"/>
      <name val="Arial"/>
      <family val="2"/>
    </font>
    <font>
      <sz val="10"/>
      <color indexed="8"/>
      <name val="Arial"/>
      <family val="2"/>
    </font>
    <font>
      <sz val="11"/>
      <name val="明朝"/>
      <family val="1"/>
      <charset val="128"/>
    </font>
    <font>
      <sz val="10"/>
      <name val="Arial"/>
      <family val="2"/>
    </font>
    <font>
      <sz val="10"/>
      <name val="ＭＳ Ｐゴシック"/>
      <family val="3"/>
      <charset val="128"/>
    </font>
    <font>
      <sz val="11"/>
      <color indexed="8"/>
      <name val="ＭＳ Ｐゴシック"/>
      <family val="3"/>
      <charset val="128"/>
    </font>
    <font>
      <sz val="11"/>
      <color indexed="20"/>
      <name val="ＭＳ Ｐゴシック"/>
      <family val="3"/>
      <charset val="128"/>
    </font>
    <font>
      <i/>
      <sz val="11"/>
      <color indexed="23"/>
      <name val="ＭＳ Ｐゴシック"/>
      <family val="3"/>
      <charset val="128"/>
    </font>
    <font>
      <sz val="11"/>
      <color indexed="60"/>
      <name val="ＭＳ Ｐゴシック"/>
      <family val="3"/>
      <charset val="128"/>
    </font>
    <font>
      <b/>
      <sz val="13"/>
      <color indexed="56"/>
      <name val="ＭＳ Ｐゴシック"/>
      <family val="3"/>
      <charset val="128"/>
    </font>
    <font>
      <b/>
      <sz val="15"/>
      <color indexed="56"/>
      <name val="ＭＳ Ｐゴシック"/>
      <family val="3"/>
      <charset val="128"/>
    </font>
    <font>
      <b/>
      <sz val="11"/>
      <color indexed="63"/>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1"/>
      <color indexed="56"/>
      <name val="ＭＳ Ｐゴシック"/>
      <family val="3"/>
      <charset val="128"/>
    </font>
    <font>
      <b/>
      <sz val="11"/>
      <color indexed="8"/>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明朝"/>
      <family val="1"/>
      <charset val="128"/>
    </font>
    <font>
      <sz val="8"/>
      <color theme="1"/>
      <name val="ＭＳ 明朝"/>
      <family val="1"/>
      <charset val="128"/>
    </font>
    <font>
      <sz val="9"/>
      <color indexed="81"/>
      <name val="MS P ゴシック"/>
      <family val="3"/>
      <charset val="128"/>
    </font>
    <font>
      <b/>
      <sz val="15"/>
      <color theme="3"/>
      <name val="BIZ UDゴシック"/>
      <family val="2"/>
      <charset val="128"/>
    </font>
    <font>
      <sz val="6"/>
      <name val="FC平成明朝体"/>
      <family val="1"/>
      <charset val="128"/>
    </font>
  </fonts>
  <fills count="27">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20">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s>
  <cellStyleXfs count="88">
    <xf numFmtId="0" fontId="0" fillId="0" borderId="0"/>
    <xf numFmtId="38" fontId="4" fillId="0" borderId="0" applyFont="0" applyFill="0" applyBorder="0" applyAlignment="0" applyProtection="0"/>
    <xf numFmtId="0" fontId="4" fillId="0" borderId="0"/>
    <xf numFmtId="0" fontId="4" fillId="0" borderId="0"/>
    <xf numFmtId="0" fontId="4" fillId="0" borderId="0"/>
    <xf numFmtId="0" fontId="4" fillId="0" borderId="0"/>
    <xf numFmtId="179" fontId="14" fillId="0" borderId="0" applyFill="0" applyBorder="0" applyAlignment="0"/>
    <xf numFmtId="38" fontId="10" fillId="0" borderId="0" applyFont="0" applyFill="0" applyBorder="0" applyAlignment="0" applyProtection="0"/>
    <xf numFmtId="40" fontId="10" fillId="0" borderId="0" applyFont="0" applyFill="0" applyBorder="0" applyAlignment="0" applyProtection="0"/>
    <xf numFmtId="180" fontId="10" fillId="0" borderId="0" applyFont="0" applyFill="0" applyBorder="0" applyAlignment="0" applyProtection="0"/>
    <xf numFmtId="181" fontId="10" fillId="0" borderId="0" applyFont="0" applyFill="0" applyBorder="0" applyAlignment="0" applyProtection="0"/>
    <xf numFmtId="38" fontId="12" fillId="2" borderId="0" applyNumberFormat="0" applyBorder="0" applyAlignment="0" applyProtection="0"/>
    <xf numFmtId="0" fontId="13" fillId="0" borderId="7" applyNumberFormat="0" applyAlignment="0" applyProtection="0">
      <alignment horizontal="left" vertical="center"/>
    </xf>
    <xf numFmtId="0" fontId="13" fillId="0" borderId="6">
      <alignment horizontal="left" vertical="center"/>
    </xf>
    <xf numFmtId="10" fontId="12" fillId="3" borderId="2" applyNumberFormat="0" applyBorder="0" applyAlignment="0" applyProtection="0"/>
    <xf numFmtId="182" fontId="15" fillId="0" borderId="0"/>
    <xf numFmtId="0" fontId="16" fillId="0" borderId="0"/>
    <xf numFmtId="10" fontId="16" fillId="0" borderId="0" applyFont="0" applyFill="0" applyBorder="0" applyAlignment="0" applyProtection="0"/>
    <xf numFmtId="183" fontId="17" fillId="0" borderId="0" applyBorder="0">
      <alignment horizontal="right"/>
    </xf>
    <xf numFmtId="49" fontId="4" fillId="0" borderId="0" applyFont="0"/>
    <xf numFmtId="49" fontId="4" fillId="0" borderId="0" applyFont="0"/>
    <xf numFmtId="38" fontId="4" fillId="0" borderId="0" applyFont="0" applyFill="0" applyBorder="0" applyAlignment="0" applyProtection="0"/>
    <xf numFmtId="184" fontId="17" fillId="0" borderId="0" applyFill="0" applyBorder="0"/>
    <xf numFmtId="183" fontId="17" fillId="0" borderId="0" applyFill="0" applyBorder="0"/>
    <xf numFmtId="185" fontId="17" fillId="0" borderId="0" applyBorder="0">
      <alignment horizontal="left"/>
    </xf>
    <xf numFmtId="49" fontId="17" fillId="4" borderId="8">
      <alignment horizontal="center"/>
    </xf>
    <xf numFmtId="177" fontId="17" fillId="4" borderId="8">
      <alignment horizontal="right"/>
    </xf>
    <xf numFmtId="14" fontId="17" fillId="4" borderId="0" applyBorder="0">
      <alignment horizontal="center"/>
    </xf>
    <xf numFmtId="49" fontId="17" fillId="0" borderId="8"/>
    <xf numFmtId="14" fontId="17" fillId="0" borderId="4" applyBorder="0">
      <alignment horizontal="left"/>
    </xf>
    <xf numFmtId="14" fontId="17" fillId="0" borderId="0" applyFill="0" applyBorder="0"/>
    <xf numFmtId="0" fontId="7" fillId="0" borderId="0"/>
    <xf numFmtId="0" fontId="7" fillId="0" borderId="0"/>
    <xf numFmtId="49" fontId="17" fillId="0" borderId="0"/>
    <xf numFmtId="0" fontId="9" fillId="0" borderId="0"/>
    <xf numFmtId="0" fontId="7" fillId="0" borderId="0"/>
    <xf numFmtId="0" fontId="7" fillId="0" borderId="0"/>
    <xf numFmtId="38" fontId="4" fillId="0" borderId="0" applyFont="0" applyFill="0" applyBorder="0" applyAlignment="0" applyProtection="0"/>
    <xf numFmtId="0" fontId="7" fillId="0" borderId="0"/>
    <xf numFmtId="0" fontId="16"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6" fontId="4" fillId="0" borderId="0" applyFont="0" applyFill="0" applyBorder="0" applyAlignment="0" applyProtection="0">
      <alignment vertical="center"/>
    </xf>
    <xf numFmtId="0" fontId="18" fillId="5" borderId="0" applyNumberFormat="0" applyBorder="0" applyAlignment="0" applyProtection="0">
      <alignment vertical="center"/>
    </xf>
    <xf numFmtId="0" fontId="18" fillId="6" borderId="0" applyNumberFormat="0" applyBorder="0" applyAlignment="0" applyProtection="0">
      <alignment vertical="center"/>
    </xf>
    <xf numFmtId="0" fontId="18" fillId="7" borderId="0" applyNumberFormat="0" applyBorder="0" applyAlignment="0" applyProtection="0">
      <alignment vertical="center"/>
    </xf>
    <xf numFmtId="0" fontId="18" fillId="8" borderId="0" applyNumberFormat="0" applyBorder="0" applyAlignment="0" applyProtection="0">
      <alignment vertical="center"/>
    </xf>
    <xf numFmtId="0" fontId="18" fillId="9" borderId="0" applyNumberFormat="0" applyBorder="0" applyAlignment="0" applyProtection="0">
      <alignment vertical="center"/>
    </xf>
    <xf numFmtId="0" fontId="18" fillId="10" borderId="0" applyNumberFormat="0" applyBorder="0" applyAlignment="0" applyProtection="0">
      <alignment vertical="center"/>
    </xf>
    <xf numFmtId="0" fontId="18"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8" fillId="8" borderId="0" applyNumberFormat="0" applyBorder="0" applyAlignment="0" applyProtection="0">
      <alignment vertical="center"/>
    </xf>
    <xf numFmtId="0" fontId="18" fillId="11" borderId="0" applyNumberFormat="0" applyBorder="0" applyAlignment="0" applyProtection="0">
      <alignment vertical="center"/>
    </xf>
    <xf numFmtId="0" fontId="18" fillId="14" borderId="0" applyNumberFormat="0" applyBorder="0" applyAlignment="0" applyProtection="0">
      <alignment vertical="center"/>
    </xf>
    <xf numFmtId="0" fontId="11" fillId="15" borderId="0" applyNumberFormat="0" applyBorder="0" applyAlignment="0" applyProtection="0">
      <alignment vertical="center"/>
    </xf>
    <xf numFmtId="0" fontId="11" fillId="12" borderId="0" applyNumberFormat="0" applyBorder="0" applyAlignment="0" applyProtection="0">
      <alignment vertical="center"/>
    </xf>
    <xf numFmtId="0" fontId="11" fillId="13"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22" borderId="0" applyNumberFormat="0" applyBorder="0" applyAlignment="0" applyProtection="0">
      <alignment vertical="center"/>
    </xf>
    <xf numFmtId="0" fontId="25" fillId="0" borderId="0" applyNumberFormat="0" applyFill="0" applyBorder="0" applyAlignment="0" applyProtection="0">
      <alignment vertical="center"/>
    </xf>
    <xf numFmtId="0" fontId="26" fillId="23" borderId="9" applyNumberFormat="0" applyAlignment="0" applyProtection="0">
      <alignment vertical="center"/>
    </xf>
    <xf numFmtId="0" fontId="21" fillId="24" borderId="0" applyNumberFormat="0" applyBorder="0" applyAlignment="0" applyProtection="0">
      <alignment vertical="center"/>
    </xf>
    <xf numFmtId="0" fontId="7" fillId="25" borderId="10" applyNumberFormat="0" applyFont="0" applyAlignment="0" applyProtection="0">
      <alignment vertical="center"/>
    </xf>
    <xf numFmtId="0" fontId="27" fillId="0" borderId="11" applyNumberFormat="0" applyFill="0" applyAlignment="0" applyProtection="0">
      <alignment vertical="center"/>
    </xf>
    <xf numFmtId="0" fontId="19" fillId="6" borderId="0" applyNumberFormat="0" applyBorder="0" applyAlignment="0" applyProtection="0">
      <alignment vertical="center"/>
    </xf>
    <xf numFmtId="0" fontId="28" fillId="26" borderId="12" applyNumberFormat="0" applyAlignment="0" applyProtection="0">
      <alignment vertical="center"/>
    </xf>
    <xf numFmtId="0" fontId="29" fillId="0" borderId="0" applyNumberFormat="0" applyFill="0" applyBorder="0" applyAlignment="0" applyProtection="0">
      <alignment vertical="center"/>
    </xf>
    <xf numFmtId="0" fontId="23" fillId="0" borderId="13" applyNumberFormat="0" applyFill="0" applyAlignment="0" applyProtection="0">
      <alignment vertical="center"/>
    </xf>
    <xf numFmtId="0" fontId="22" fillId="0" borderId="14" applyNumberFormat="0" applyFill="0" applyAlignment="0" applyProtection="0">
      <alignment vertical="center"/>
    </xf>
    <xf numFmtId="0" fontId="30" fillId="0" borderId="15" applyNumberFormat="0" applyFill="0" applyAlignment="0" applyProtection="0">
      <alignment vertical="center"/>
    </xf>
    <xf numFmtId="0" fontId="30" fillId="0" borderId="0" applyNumberFormat="0" applyFill="0" applyBorder="0" applyAlignment="0" applyProtection="0">
      <alignment vertical="center"/>
    </xf>
    <xf numFmtId="0" fontId="31" fillId="0" borderId="16" applyNumberFormat="0" applyFill="0" applyAlignment="0" applyProtection="0">
      <alignment vertical="center"/>
    </xf>
    <xf numFmtId="0" fontId="24" fillId="26" borderId="17" applyNumberFormat="0" applyAlignment="0" applyProtection="0">
      <alignment vertical="center"/>
    </xf>
    <xf numFmtId="0" fontId="20" fillId="0" borderId="0" applyNumberFormat="0" applyFill="0" applyBorder="0" applyAlignment="0" applyProtection="0">
      <alignment vertical="center"/>
    </xf>
    <xf numFmtId="0" fontId="32" fillId="10" borderId="12" applyNumberFormat="0" applyAlignment="0" applyProtection="0">
      <alignment vertical="center"/>
    </xf>
    <xf numFmtId="0" fontId="33" fillId="7" borderId="0" applyNumberFormat="0" applyBorder="0" applyAlignment="0" applyProtection="0">
      <alignment vertical="center"/>
    </xf>
  </cellStyleXfs>
  <cellXfs count="66">
    <xf numFmtId="0" fontId="0" fillId="0" borderId="0" xfId="0"/>
    <xf numFmtId="0" fontId="8" fillId="0" borderId="2" xfId="3" applyFont="1" applyBorder="1" applyAlignment="1">
      <alignment horizontal="center" vertical="center" wrapText="1"/>
    </xf>
    <xf numFmtId="0" fontId="8" fillId="0" borderId="2" xfId="3" applyFont="1" applyBorder="1" applyAlignment="1">
      <alignment horizontal="distributed" vertical="center" wrapText="1" justifyLastLine="1"/>
    </xf>
    <xf numFmtId="0" fontId="8" fillId="0" borderId="2" xfId="3" applyFont="1" applyBorder="1" applyAlignment="1">
      <alignment vertical="center" wrapText="1"/>
    </xf>
    <xf numFmtId="0" fontId="8" fillId="0" borderId="0" xfId="3" applyFont="1" applyAlignment="1">
      <alignment vertical="center" wrapText="1"/>
    </xf>
    <xf numFmtId="176" fontId="8" fillId="0" borderId="0" xfId="3" applyNumberFormat="1" applyFont="1" applyAlignment="1">
      <alignment vertical="center" wrapText="1"/>
    </xf>
    <xf numFmtId="0" fontId="8" fillId="0" borderId="5" xfId="3" applyFont="1" applyBorder="1" applyAlignment="1">
      <alignment horizontal="distributed" vertical="center" wrapText="1" justifyLastLine="1"/>
    </xf>
    <xf numFmtId="0" fontId="8" fillId="0" borderId="5" xfId="3" applyFont="1" applyBorder="1" applyAlignment="1">
      <alignment vertical="center" wrapText="1"/>
    </xf>
    <xf numFmtId="176" fontId="8" fillId="0" borderId="5" xfId="3" applyNumberFormat="1" applyFont="1" applyBorder="1" applyAlignment="1">
      <alignment vertical="center" wrapText="1"/>
    </xf>
    <xf numFmtId="176" fontId="8" fillId="0" borderId="5" xfId="3" applyNumberFormat="1" applyFont="1" applyBorder="1" applyAlignment="1">
      <alignment horizontal="right" vertical="center"/>
    </xf>
    <xf numFmtId="176" fontId="8" fillId="0" borderId="2" xfId="0" applyNumberFormat="1" applyFont="1" applyBorder="1" applyAlignment="1">
      <alignment horizontal="center" vertical="center" wrapText="1"/>
    </xf>
    <xf numFmtId="0" fontId="8" fillId="0" borderId="0" xfId="5" applyFont="1" applyAlignment="1">
      <alignment vertical="center"/>
    </xf>
    <xf numFmtId="178" fontId="8" fillId="0" borderId="2" xfId="3" applyNumberFormat="1" applyFont="1" applyBorder="1" applyAlignment="1">
      <alignment horizontal="right" vertical="center" wrapText="1"/>
    </xf>
    <xf numFmtId="176" fontId="8" fillId="0" borderId="2" xfId="1" applyNumberFormat="1" applyFont="1" applyFill="1" applyBorder="1" applyAlignment="1">
      <alignment horizontal="right" vertical="center" wrapText="1"/>
    </xf>
    <xf numFmtId="0" fontId="8" fillId="0" borderId="0" xfId="4" applyFont="1" applyAlignment="1">
      <alignment vertical="center"/>
    </xf>
    <xf numFmtId="178" fontId="8" fillId="0" borderId="2" xfId="0" applyNumberFormat="1" applyFont="1" applyBorder="1" applyAlignment="1">
      <alignment horizontal="center" vertical="center" wrapText="1"/>
    </xf>
    <xf numFmtId="178" fontId="8" fillId="0" borderId="0" xfId="3" applyNumberFormat="1" applyFont="1" applyAlignment="1">
      <alignment vertical="center" wrapText="1"/>
    </xf>
    <xf numFmtId="178" fontId="8" fillId="0" borderId="5" xfId="3" applyNumberFormat="1" applyFont="1" applyBorder="1" applyAlignment="1">
      <alignment vertical="center" wrapText="1"/>
    </xf>
    <xf numFmtId="178" fontId="8" fillId="0" borderId="2" xfId="0" applyNumberFormat="1" applyFont="1" applyBorder="1" applyAlignment="1">
      <alignment horizontal="right" vertical="center" wrapText="1"/>
    </xf>
    <xf numFmtId="0" fontId="8" fillId="0" borderId="0" xfId="3" applyFont="1" applyAlignment="1">
      <alignment horizontal="distributed" vertical="center" wrapText="1" justifyLastLine="1"/>
    </xf>
    <xf numFmtId="0" fontId="8" fillId="0" borderId="2" xfId="0" applyFont="1" applyBorder="1" applyAlignment="1">
      <alignment horizontal="center" vertical="center" wrapText="1"/>
    </xf>
    <xf numFmtId="0" fontId="8" fillId="0" borderId="2" xfId="0" applyFont="1" applyBorder="1" applyAlignment="1">
      <alignment horizontal="distributed" vertical="center" wrapText="1" justifyLastLine="1"/>
    </xf>
    <xf numFmtId="176" fontId="8" fillId="0" borderId="2" xfId="1" applyNumberFormat="1" applyFont="1" applyFill="1" applyBorder="1" applyAlignment="1">
      <alignment horizontal="center" vertical="center" wrapText="1"/>
    </xf>
    <xf numFmtId="0" fontId="8" fillId="0" borderId="2" xfId="0" applyFont="1" applyBorder="1" applyAlignment="1">
      <alignment horizontal="left" vertical="center" wrapText="1"/>
    </xf>
    <xf numFmtId="176" fontId="8" fillId="0" borderId="5" xfId="3" applyNumberFormat="1" applyFont="1" applyBorder="1" applyAlignment="1">
      <alignment horizontal="center" vertical="center"/>
    </xf>
    <xf numFmtId="0" fontId="34" fillId="0" borderId="0" xfId="0" applyFont="1" applyAlignment="1">
      <alignment horizontal="center" vertical="center" wrapText="1"/>
    </xf>
    <xf numFmtId="186" fontId="34" fillId="0" borderId="0" xfId="0" applyNumberFormat="1" applyFont="1" applyAlignment="1">
      <alignment horizontal="center" vertical="center" wrapText="1"/>
    </xf>
    <xf numFmtId="0" fontId="34" fillId="0" borderId="0" xfId="0" applyFont="1" applyAlignment="1">
      <alignment horizontal="distributed" vertical="center" wrapText="1" justifyLastLine="1"/>
    </xf>
    <xf numFmtId="0" fontId="34" fillId="0" borderId="0" xfId="0" applyFont="1" applyAlignment="1">
      <alignment horizontal="left" vertical="center" wrapText="1"/>
    </xf>
    <xf numFmtId="0" fontId="34" fillId="0" borderId="2" xfId="0" applyFont="1" applyBorder="1" applyAlignment="1">
      <alignment horizontal="left" vertical="center" shrinkToFit="1"/>
    </xf>
    <xf numFmtId="186" fontId="34" fillId="0" borderId="2" xfId="0" applyNumberFormat="1" applyFont="1" applyBorder="1" applyAlignment="1">
      <alignment vertical="center" shrinkToFit="1"/>
    </xf>
    <xf numFmtId="178" fontId="8" fillId="0" borderId="2" xfId="0" applyNumberFormat="1" applyFont="1" applyBorder="1" applyAlignment="1">
      <alignment horizontal="center" vertical="center" wrapText="1" shrinkToFit="1"/>
    </xf>
    <xf numFmtId="186" fontId="35" fillId="0" borderId="0" xfId="0" applyNumberFormat="1" applyFont="1" applyAlignment="1">
      <alignment horizontal="center" vertical="center" wrapText="1"/>
    </xf>
    <xf numFmtId="187" fontId="34" fillId="0" borderId="2" xfId="0" applyNumberFormat="1" applyFont="1" applyBorder="1" applyAlignment="1">
      <alignment vertical="center" shrinkToFit="1"/>
    </xf>
    <xf numFmtId="0" fontId="8" fillId="0" borderId="19" xfId="0" applyFont="1" applyBorder="1" applyAlignment="1">
      <alignment horizontal="center" vertical="center" wrapText="1"/>
    </xf>
    <xf numFmtId="0" fontId="34" fillId="0" borderId="19" xfId="0" applyFont="1" applyBorder="1" applyAlignment="1">
      <alignment horizontal="center" vertical="center" wrapText="1"/>
    </xf>
    <xf numFmtId="0" fontId="7" fillId="0" borderId="2" xfId="0" applyFont="1" applyBorder="1" applyAlignment="1">
      <alignment vertical="center" wrapText="1"/>
    </xf>
    <xf numFmtId="0" fontId="34" fillId="0" borderId="2" xfId="0" applyFont="1" applyBorder="1" applyAlignment="1">
      <alignment horizontal="left" vertical="center" wrapText="1"/>
    </xf>
    <xf numFmtId="186" fontId="34" fillId="0" borderId="2" xfId="0" applyNumberFormat="1" applyFont="1" applyBorder="1" applyAlignment="1">
      <alignment vertical="center" wrapText="1"/>
    </xf>
    <xf numFmtId="0" fontId="34" fillId="0" borderId="2" xfId="0" applyFont="1" applyBorder="1" applyAlignment="1">
      <alignment horizontal="center" vertical="center" wrapText="1"/>
    </xf>
    <xf numFmtId="186" fontId="34" fillId="0" borderId="2" xfId="0" applyNumberFormat="1" applyFont="1" applyBorder="1" applyAlignment="1">
      <alignment horizontal="center" vertical="center" wrapText="1"/>
    </xf>
    <xf numFmtId="186" fontId="35" fillId="0" borderId="2" xfId="0" applyNumberFormat="1" applyFont="1" applyBorder="1" applyAlignment="1">
      <alignment horizontal="center" vertical="center" wrapText="1"/>
    </xf>
    <xf numFmtId="0" fontId="34" fillId="0" borderId="2" xfId="0" applyFont="1" applyBorder="1" applyAlignment="1">
      <alignment horizontal="left" vertical="center" wrapText="1" shrinkToFit="1"/>
    </xf>
    <xf numFmtId="0" fontId="34" fillId="0" borderId="5" xfId="0" applyFont="1" applyBorder="1" applyAlignment="1">
      <alignment horizontal="left" wrapText="1"/>
    </xf>
    <xf numFmtId="186" fontId="34" fillId="0" borderId="5" xfId="0" applyNumberFormat="1" applyFont="1" applyBorder="1" applyAlignment="1">
      <alignment vertical="center" wrapText="1"/>
    </xf>
    <xf numFmtId="0" fontId="8" fillId="0" borderId="18" xfId="0" applyFont="1" applyBorder="1" applyAlignment="1">
      <alignment vertical="center" wrapText="1"/>
    </xf>
    <xf numFmtId="0" fontId="7" fillId="0" borderId="18" xfId="0" applyFont="1" applyBorder="1" applyAlignment="1">
      <alignment vertical="center"/>
    </xf>
    <xf numFmtId="0" fontId="7" fillId="0" borderId="18" xfId="0" applyFont="1" applyBorder="1" applyAlignment="1">
      <alignment vertical="center" wrapText="1"/>
    </xf>
    <xf numFmtId="0" fontId="34" fillId="0" borderId="5" xfId="0" applyFont="1" applyBorder="1" applyAlignment="1">
      <alignment horizontal="left" vertical="center" wrapText="1"/>
    </xf>
    <xf numFmtId="0" fontId="34" fillId="0" borderId="18" xfId="0" applyFont="1" applyBorder="1" applyAlignment="1">
      <alignment horizontal="left" vertical="center" shrinkToFit="1"/>
    </xf>
    <xf numFmtId="186" fontId="34" fillId="0" borderId="18" xfId="0" applyNumberFormat="1" applyFont="1" applyBorder="1" applyAlignment="1">
      <alignment vertical="center" shrinkToFit="1"/>
    </xf>
    <xf numFmtId="0" fontId="34" fillId="0" borderId="5" xfId="0" applyFont="1" applyBorder="1" applyAlignment="1">
      <alignment horizontal="center" vertical="center" wrapText="1"/>
    </xf>
    <xf numFmtId="0" fontId="34" fillId="0" borderId="18" xfId="0" applyFont="1" applyBorder="1" applyAlignment="1">
      <alignment horizontal="center" vertical="center" wrapText="1"/>
    </xf>
    <xf numFmtId="38" fontId="8" fillId="0" borderId="2" xfId="1" applyFont="1" applyBorder="1" applyAlignment="1">
      <alignment horizontal="right" vertical="center" wrapText="1"/>
    </xf>
    <xf numFmtId="0" fontId="7" fillId="0" borderId="2" xfId="0" applyFont="1" applyBorder="1" applyAlignment="1">
      <alignment vertical="center"/>
    </xf>
    <xf numFmtId="0" fontId="8" fillId="0" borderId="0" xfId="4" applyFont="1" applyAlignment="1">
      <alignment horizontal="center" vertical="center" wrapText="1"/>
    </xf>
    <xf numFmtId="0" fontId="0" fillId="0" borderId="2" xfId="0" applyBorder="1" applyAlignment="1">
      <alignment vertical="center" wrapText="1"/>
    </xf>
    <xf numFmtId="176" fontId="8" fillId="0" borderId="1" xfId="3" applyNumberFormat="1" applyFont="1" applyBorder="1" applyAlignment="1">
      <alignment horizontal="distributed" vertical="center" wrapText="1"/>
    </xf>
    <xf numFmtId="176" fontId="8" fillId="0" borderId="3" xfId="3" applyNumberFormat="1" applyFont="1" applyBorder="1" applyAlignment="1">
      <alignment horizontal="distributed" vertical="center" wrapText="1"/>
    </xf>
    <xf numFmtId="0" fontId="9" fillId="0" borderId="0" xfId="3" applyFont="1" applyAlignment="1">
      <alignment horizontal="center" vertical="center"/>
    </xf>
    <xf numFmtId="178" fontId="9" fillId="0" borderId="0" xfId="3" applyNumberFormat="1" applyFont="1" applyAlignment="1">
      <alignment horizontal="center" vertical="center"/>
    </xf>
    <xf numFmtId="0" fontId="8" fillId="0" borderId="1" xfId="0" applyFont="1" applyBorder="1" applyAlignment="1">
      <alignment horizontal="center" vertical="center" wrapText="1"/>
    </xf>
    <xf numFmtId="0" fontId="7" fillId="0" borderId="6" xfId="0" applyFont="1" applyBorder="1" applyAlignment="1">
      <alignment horizontal="center" vertical="center"/>
    </xf>
    <xf numFmtId="0" fontId="7" fillId="0" borderId="3" xfId="0" applyFont="1" applyBorder="1" applyAlignment="1">
      <alignment horizontal="center" vertical="center"/>
    </xf>
    <xf numFmtId="0" fontId="8" fillId="0" borderId="2" xfId="3" applyFont="1" applyBorder="1" applyAlignment="1">
      <alignment horizontal="center" vertical="center" wrapText="1"/>
    </xf>
    <xf numFmtId="0" fontId="7" fillId="0" borderId="2" xfId="0" applyFont="1" applyBorder="1" applyAlignment="1">
      <alignment vertical="center" wrapText="1"/>
    </xf>
  </cellXfs>
  <cellStyles count="88">
    <cellStyle name="20% - アクセント 1 2" xfId="47" xr:uid="{00000000-0005-0000-0000-000000000000}"/>
    <cellStyle name="20% - アクセント 2 2" xfId="48" xr:uid="{00000000-0005-0000-0000-000001000000}"/>
    <cellStyle name="20% - アクセント 3 2" xfId="49" xr:uid="{00000000-0005-0000-0000-000002000000}"/>
    <cellStyle name="20% - アクセント 4 2" xfId="50" xr:uid="{00000000-0005-0000-0000-000003000000}"/>
    <cellStyle name="20% - アクセント 5 2" xfId="51" xr:uid="{00000000-0005-0000-0000-000004000000}"/>
    <cellStyle name="20% - アクセント 6 2" xfId="52" xr:uid="{00000000-0005-0000-0000-000005000000}"/>
    <cellStyle name="40% - アクセント 1 2" xfId="53" xr:uid="{00000000-0005-0000-0000-000006000000}"/>
    <cellStyle name="40% - アクセント 2 2" xfId="54" xr:uid="{00000000-0005-0000-0000-000007000000}"/>
    <cellStyle name="40% - アクセント 3 2" xfId="55" xr:uid="{00000000-0005-0000-0000-000008000000}"/>
    <cellStyle name="40% - アクセント 4 2" xfId="56" xr:uid="{00000000-0005-0000-0000-000009000000}"/>
    <cellStyle name="40% - アクセント 5 2" xfId="57" xr:uid="{00000000-0005-0000-0000-00000A000000}"/>
    <cellStyle name="40% - アクセント 6 2" xfId="58" xr:uid="{00000000-0005-0000-0000-00000B000000}"/>
    <cellStyle name="60% - アクセント 1 2" xfId="59" xr:uid="{00000000-0005-0000-0000-00000C000000}"/>
    <cellStyle name="60% - アクセント 2 2" xfId="60" xr:uid="{00000000-0005-0000-0000-00000D000000}"/>
    <cellStyle name="60% - アクセント 3 2" xfId="61" xr:uid="{00000000-0005-0000-0000-00000E000000}"/>
    <cellStyle name="60% - アクセント 4 2" xfId="62" xr:uid="{00000000-0005-0000-0000-00000F000000}"/>
    <cellStyle name="60% - アクセント 5 2" xfId="63" xr:uid="{00000000-0005-0000-0000-000010000000}"/>
    <cellStyle name="60% - アクセント 6 2" xfId="64" xr:uid="{00000000-0005-0000-0000-000011000000}"/>
    <cellStyle name="Calc Currency (0)" xfId="6" xr:uid="{00000000-0005-0000-0000-000012000000}"/>
    <cellStyle name="Comma [0]_laroux" xfId="7" xr:uid="{00000000-0005-0000-0000-000013000000}"/>
    <cellStyle name="Comma_laroux" xfId="8" xr:uid="{00000000-0005-0000-0000-000014000000}"/>
    <cellStyle name="Currency [0]_laroux" xfId="9" xr:uid="{00000000-0005-0000-0000-000015000000}"/>
    <cellStyle name="Currency_laroux" xfId="10" xr:uid="{00000000-0005-0000-0000-000016000000}"/>
    <cellStyle name="Grey" xfId="11" xr:uid="{00000000-0005-0000-0000-000017000000}"/>
    <cellStyle name="Header1" xfId="12" xr:uid="{00000000-0005-0000-0000-000018000000}"/>
    <cellStyle name="Header2" xfId="13" xr:uid="{00000000-0005-0000-0000-000019000000}"/>
    <cellStyle name="Input [yellow]" xfId="14" xr:uid="{00000000-0005-0000-0000-00001A000000}"/>
    <cellStyle name="Normal - Style1" xfId="15" xr:uid="{00000000-0005-0000-0000-00001B000000}"/>
    <cellStyle name="Normal_#18-Internet" xfId="16" xr:uid="{00000000-0005-0000-0000-00001C000000}"/>
    <cellStyle name="Percent [2]" xfId="17" xr:uid="{00000000-0005-0000-0000-00001D000000}"/>
    <cellStyle name="アクセント 1 2" xfId="65" xr:uid="{00000000-0005-0000-0000-00001E000000}"/>
    <cellStyle name="アクセント 2 2" xfId="66" xr:uid="{00000000-0005-0000-0000-00001F000000}"/>
    <cellStyle name="アクセント 3 2" xfId="67" xr:uid="{00000000-0005-0000-0000-000020000000}"/>
    <cellStyle name="アクセント 4 2" xfId="68" xr:uid="{00000000-0005-0000-0000-000021000000}"/>
    <cellStyle name="アクセント 5 2" xfId="69" xr:uid="{00000000-0005-0000-0000-000022000000}"/>
    <cellStyle name="アクセント 6 2" xfId="70" xr:uid="{00000000-0005-0000-0000-000023000000}"/>
    <cellStyle name="タイトル 2" xfId="71" xr:uid="{00000000-0005-0000-0000-000024000000}"/>
    <cellStyle name="チェック セル 2" xfId="72" xr:uid="{00000000-0005-0000-0000-000025000000}"/>
    <cellStyle name="どちらでもない 2" xfId="73" xr:uid="{00000000-0005-0000-0000-000026000000}"/>
    <cellStyle name="メモ 2" xfId="74" xr:uid="{00000000-0005-0000-0000-000027000000}"/>
    <cellStyle name="リンク セル 2" xfId="75" xr:uid="{00000000-0005-0000-0000-000028000000}"/>
    <cellStyle name="悪い 2" xfId="76" xr:uid="{00000000-0005-0000-0000-000029000000}"/>
    <cellStyle name="価格桁区切り" xfId="18" xr:uid="{00000000-0005-0000-0000-00002A000000}"/>
    <cellStyle name="型番" xfId="19" xr:uid="{00000000-0005-0000-0000-00002B000000}"/>
    <cellStyle name="型番 2" xfId="20" xr:uid="{00000000-0005-0000-0000-00002C000000}"/>
    <cellStyle name="計算 2" xfId="77" xr:uid="{00000000-0005-0000-0000-00002D000000}"/>
    <cellStyle name="警告文 2" xfId="78" xr:uid="{00000000-0005-0000-0000-00002E000000}"/>
    <cellStyle name="桁区切り" xfId="1" builtinId="6"/>
    <cellStyle name="桁区切り 2" xfId="21" xr:uid="{00000000-0005-0000-0000-000030000000}"/>
    <cellStyle name="桁区切り 3" xfId="37" xr:uid="{00000000-0005-0000-0000-000031000000}"/>
    <cellStyle name="見出し 1 2" xfId="79" xr:uid="{00000000-0005-0000-0000-000032000000}"/>
    <cellStyle name="見出し 2 2" xfId="80" xr:uid="{00000000-0005-0000-0000-000033000000}"/>
    <cellStyle name="見出し 3 2" xfId="81" xr:uid="{00000000-0005-0000-0000-000034000000}"/>
    <cellStyle name="見出し 4 2" xfId="82" xr:uid="{00000000-0005-0000-0000-000035000000}"/>
    <cellStyle name="集計 2" xfId="83" xr:uid="{00000000-0005-0000-0000-000036000000}"/>
    <cellStyle name="出力 2" xfId="84" xr:uid="{00000000-0005-0000-0000-000037000000}"/>
    <cellStyle name="数値" xfId="22" xr:uid="{00000000-0005-0000-0000-000038000000}"/>
    <cellStyle name="数値（桁区切り）" xfId="23" xr:uid="{00000000-0005-0000-0000-000039000000}"/>
    <cellStyle name="数値_ALIVE機器" xfId="24" xr:uid="{00000000-0005-0000-0000-00003A000000}"/>
    <cellStyle name="製品通知&quot;-&quot;" xfId="25" xr:uid="{00000000-0005-0000-0000-00003B000000}"/>
    <cellStyle name="製品通知価格" xfId="26" xr:uid="{00000000-0005-0000-0000-00003C000000}"/>
    <cellStyle name="製品通知日付" xfId="27" xr:uid="{00000000-0005-0000-0000-00003D000000}"/>
    <cellStyle name="製品通知文字列" xfId="28" xr:uid="{00000000-0005-0000-0000-00003E000000}"/>
    <cellStyle name="説明文 2" xfId="85" xr:uid="{00000000-0005-0000-0000-00003F000000}"/>
    <cellStyle name="通貨 2" xfId="46" xr:uid="{00000000-0005-0000-0000-000040000000}"/>
    <cellStyle name="日付" xfId="29" xr:uid="{00000000-0005-0000-0000-000041000000}"/>
    <cellStyle name="入力 2" xfId="86" xr:uid="{00000000-0005-0000-0000-000042000000}"/>
    <cellStyle name="年月日" xfId="30" xr:uid="{00000000-0005-0000-0000-000043000000}"/>
    <cellStyle name="標準" xfId="0" builtinId="0"/>
    <cellStyle name="標準 2" xfId="31" xr:uid="{00000000-0005-0000-0000-000045000000}"/>
    <cellStyle name="標準 2 2" xfId="39" xr:uid="{00000000-0005-0000-0000-000046000000}"/>
    <cellStyle name="標準 2 3" xfId="38" xr:uid="{00000000-0005-0000-0000-000047000000}"/>
    <cellStyle name="標準 3" xfId="2" xr:uid="{00000000-0005-0000-0000-000048000000}"/>
    <cellStyle name="標準 3 2" xfId="40" xr:uid="{00000000-0005-0000-0000-000049000000}"/>
    <cellStyle name="標準 3 2 2" xfId="41" xr:uid="{00000000-0005-0000-0000-00004A000000}"/>
    <cellStyle name="標準 3 3" xfId="42" xr:uid="{00000000-0005-0000-0000-00004B000000}"/>
    <cellStyle name="標準 3 3 2" xfId="43" xr:uid="{00000000-0005-0000-0000-00004C000000}"/>
    <cellStyle name="標準 3 4" xfId="44" xr:uid="{00000000-0005-0000-0000-00004D000000}"/>
    <cellStyle name="標準 4" xfId="32" xr:uid="{00000000-0005-0000-0000-00004E000000}"/>
    <cellStyle name="標準 5" xfId="35" xr:uid="{00000000-0005-0000-0000-00004F000000}"/>
    <cellStyle name="標準 6" xfId="36" xr:uid="{00000000-0005-0000-0000-000050000000}"/>
    <cellStyle name="標準 7" xfId="45" xr:uid="{00000000-0005-0000-0000-000051000000}"/>
    <cellStyle name="標準_20決　委託料一覧（特別会計）" xfId="3" xr:uid="{00000000-0005-0000-0000-000052000000}"/>
    <cellStyle name="標準_様式10～18" xfId="5" xr:uid="{00000000-0005-0000-0000-000053000000}"/>
    <cellStyle name="標準_様式10～18_20決　委託料一覧（特別会計）_20決　委託料一覧（特別会計）" xfId="4" xr:uid="{00000000-0005-0000-0000-000054000000}"/>
    <cellStyle name="文字列" xfId="33" xr:uid="{00000000-0005-0000-0000-000055000000}"/>
    <cellStyle name="未定義" xfId="34" xr:uid="{00000000-0005-0000-0000-000056000000}"/>
    <cellStyle name="良い 2" xfId="87" xr:uid="{00000000-0005-0000-0000-000057000000}"/>
  </cellStyles>
  <dxfs count="0"/>
  <tableStyles count="0" defaultTableStyle="TableStyleMedium9" defaultPivotStyle="PivotStyleLight16"/>
  <colors>
    <mruColors>
      <color rgb="FF66FFFF"/>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calcChain" Target="calcChain.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CIF102C\OA-da0001$\&#29289;&#20214;DATA\&#21517;&#21476;&#23627;&#22823;\&#21517;&#22823;&#27835;2.XLW"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CIF102C\OA-da0001$\&#29289;&#20214;Data\&#24066;&#31435;&#22586;\&#26032;&#24066;&#31435;&#2258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CIF102C\OA-da0001$\AKIKO\&#12518;&#12540;&#12470;\&#22586;&#24066;\&#25552;&#26696;\&#36027;&#2999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Yo1\d\&#35211;&#31309;033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CIF102C\OA-da0001$\WINDOWS\&#65411;&#65438;&#65405;&#65400;&#65412;&#65391;&#65420;&#65439;\&#65412;&#65438;&#65399;&#65389;&#65426;&#65437;&#65412;\&#22823;&#20998;&#21307;&#31185;&#22823;&#23398;\&#26908;&#26619;\&#23455;&#32318;&#19968;&#352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価格"/>
      <sheetName val="課一覧"/>
      <sheetName val="リスト"/>
    </sheetNames>
    <sheetDataSet>
      <sheetData sheetId="0"/>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価格"/>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面紙"/>
      <sheetName val="面紙２"/>
      <sheetName val="別紙-1"/>
      <sheetName val="別紙-2"/>
      <sheetName val="別紙-3"/>
      <sheetName val="要員計画"/>
      <sheetName val="単金表"/>
      <sheetName val="明細"/>
    </sheetNames>
    <sheetDataSet>
      <sheetData sheetId="0" refreshError="1"/>
      <sheetData sheetId="1" refreshError="1"/>
      <sheetData sheetId="2" refreshError="1"/>
      <sheetData sheetId="3" refreshError="1"/>
      <sheetData sheetId="4" refreshError="1"/>
      <sheetData sheetId="5" refreshError="1"/>
      <sheetData sheetId="6">
        <row r="3">
          <cell r="C3">
            <v>1000</v>
          </cell>
        </row>
        <row r="4">
          <cell r="C4">
            <v>850</v>
          </cell>
        </row>
        <row r="5">
          <cell r="C5">
            <v>1000</v>
          </cell>
        </row>
        <row r="6">
          <cell r="C6">
            <v>1100</v>
          </cell>
        </row>
      </sheetData>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0331"/>
      <sheetName val="ｵｰﾀﾞﾘﾝｸﾞｻｰﾊﾞ"/>
      <sheetName val="損益関係"/>
      <sheetName val="担者"/>
      <sheetName val="詳細・製造"/>
      <sheetName val="設定項目"/>
      <sheetName val="部品価格表"/>
      <sheetName val="体系タイトル互換表"/>
      <sheetName val="見積0331.xls"/>
      <sheetName val="%E8%A6%8B%E7%A9%8D0331.xls"/>
      <sheetName val="感想・疑問点"/>
      <sheetName val="入力規則"/>
    </sheetNames>
    <definedNames>
      <definedName name="別紙1"/>
      <definedName name="別紙10"/>
      <definedName name="別紙11"/>
      <definedName name="別紙12"/>
      <definedName name="別紙13"/>
      <definedName name="別紙14"/>
      <definedName name="別紙15"/>
      <definedName name="別紙16"/>
      <definedName name="別紙17"/>
      <definedName name="別紙18"/>
      <definedName name="別紙19"/>
      <definedName name="別紙20"/>
      <definedName name="別紙21"/>
      <definedName name="別紙22"/>
      <definedName name="別紙23"/>
      <definedName name="別紙24"/>
      <definedName name="別紙25"/>
      <definedName name="別紙26"/>
      <definedName name="別紙4"/>
      <definedName name="別紙5"/>
      <definedName name="別紙8"/>
      <definedName name="別紙9"/>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県ｺｰﾄﾞ"/>
    </sheetNames>
    <sheetDataSet>
      <sheetData sheetId="0">
        <row r="1">
          <cell r="A1" t="str">
            <v>北海道</v>
          </cell>
          <cell r="B1">
            <v>1</v>
          </cell>
        </row>
        <row r="2">
          <cell r="A2" t="str">
            <v>青森</v>
          </cell>
          <cell r="B2">
            <v>2</v>
          </cell>
        </row>
        <row r="3">
          <cell r="A3" t="str">
            <v>岩手</v>
          </cell>
          <cell r="B3">
            <v>3</v>
          </cell>
        </row>
        <row r="4">
          <cell r="A4" t="str">
            <v>宮城</v>
          </cell>
          <cell r="B4">
            <v>4</v>
          </cell>
        </row>
        <row r="5">
          <cell r="A5" t="str">
            <v>秋田</v>
          </cell>
          <cell r="B5">
            <v>5</v>
          </cell>
        </row>
        <row r="6">
          <cell r="A6" t="str">
            <v>山形</v>
          </cell>
          <cell r="B6">
            <v>6</v>
          </cell>
        </row>
        <row r="7">
          <cell r="A7" t="str">
            <v>福島</v>
          </cell>
          <cell r="B7">
            <v>7</v>
          </cell>
        </row>
        <row r="8">
          <cell r="A8" t="str">
            <v>茨城</v>
          </cell>
          <cell r="B8">
            <v>8</v>
          </cell>
        </row>
        <row r="9">
          <cell r="A9" t="str">
            <v>栃木</v>
          </cell>
          <cell r="B9">
            <v>9</v>
          </cell>
        </row>
        <row r="10">
          <cell r="A10" t="str">
            <v>群馬</v>
          </cell>
          <cell r="B10">
            <v>10</v>
          </cell>
        </row>
        <row r="11">
          <cell r="A11" t="str">
            <v>埼玉</v>
          </cell>
          <cell r="B11">
            <v>11</v>
          </cell>
        </row>
        <row r="12">
          <cell r="A12" t="str">
            <v>千葉</v>
          </cell>
          <cell r="B12">
            <v>12</v>
          </cell>
        </row>
        <row r="13">
          <cell r="A13" t="str">
            <v>東京</v>
          </cell>
          <cell r="B13">
            <v>13</v>
          </cell>
        </row>
        <row r="14">
          <cell r="A14" t="str">
            <v>神奈川</v>
          </cell>
          <cell r="B14">
            <v>14</v>
          </cell>
        </row>
        <row r="15">
          <cell r="A15" t="str">
            <v>山梨</v>
          </cell>
          <cell r="B15">
            <v>15</v>
          </cell>
        </row>
        <row r="16">
          <cell r="A16" t="str">
            <v>長野</v>
          </cell>
          <cell r="B16">
            <v>16</v>
          </cell>
        </row>
        <row r="17">
          <cell r="A17" t="str">
            <v>新潟</v>
          </cell>
          <cell r="B17">
            <v>17</v>
          </cell>
        </row>
        <row r="18">
          <cell r="A18" t="str">
            <v>富山</v>
          </cell>
          <cell r="B18">
            <v>18</v>
          </cell>
        </row>
        <row r="19">
          <cell r="A19" t="str">
            <v>石川</v>
          </cell>
          <cell r="B19">
            <v>19</v>
          </cell>
        </row>
        <row r="20">
          <cell r="A20" t="str">
            <v>福井</v>
          </cell>
          <cell r="B20">
            <v>20</v>
          </cell>
        </row>
        <row r="21">
          <cell r="A21" t="str">
            <v>岐阜</v>
          </cell>
          <cell r="B21">
            <v>21</v>
          </cell>
        </row>
        <row r="22">
          <cell r="A22" t="str">
            <v>静岡</v>
          </cell>
          <cell r="B22">
            <v>22</v>
          </cell>
        </row>
        <row r="23">
          <cell r="A23" t="str">
            <v>愛知</v>
          </cell>
          <cell r="B23">
            <v>23</v>
          </cell>
        </row>
        <row r="24">
          <cell r="A24" t="str">
            <v>三重</v>
          </cell>
          <cell r="B24">
            <v>24</v>
          </cell>
        </row>
        <row r="25">
          <cell r="A25" t="str">
            <v>滋賀</v>
          </cell>
          <cell r="B25">
            <v>25</v>
          </cell>
        </row>
        <row r="26">
          <cell r="A26" t="str">
            <v>京都</v>
          </cell>
          <cell r="B26">
            <v>26</v>
          </cell>
        </row>
        <row r="27">
          <cell r="A27" t="str">
            <v>大阪</v>
          </cell>
          <cell r="B27">
            <v>27</v>
          </cell>
        </row>
        <row r="28">
          <cell r="A28" t="str">
            <v>兵庫</v>
          </cell>
          <cell r="B28">
            <v>28</v>
          </cell>
        </row>
        <row r="29">
          <cell r="A29" t="str">
            <v>奈良</v>
          </cell>
          <cell r="B29">
            <v>29</v>
          </cell>
        </row>
        <row r="30">
          <cell r="A30" t="str">
            <v>和歌山</v>
          </cell>
          <cell r="B30">
            <v>30</v>
          </cell>
        </row>
        <row r="31">
          <cell r="A31" t="str">
            <v>鳥取</v>
          </cell>
          <cell r="B31">
            <v>31</v>
          </cell>
        </row>
        <row r="32">
          <cell r="A32" t="str">
            <v>島根</v>
          </cell>
          <cell r="B32">
            <v>32</v>
          </cell>
        </row>
        <row r="33">
          <cell r="A33" t="str">
            <v>岡山</v>
          </cell>
          <cell r="B33">
            <v>33</v>
          </cell>
        </row>
        <row r="34">
          <cell r="A34" t="str">
            <v>広島</v>
          </cell>
          <cell r="B34">
            <v>34</v>
          </cell>
        </row>
        <row r="35">
          <cell r="A35" t="str">
            <v>山口</v>
          </cell>
          <cell r="B35">
            <v>35</v>
          </cell>
        </row>
        <row r="36">
          <cell r="A36" t="str">
            <v>徳島</v>
          </cell>
          <cell r="B36">
            <v>36</v>
          </cell>
        </row>
        <row r="37">
          <cell r="A37" t="str">
            <v>香川</v>
          </cell>
          <cell r="B37">
            <v>37</v>
          </cell>
        </row>
        <row r="38">
          <cell r="A38" t="str">
            <v>愛媛</v>
          </cell>
          <cell r="B38">
            <v>38</v>
          </cell>
        </row>
        <row r="39">
          <cell r="A39" t="str">
            <v>高知</v>
          </cell>
          <cell r="B39">
            <v>39</v>
          </cell>
        </row>
        <row r="40">
          <cell r="A40" t="str">
            <v>福岡</v>
          </cell>
          <cell r="B40">
            <v>40</v>
          </cell>
        </row>
        <row r="41">
          <cell r="A41" t="str">
            <v>佐賀</v>
          </cell>
          <cell r="B41">
            <v>41</v>
          </cell>
        </row>
        <row r="42">
          <cell r="A42" t="str">
            <v>長崎</v>
          </cell>
          <cell r="B42">
            <v>42</v>
          </cell>
        </row>
        <row r="43">
          <cell r="A43" t="str">
            <v>熊本</v>
          </cell>
          <cell r="B43">
            <v>43</v>
          </cell>
        </row>
        <row r="44">
          <cell r="A44" t="str">
            <v>大分</v>
          </cell>
          <cell r="B44">
            <v>44</v>
          </cell>
        </row>
        <row r="45">
          <cell r="A45" t="str">
            <v>宮崎</v>
          </cell>
          <cell r="B45">
            <v>45</v>
          </cell>
        </row>
        <row r="46">
          <cell r="A46" t="str">
            <v>鹿児島</v>
          </cell>
          <cell r="B46">
            <v>46</v>
          </cell>
        </row>
        <row r="47">
          <cell r="A47" t="str">
            <v>沖縄</v>
          </cell>
          <cell r="B47">
            <v>47</v>
          </cell>
        </row>
        <row r="48">
          <cell r="A48" t="str">
            <v>台湾</v>
          </cell>
          <cell r="B48">
            <v>99</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65"/>
  <sheetViews>
    <sheetView tabSelected="1" view="pageBreakPreview" zoomScaleNormal="100" zoomScaleSheetLayoutView="100" workbookViewId="0">
      <pane ySplit="4" topLeftCell="A5" activePane="bottomLeft" state="frozen"/>
      <selection pane="bottomLeft"/>
    </sheetView>
  </sheetViews>
  <sheetFormatPr defaultColWidth="9" defaultRowHeight="13.2"/>
  <cols>
    <col min="1" max="1" width="11.6640625" style="2" customWidth="1"/>
    <col min="2" max="2" width="37.21875" style="3" customWidth="1"/>
    <col min="3" max="3" width="31.33203125" style="3" customWidth="1"/>
    <col min="4" max="4" width="14.77734375" style="12" customWidth="1"/>
    <col min="5" max="5" width="7" style="1" customWidth="1"/>
    <col min="6" max="6" width="8.88671875" style="13" customWidth="1"/>
    <col min="7" max="7" width="27.109375" style="14" bestFit="1" customWidth="1"/>
    <col min="8" max="16384" width="9" style="14"/>
  </cols>
  <sheetData>
    <row r="1" spans="1:6" ht="22.5" customHeight="1">
      <c r="A1" s="19"/>
      <c r="B1" s="4"/>
      <c r="C1" s="5"/>
      <c r="D1" s="16"/>
      <c r="E1" s="57" t="s">
        <v>26</v>
      </c>
      <c r="F1" s="58"/>
    </row>
    <row r="2" spans="1:6" ht="17.25" customHeight="1">
      <c r="A2" s="59" t="s">
        <v>25</v>
      </c>
      <c r="B2" s="59"/>
      <c r="C2" s="59"/>
      <c r="D2" s="60"/>
      <c r="E2" s="59"/>
      <c r="F2" s="59"/>
    </row>
    <row r="3" spans="1:6">
      <c r="A3" s="6"/>
      <c r="B3" s="7"/>
      <c r="C3" s="8"/>
      <c r="D3" s="17"/>
      <c r="E3" s="24"/>
      <c r="F3" s="9" t="s">
        <v>8</v>
      </c>
    </row>
    <row r="4" spans="1:6" ht="40.5" customHeight="1">
      <c r="A4" s="21" t="s">
        <v>0</v>
      </c>
      <c r="B4" s="20" t="s">
        <v>1</v>
      </c>
      <c r="C4" s="20" t="s">
        <v>2</v>
      </c>
      <c r="D4" s="15" t="s">
        <v>3</v>
      </c>
      <c r="E4" s="20" t="s">
        <v>4</v>
      </c>
      <c r="F4" s="10" t="s">
        <v>5</v>
      </c>
    </row>
    <row r="5" spans="1:6" s="11" customFormat="1" ht="45.75" customHeight="1">
      <c r="A5" s="21" t="s">
        <v>27</v>
      </c>
      <c r="B5" s="23" t="s">
        <v>190</v>
      </c>
      <c r="C5" s="23" t="s">
        <v>78</v>
      </c>
      <c r="D5" s="18">
        <v>5830175</v>
      </c>
      <c r="E5" s="55" t="s">
        <v>164</v>
      </c>
      <c r="F5" s="22"/>
    </row>
    <row r="6" spans="1:6" s="11" customFormat="1" ht="45.75" customHeight="1">
      <c r="A6" s="21" t="s">
        <v>27</v>
      </c>
      <c r="B6" s="23" t="s">
        <v>191</v>
      </c>
      <c r="C6" s="23" t="s">
        <v>79</v>
      </c>
      <c r="D6" s="18">
        <v>68200</v>
      </c>
      <c r="E6" s="20" t="s">
        <v>30</v>
      </c>
      <c r="F6" s="22"/>
    </row>
    <row r="7" spans="1:6" s="11" customFormat="1" ht="45.75" customHeight="1">
      <c r="A7" s="21" t="s">
        <v>27</v>
      </c>
      <c r="B7" s="23" t="s">
        <v>192</v>
      </c>
      <c r="C7" s="23" t="s">
        <v>79</v>
      </c>
      <c r="D7" s="18">
        <v>324500</v>
      </c>
      <c r="E7" s="20" t="s">
        <v>30</v>
      </c>
      <c r="F7" s="22"/>
    </row>
    <row r="8" spans="1:6" s="11" customFormat="1" ht="45.75" customHeight="1">
      <c r="A8" s="21" t="s">
        <v>27</v>
      </c>
      <c r="B8" s="23" t="s">
        <v>81</v>
      </c>
      <c r="C8" s="23" t="s">
        <v>80</v>
      </c>
      <c r="D8" s="18">
        <v>7067610</v>
      </c>
      <c r="E8" s="20" t="s">
        <v>30</v>
      </c>
      <c r="F8" s="22"/>
    </row>
    <row r="9" spans="1:6" s="11" customFormat="1" ht="45.75" customHeight="1">
      <c r="A9" s="21" t="s">
        <v>27</v>
      </c>
      <c r="B9" s="23" t="s">
        <v>82</v>
      </c>
      <c r="C9" s="23" t="s">
        <v>84</v>
      </c>
      <c r="D9" s="18">
        <v>3049200</v>
      </c>
      <c r="E9" s="20" t="s">
        <v>6</v>
      </c>
      <c r="F9" s="22"/>
    </row>
    <row r="10" spans="1:6" s="11" customFormat="1" ht="45.75" customHeight="1">
      <c r="A10" s="21" t="s">
        <v>27</v>
      </c>
      <c r="B10" s="23" t="s">
        <v>83</v>
      </c>
      <c r="C10" s="23" t="s">
        <v>85</v>
      </c>
      <c r="D10" s="18">
        <v>95172</v>
      </c>
      <c r="E10" s="20" t="s">
        <v>7</v>
      </c>
      <c r="F10" s="22"/>
    </row>
    <row r="11" spans="1:6" s="11" customFormat="1" ht="45.75" customHeight="1">
      <c r="A11" s="21" t="s">
        <v>27</v>
      </c>
      <c r="B11" s="23" t="s">
        <v>86</v>
      </c>
      <c r="C11" s="23" t="s">
        <v>87</v>
      </c>
      <c r="D11" s="18">
        <v>801744</v>
      </c>
      <c r="E11" s="20" t="s">
        <v>30</v>
      </c>
      <c r="F11" s="22"/>
    </row>
    <row r="12" spans="1:6" s="11" customFormat="1" ht="45.75" customHeight="1">
      <c r="A12" s="21" t="s">
        <v>27</v>
      </c>
      <c r="B12" s="23" t="s">
        <v>165</v>
      </c>
      <c r="C12" s="23" t="s">
        <v>88</v>
      </c>
      <c r="D12" s="18">
        <v>1663200</v>
      </c>
      <c r="E12" s="20" t="s">
        <v>30</v>
      </c>
      <c r="F12" s="22" t="s">
        <v>31</v>
      </c>
    </row>
    <row r="13" spans="1:6" s="11" customFormat="1" ht="45.75" customHeight="1">
      <c r="A13" s="21" t="s">
        <v>27</v>
      </c>
      <c r="B13" s="23" t="s">
        <v>167</v>
      </c>
      <c r="C13" s="23" t="s">
        <v>88</v>
      </c>
      <c r="D13" s="18">
        <v>37741220</v>
      </c>
      <c r="E13" s="20" t="s">
        <v>30</v>
      </c>
      <c r="F13" s="22" t="s">
        <v>31</v>
      </c>
    </row>
    <row r="14" spans="1:6" s="11" customFormat="1" ht="45.75" customHeight="1">
      <c r="A14" s="21" t="s">
        <v>27</v>
      </c>
      <c r="B14" s="23" t="s">
        <v>89</v>
      </c>
      <c r="C14" s="23" t="s">
        <v>90</v>
      </c>
      <c r="D14" s="18">
        <v>2566300</v>
      </c>
      <c r="E14" s="20" t="s">
        <v>6</v>
      </c>
      <c r="F14" s="22"/>
    </row>
    <row r="15" spans="1:6" s="11" customFormat="1" ht="45.75" customHeight="1">
      <c r="A15" s="21" t="s">
        <v>27</v>
      </c>
      <c r="B15" s="23" t="s">
        <v>92</v>
      </c>
      <c r="C15" s="23" t="s">
        <v>91</v>
      </c>
      <c r="D15" s="18">
        <v>692650</v>
      </c>
      <c r="E15" s="20" t="s">
        <v>7</v>
      </c>
      <c r="F15" s="22"/>
    </row>
    <row r="16" spans="1:6" s="11" customFormat="1" ht="45.75" customHeight="1">
      <c r="A16" s="21" t="s">
        <v>27</v>
      </c>
      <c r="B16" s="23" t="s">
        <v>94</v>
      </c>
      <c r="C16" s="23" t="s">
        <v>93</v>
      </c>
      <c r="D16" s="18">
        <v>44000</v>
      </c>
      <c r="E16" s="20" t="s">
        <v>30</v>
      </c>
      <c r="F16" s="22" t="s">
        <v>31</v>
      </c>
    </row>
    <row r="17" spans="1:6" s="11" customFormat="1" ht="45.75" customHeight="1">
      <c r="A17" s="21" t="s">
        <v>27</v>
      </c>
      <c r="B17" s="23" t="s">
        <v>97</v>
      </c>
      <c r="C17" s="23" t="s">
        <v>95</v>
      </c>
      <c r="D17" s="18">
        <v>575300</v>
      </c>
      <c r="E17" s="20" t="s">
        <v>7</v>
      </c>
      <c r="F17" s="22"/>
    </row>
    <row r="18" spans="1:6" s="11" customFormat="1" ht="45.75" customHeight="1">
      <c r="A18" s="21" t="s">
        <v>27</v>
      </c>
      <c r="B18" s="23" t="s">
        <v>169</v>
      </c>
      <c r="C18" s="23" t="s">
        <v>88</v>
      </c>
      <c r="D18" s="18">
        <v>213840</v>
      </c>
      <c r="E18" s="20" t="s">
        <v>30</v>
      </c>
      <c r="F18" s="22" t="s">
        <v>31</v>
      </c>
    </row>
    <row r="19" spans="1:6" s="11" customFormat="1" ht="45.75" customHeight="1">
      <c r="A19" s="21" t="s">
        <v>27</v>
      </c>
      <c r="B19" s="23" t="s">
        <v>98</v>
      </c>
      <c r="C19" s="23" t="s">
        <v>96</v>
      </c>
      <c r="D19" s="18">
        <v>605000</v>
      </c>
      <c r="E19" s="20" t="s">
        <v>7</v>
      </c>
      <c r="F19" s="22"/>
    </row>
    <row r="20" spans="1:6" s="11" customFormat="1" ht="45.75" customHeight="1">
      <c r="A20" s="21" t="s">
        <v>27</v>
      </c>
      <c r="B20" s="23" t="s">
        <v>168</v>
      </c>
      <c r="C20" s="23" t="s">
        <v>88</v>
      </c>
      <c r="D20" s="18">
        <v>1892440</v>
      </c>
      <c r="E20" s="20" t="s">
        <v>30</v>
      </c>
      <c r="F20" s="22" t="s">
        <v>31</v>
      </c>
    </row>
    <row r="21" spans="1:6" s="11" customFormat="1" ht="45.75" customHeight="1">
      <c r="A21" s="21" t="s">
        <v>27</v>
      </c>
      <c r="B21" s="23" t="s">
        <v>57</v>
      </c>
      <c r="C21" s="23" t="s">
        <v>58</v>
      </c>
      <c r="D21" s="18">
        <v>648467</v>
      </c>
      <c r="E21" s="20" t="s">
        <v>7</v>
      </c>
      <c r="F21" s="22"/>
    </row>
    <row r="22" spans="1:6" ht="45.75" customHeight="1">
      <c r="A22" s="21" t="s">
        <v>27</v>
      </c>
      <c r="B22" s="56" t="s">
        <v>174</v>
      </c>
      <c r="C22" s="54" t="s">
        <v>59</v>
      </c>
      <c r="D22" s="12">
        <v>7283215</v>
      </c>
      <c r="E22" s="20" t="s">
        <v>6</v>
      </c>
      <c r="F22" s="36"/>
    </row>
    <row r="23" spans="1:6" ht="45" customHeight="1">
      <c r="A23" s="21" t="s">
        <v>27</v>
      </c>
      <c r="B23" s="37" t="s">
        <v>172</v>
      </c>
      <c r="C23" s="37" t="s">
        <v>60</v>
      </c>
      <c r="D23" s="38">
        <v>1419281</v>
      </c>
      <c r="E23" s="20" t="s">
        <v>6</v>
      </c>
      <c r="F23" s="40"/>
    </row>
    <row r="24" spans="1:6" ht="45" customHeight="1">
      <c r="A24" s="21" t="s">
        <v>27</v>
      </c>
      <c r="B24" s="37" t="s">
        <v>173</v>
      </c>
      <c r="C24" s="42" t="s">
        <v>61</v>
      </c>
      <c r="D24" s="30">
        <v>1681680</v>
      </c>
      <c r="E24" s="20" t="s">
        <v>6</v>
      </c>
      <c r="F24" s="40"/>
    </row>
    <row r="25" spans="1:6" ht="45" customHeight="1">
      <c r="A25" s="21" t="s">
        <v>27</v>
      </c>
      <c r="B25" s="37" t="s">
        <v>171</v>
      </c>
      <c r="C25" s="42" t="s">
        <v>175</v>
      </c>
      <c r="D25" s="30">
        <v>99000</v>
      </c>
      <c r="E25" s="20" t="s">
        <v>7</v>
      </c>
      <c r="F25" s="40"/>
    </row>
    <row r="26" spans="1:6" ht="45" customHeight="1">
      <c r="A26" s="21" t="s">
        <v>27</v>
      </c>
      <c r="B26" s="37" t="s">
        <v>177</v>
      </c>
      <c r="C26" s="42" t="s">
        <v>176</v>
      </c>
      <c r="D26" s="30">
        <v>454300</v>
      </c>
      <c r="E26" s="20" t="s">
        <v>7</v>
      </c>
      <c r="F26" s="41"/>
    </row>
    <row r="27" spans="1:6" ht="45" customHeight="1">
      <c r="A27" s="21" t="s">
        <v>27</v>
      </c>
      <c r="B27" s="37" t="s">
        <v>177</v>
      </c>
      <c r="C27" s="42" t="s">
        <v>176</v>
      </c>
      <c r="D27" s="30">
        <v>536800</v>
      </c>
      <c r="E27" s="20" t="s">
        <v>7</v>
      </c>
      <c r="F27" s="40"/>
    </row>
    <row r="28" spans="1:6" ht="45" customHeight="1">
      <c r="A28" s="21" t="s">
        <v>27</v>
      </c>
      <c r="B28" s="37" t="s">
        <v>33</v>
      </c>
      <c r="C28" s="42" t="s">
        <v>38</v>
      </c>
      <c r="D28" s="53">
        <v>330000</v>
      </c>
      <c r="E28" s="20" t="s">
        <v>32</v>
      </c>
      <c r="F28" s="40"/>
    </row>
    <row r="29" spans="1:6" ht="45" customHeight="1">
      <c r="A29" s="21" t="s">
        <v>27</v>
      </c>
      <c r="B29" s="37" t="s">
        <v>34</v>
      </c>
      <c r="C29" s="42" t="s">
        <v>39</v>
      </c>
      <c r="D29" s="30">
        <v>5725500</v>
      </c>
      <c r="E29" s="39" t="s">
        <v>32</v>
      </c>
      <c r="F29" s="40" t="s">
        <v>31</v>
      </c>
    </row>
    <row r="30" spans="1:6" ht="45" customHeight="1">
      <c r="A30" s="21" t="s">
        <v>27</v>
      </c>
      <c r="B30" s="37" t="s">
        <v>35</v>
      </c>
      <c r="C30" s="37" t="s">
        <v>40</v>
      </c>
      <c r="D30" s="38">
        <v>514800</v>
      </c>
      <c r="E30" s="39" t="s">
        <v>32</v>
      </c>
      <c r="F30" s="40"/>
    </row>
    <row r="31" spans="1:6" ht="45" customHeight="1">
      <c r="A31" s="21" t="s">
        <v>27</v>
      </c>
      <c r="B31" s="3" t="s">
        <v>62</v>
      </c>
      <c r="C31" s="3" t="s">
        <v>63</v>
      </c>
      <c r="D31" s="12">
        <v>1400000</v>
      </c>
      <c r="E31" s="1" t="s">
        <v>30</v>
      </c>
      <c r="F31" s="22"/>
    </row>
    <row r="32" spans="1:6" ht="45" customHeight="1">
      <c r="A32" s="21" t="s">
        <v>27</v>
      </c>
      <c r="B32" s="3" t="s">
        <v>64</v>
      </c>
      <c r="C32" s="3" t="s">
        <v>63</v>
      </c>
      <c r="D32" s="12">
        <v>440000</v>
      </c>
      <c r="E32" s="1" t="s">
        <v>30</v>
      </c>
      <c r="F32" s="22"/>
    </row>
    <row r="33" spans="1:6" ht="45" customHeight="1">
      <c r="A33" s="21" t="s">
        <v>27</v>
      </c>
      <c r="B33" s="3" t="s">
        <v>28</v>
      </c>
      <c r="C33" s="3" t="s">
        <v>65</v>
      </c>
      <c r="D33" s="12">
        <v>1465740</v>
      </c>
      <c r="E33" s="1" t="s">
        <v>30</v>
      </c>
      <c r="F33" s="22"/>
    </row>
    <row r="34" spans="1:6" ht="45" customHeight="1">
      <c r="A34" s="21" t="s">
        <v>27</v>
      </c>
      <c r="B34" s="3" t="s">
        <v>66</v>
      </c>
      <c r="C34" s="3" t="s">
        <v>67</v>
      </c>
      <c r="D34" s="12">
        <v>3707000</v>
      </c>
      <c r="E34" s="1" t="s">
        <v>30</v>
      </c>
      <c r="F34" s="22"/>
    </row>
    <row r="35" spans="1:6" ht="45" customHeight="1">
      <c r="A35" s="21" t="s">
        <v>27</v>
      </c>
      <c r="B35" s="3" t="s">
        <v>68</v>
      </c>
      <c r="C35" s="3" t="s">
        <v>69</v>
      </c>
      <c r="D35" s="12">
        <v>4983000</v>
      </c>
      <c r="E35" s="1" t="s">
        <v>30</v>
      </c>
      <c r="F35" s="22" t="s">
        <v>76</v>
      </c>
    </row>
    <row r="36" spans="1:6" ht="45" customHeight="1">
      <c r="A36" s="21" t="s">
        <v>27</v>
      </c>
      <c r="B36" s="3" t="s">
        <v>70</v>
      </c>
      <c r="C36" s="3" t="s">
        <v>71</v>
      </c>
      <c r="D36" s="12">
        <v>15224000</v>
      </c>
      <c r="E36" s="1" t="s">
        <v>30</v>
      </c>
      <c r="F36" s="22" t="s">
        <v>77</v>
      </c>
    </row>
    <row r="37" spans="1:6" ht="45" customHeight="1">
      <c r="A37" s="21" t="s">
        <v>27</v>
      </c>
      <c r="B37" s="3" t="s">
        <v>72</v>
      </c>
      <c r="C37" s="3" t="s">
        <v>73</v>
      </c>
      <c r="D37" s="12">
        <v>5852000</v>
      </c>
      <c r="E37" s="1" t="s">
        <v>30</v>
      </c>
      <c r="F37" s="22"/>
    </row>
    <row r="38" spans="1:6" ht="45" customHeight="1">
      <c r="A38" s="21" t="s">
        <v>27</v>
      </c>
      <c r="B38" s="3" t="s">
        <v>178</v>
      </c>
      <c r="C38" s="3" t="s">
        <v>74</v>
      </c>
      <c r="D38" s="12">
        <v>270600</v>
      </c>
      <c r="E38" s="1" t="s">
        <v>6</v>
      </c>
      <c r="F38" s="22"/>
    </row>
    <row r="39" spans="1:6" ht="45" customHeight="1">
      <c r="A39" s="21" t="s">
        <v>27</v>
      </c>
      <c r="B39" s="3" t="s">
        <v>179</v>
      </c>
      <c r="C39" s="3" t="s">
        <v>75</v>
      </c>
      <c r="D39" s="12">
        <v>38032632</v>
      </c>
      <c r="E39" s="1" t="s">
        <v>30</v>
      </c>
      <c r="F39" s="22"/>
    </row>
    <row r="40" spans="1:6" ht="45" customHeight="1">
      <c r="A40" s="21" t="s">
        <v>27</v>
      </c>
      <c r="B40" s="3" t="s">
        <v>144</v>
      </c>
      <c r="C40" s="3" t="s">
        <v>145</v>
      </c>
      <c r="D40" s="12">
        <v>2618628</v>
      </c>
      <c r="E40" s="1" t="s">
        <v>6</v>
      </c>
      <c r="F40" s="22"/>
    </row>
    <row r="41" spans="1:6" ht="45" customHeight="1">
      <c r="A41" s="21" t="s">
        <v>27</v>
      </c>
      <c r="B41" s="3" t="s">
        <v>154</v>
      </c>
      <c r="C41" s="3" t="s">
        <v>146</v>
      </c>
      <c r="D41" s="12">
        <v>55000</v>
      </c>
      <c r="E41" s="1" t="s">
        <v>161</v>
      </c>
      <c r="F41" s="22"/>
    </row>
    <row r="42" spans="1:6" ht="45" customHeight="1">
      <c r="A42" s="21" t="s">
        <v>27</v>
      </c>
      <c r="B42" s="3" t="s">
        <v>155</v>
      </c>
      <c r="C42" s="3" t="s">
        <v>147</v>
      </c>
      <c r="D42" s="12">
        <v>332750</v>
      </c>
      <c r="E42" s="1" t="s">
        <v>161</v>
      </c>
      <c r="F42" s="22"/>
    </row>
    <row r="43" spans="1:6" ht="45" customHeight="1">
      <c r="A43" s="21" t="s">
        <v>27</v>
      </c>
      <c r="B43" s="3" t="s">
        <v>156</v>
      </c>
      <c r="C43" s="3" t="s">
        <v>148</v>
      </c>
      <c r="D43" s="12">
        <v>12247000</v>
      </c>
      <c r="E43" s="1" t="s">
        <v>30</v>
      </c>
      <c r="F43" s="22" t="s">
        <v>162</v>
      </c>
    </row>
    <row r="44" spans="1:6" ht="45" customHeight="1">
      <c r="A44" s="21" t="s">
        <v>27</v>
      </c>
      <c r="B44" s="3" t="s">
        <v>180</v>
      </c>
      <c r="C44" s="3" t="s">
        <v>149</v>
      </c>
      <c r="D44" s="12">
        <v>181500</v>
      </c>
      <c r="E44" s="1" t="s">
        <v>7</v>
      </c>
      <c r="F44" s="22"/>
    </row>
    <row r="45" spans="1:6" ht="45" customHeight="1">
      <c r="A45" s="21" t="s">
        <v>27</v>
      </c>
      <c r="B45" s="3" t="s">
        <v>157</v>
      </c>
      <c r="C45" s="3" t="s">
        <v>150</v>
      </c>
      <c r="D45" s="12">
        <v>434500</v>
      </c>
      <c r="E45" s="1" t="s">
        <v>7</v>
      </c>
      <c r="F45" s="22"/>
    </row>
    <row r="46" spans="1:6" ht="45" customHeight="1">
      <c r="A46" s="21" t="s">
        <v>27</v>
      </c>
      <c r="B46" s="3" t="s">
        <v>158</v>
      </c>
      <c r="C46" s="3" t="s">
        <v>151</v>
      </c>
      <c r="D46" s="12">
        <v>39500</v>
      </c>
      <c r="E46" s="1" t="s">
        <v>7</v>
      </c>
      <c r="F46" s="22"/>
    </row>
    <row r="47" spans="1:6" ht="45" customHeight="1">
      <c r="A47" s="21" t="s">
        <v>27</v>
      </c>
      <c r="B47" s="3" t="s">
        <v>159</v>
      </c>
      <c r="C47" s="3" t="s">
        <v>148</v>
      </c>
      <c r="D47" s="12">
        <v>21611884</v>
      </c>
      <c r="E47" s="1" t="s">
        <v>163</v>
      </c>
      <c r="F47" s="22" t="s">
        <v>31</v>
      </c>
    </row>
    <row r="48" spans="1:6" ht="45" customHeight="1">
      <c r="A48" s="21" t="s">
        <v>27</v>
      </c>
      <c r="B48" s="3" t="s">
        <v>181</v>
      </c>
      <c r="C48" s="3" t="s">
        <v>153</v>
      </c>
      <c r="D48" s="12">
        <v>674300</v>
      </c>
      <c r="E48" s="1" t="s">
        <v>161</v>
      </c>
      <c r="F48" s="22"/>
    </row>
    <row r="49" spans="1:6" ht="45" customHeight="1">
      <c r="A49" s="21" t="s">
        <v>27</v>
      </c>
      <c r="B49" s="3" t="s">
        <v>166</v>
      </c>
      <c r="C49" s="3" t="s">
        <v>152</v>
      </c>
      <c r="D49" s="12">
        <v>1123983</v>
      </c>
      <c r="E49" s="1" t="s">
        <v>30</v>
      </c>
      <c r="F49" s="22" t="s">
        <v>170</v>
      </c>
    </row>
    <row r="50" spans="1:6" ht="45" customHeight="1">
      <c r="A50" s="21" t="s">
        <v>27</v>
      </c>
      <c r="B50" s="3" t="s">
        <v>182</v>
      </c>
      <c r="C50" s="3" t="s">
        <v>160</v>
      </c>
      <c r="D50" s="12">
        <v>93107278</v>
      </c>
      <c r="E50" s="1" t="s">
        <v>18</v>
      </c>
      <c r="F50" s="22"/>
    </row>
    <row r="51" spans="1:6" ht="45" customHeight="1">
      <c r="A51" s="21" t="s">
        <v>27</v>
      </c>
      <c r="B51" s="3" t="s">
        <v>53</v>
      </c>
      <c r="C51" s="3" t="s">
        <v>56</v>
      </c>
      <c r="D51" s="12">
        <v>77370108</v>
      </c>
      <c r="E51" s="1" t="s">
        <v>30</v>
      </c>
    </row>
    <row r="52" spans="1:6" ht="45" customHeight="1">
      <c r="A52" s="21" t="s">
        <v>27</v>
      </c>
      <c r="B52" s="3" t="s">
        <v>55</v>
      </c>
      <c r="C52" s="3" t="s">
        <v>54</v>
      </c>
      <c r="D52" s="12">
        <v>5235000</v>
      </c>
      <c r="E52" s="1" t="s">
        <v>30</v>
      </c>
    </row>
    <row r="53" spans="1:6" ht="45" customHeight="1">
      <c r="A53" s="21" t="s">
        <v>27</v>
      </c>
      <c r="B53" s="3" t="s">
        <v>107</v>
      </c>
      <c r="C53" s="3" t="s">
        <v>104</v>
      </c>
      <c r="D53" s="12">
        <v>1661000</v>
      </c>
      <c r="E53" s="20" t="s">
        <v>6</v>
      </c>
    </row>
    <row r="54" spans="1:6" ht="45" customHeight="1">
      <c r="A54" s="21" t="s">
        <v>27</v>
      </c>
      <c r="B54" s="3" t="s">
        <v>108</v>
      </c>
      <c r="C54" s="3" t="s">
        <v>105</v>
      </c>
      <c r="D54" s="12">
        <v>328020</v>
      </c>
      <c r="E54" s="20" t="s">
        <v>6</v>
      </c>
    </row>
    <row r="55" spans="1:6" ht="45" customHeight="1">
      <c r="A55" s="21" t="s">
        <v>27</v>
      </c>
      <c r="B55" s="3" t="s">
        <v>109</v>
      </c>
      <c r="C55" s="3" t="s">
        <v>106</v>
      </c>
      <c r="D55" s="12">
        <v>1194600</v>
      </c>
      <c r="E55" s="20" t="s">
        <v>6</v>
      </c>
    </row>
    <row r="56" spans="1:6" ht="45" customHeight="1">
      <c r="A56" s="21" t="s">
        <v>27</v>
      </c>
      <c r="B56" s="3" t="s">
        <v>103</v>
      </c>
      <c r="C56" s="3" t="s">
        <v>88</v>
      </c>
      <c r="D56" s="12">
        <v>2395800</v>
      </c>
      <c r="E56" s="1" t="s">
        <v>32</v>
      </c>
      <c r="F56" s="22" t="s">
        <v>76</v>
      </c>
    </row>
    <row r="57" spans="1:6" ht="45" customHeight="1">
      <c r="A57" s="21" t="s">
        <v>27</v>
      </c>
      <c r="B57" s="3" t="s">
        <v>110</v>
      </c>
      <c r="C57" s="3" t="s">
        <v>106</v>
      </c>
      <c r="D57" s="12">
        <v>343200</v>
      </c>
      <c r="E57" s="20" t="s">
        <v>6</v>
      </c>
    </row>
    <row r="58" spans="1:6" ht="45" customHeight="1">
      <c r="A58" s="21" t="s">
        <v>27</v>
      </c>
      <c r="B58" s="3" t="s">
        <v>129</v>
      </c>
      <c r="C58" s="3" t="s">
        <v>136</v>
      </c>
      <c r="D58" s="12">
        <v>8941944</v>
      </c>
      <c r="E58" s="1" t="s">
        <v>30</v>
      </c>
    </row>
    <row r="59" spans="1:6" ht="45" customHeight="1">
      <c r="A59" s="21" t="s">
        <v>27</v>
      </c>
      <c r="B59" s="3" t="s">
        <v>130</v>
      </c>
      <c r="C59" s="3" t="s">
        <v>137</v>
      </c>
      <c r="D59" s="12">
        <v>7355700</v>
      </c>
      <c r="E59" s="1" t="s">
        <v>30</v>
      </c>
    </row>
    <row r="60" spans="1:6" ht="45" customHeight="1">
      <c r="A60" s="21" t="s">
        <v>27</v>
      </c>
      <c r="B60" s="3" t="s">
        <v>128</v>
      </c>
      <c r="C60" s="3" t="s">
        <v>136</v>
      </c>
      <c r="D60" s="12">
        <v>23136300</v>
      </c>
      <c r="E60" s="1" t="s">
        <v>30</v>
      </c>
    </row>
    <row r="61" spans="1:6" ht="45" customHeight="1">
      <c r="A61" s="21" t="s">
        <v>27</v>
      </c>
      <c r="B61" s="3" t="s">
        <v>131</v>
      </c>
      <c r="C61" s="3" t="s">
        <v>138</v>
      </c>
      <c r="D61" s="12">
        <v>8200940</v>
      </c>
      <c r="E61" s="1" t="s">
        <v>30</v>
      </c>
    </row>
    <row r="62" spans="1:6" ht="45" customHeight="1">
      <c r="A62" s="21" t="s">
        <v>27</v>
      </c>
      <c r="B62" s="3" t="s">
        <v>132</v>
      </c>
      <c r="C62" s="3" t="s">
        <v>139</v>
      </c>
      <c r="D62" s="12">
        <v>64813854</v>
      </c>
      <c r="E62" s="1" t="s">
        <v>164</v>
      </c>
    </row>
    <row r="63" spans="1:6" ht="45" customHeight="1">
      <c r="A63" s="21" t="s">
        <v>27</v>
      </c>
      <c r="B63" s="3" t="s">
        <v>133</v>
      </c>
      <c r="C63" s="3" t="s">
        <v>139</v>
      </c>
      <c r="D63" s="12">
        <v>42292934</v>
      </c>
      <c r="E63" s="1" t="s">
        <v>164</v>
      </c>
    </row>
    <row r="64" spans="1:6" ht="45" customHeight="1">
      <c r="A64" s="21" t="s">
        <v>27</v>
      </c>
      <c r="B64" s="3" t="s">
        <v>134</v>
      </c>
      <c r="C64" s="3" t="s">
        <v>138</v>
      </c>
      <c r="D64" s="12">
        <v>11743700</v>
      </c>
      <c r="E64" s="1" t="s">
        <v>30</v>
      </c>
    </row>
    <row r="65" spans="1:5" ht="45" customHeight="1">
      <c r="A65" s="21" t="s">
        <v>27</v>
      </c>
      <c r="B65" s="3" t="s">
        <v>135</v>
      </c>
      <c r="C65" s="3" t="s">
        <v>140</v>
      </c>
      <c r="D65" s="12">
        <v>8064999</v>
      </c>
      <c r="E65" s="1" t="s">
        <v>30</v>
      </c>
    </row>
    <row r="66" spans="1:5" ht="45" customHeight="1">
      <c r="A66" s="21" t="s">
        <v>27</v>
      </c>
      <c r="B66" s="3" t="s">
        <v>189</v>
      </c>
      <c r="C66" s="3" t="s">
        <v>43</v>
      </c>
      <c r="D66" s="12">
        <v>15286777</v>
      </c>
      <c r="E66" s="1" t="s">
        <v>32</v>
      </c>
    </row>
    <row r="67" spans="1:5" ht="45" customHeight="1">
      <c r="A67" s="21" t="s">
        <v>29</v>
      </c>
      <c r="B67" s="3" t="s">
        <v>188</v>
      </c>
      <c r="C67" s="3" t="s">
        <v>44</v>
      </c>
      <c r="D67" s="12">
        <v>9177524</v>
      </c>
      <c r="E67" s="1" t="s">
        <v>32</v>
      </c>
    </row>
    <row r="68" spans="1:5" ht="45" customHeight="1">
      <c r="A68" s="21" t="s">
        <v>29</v>
      </c>
      <c r="B68" s="3" t="s">
        <v>187</v>
      </c>
      <c r="C68" s="3" t="s">
        <v>45</v>
      </c>
      <c r="D68" s="12">
        <v>396000</v>
      </c>
      <c r="E68" s="1" t="s">
        <v>32</v>
      </c>
    </row>
    <row r="69" spans="1:5" ht="45" customHeight="1">
      <c r="A69" s="21" t="s">
        <v>29</v>
      </c>
      <c r="B69" s="3" t="s">
        <v>186</v>
      </c>
      <c r="C69" s="3" t="s">
        <v>46</v>
      </c>
      <c r="D69" s="12">
        <v>396000</v>
      </c>
      <c r="E69" s="1" t="s">
        <v>32</v>
      </c>
    </row>
    <row r="70" spans="1:5" ht="45" customHeight="1">
      <c r="A70" s="21" t="s">
        <v>29</v>
      </c>
      <c r="B70" s="3" t="s">
        <v>37</v>
      </c>
      <c r="C70" s="3" t="s">
        <v>46</v>
      </c>
      <c r="D70" s="12">
        <v>831600</v>
      </c>
      <c r="E70" s="1" t="s">
        <v>32</v>
      </c>
    </row>
    <row r="71" spans="1:5" ht="45" customHeight="1">
      <c r="A71" s="21" t="s">
        <v>29</v>
      </c>
      <c r="B71" s="3" t="s">
        <v>101</v>
      </c>
      <c r="C71" s="3" t="s">
        <v>100</v>
      </c>
      <c r="D71" s="12">
        <v>272536</v>
      </c>
      <c r="E71" s="1" t="s">
        <v>7</v>
      </c>
    </row>
    <row r="72" spans="1:5" ht="45" customHeight="1">
      <c r="A72" s="21" t="s">
        <v>29</v>
      </c>
      <c r="B72" s="3" t="s">
        <v>102</v>
      </c>
      <c r="C72" s="3" t="s">
        <v>99</v>
      </c>
      <c r="D72" s="12">
        <v>1154584</v>
      </c>
      <c r="E72" s="1" t="s">
        <v>7</v>
      </c>
    </row>
    <row r="73" spans="1:5" ht="45" customHeight="1">
      <c r="A73" s="21" t="s">
        <v>29</v>
      </c>
      <c r="B73" s="3" t="s">
        <v>185</v>
      </c>
      <c r="C73" s="3" t="s">
        <v>41</v>
      </c>
      <c r="D73" s="12">
        <v>6039412</v>
      </c>
      <c r="E73" s="20" t="s">
        <v>30</v>
      </c>
    </row>
    <row r="74" spans="1:5" ht="45" customHeight="1">
      <c r="A74" s="21" t="s">
        <v>29</v>
      </c>
      <c r="B74" s="3" t="s">
        <v>185</v>
      </c>
      <c r="C74" s="3" t="s">
        <v>42</v>
      </c>
      <c r="D74" s="12">
        <v>22484</v>
      </c>
      <c r="E74" s="20" t="s">
        <v>30</v>
      </c>
    </row>
    <row r="75" spans="1:5" ht="45" customHeight="1">
      <c r="A75" s="21" t="s">
        <v>29</v>
      </c>
      <c r="B75" s="3" t="s">
        <v>141</v>
      </c>
      <c r="C75" s="3" t="s">
        <v>143</v>
      </c>
      <c r="D75" s="12">
        <v>181557</v>
      </c>
      <c r="E75" s="1" t="s">
        <v>117</v>
      </c>
    </row>
    <row r="76" spans="1:5" ht="45" customHeight="1">
      <c r="A76" s="21" t="s">
        <v>29</v>
      </c>
      <c r="B76" s="3" t="s">
        <v>142</v>
      </c>
      <c r="C76" s="3" t="s">
        <v>143</v>
      </c>
      <c r="D76" s="12">
        <v>60519</v>
      </c>
      <c r="E76" s="1" t="s">
        <v>18</v>
      </c>
    </row>
    <row r="77" spans="1:5" ht="45" customHeight="1">
      <c r="A77" s="21" t="s">
        <v>29</v>
      </c>
      <c r="B77" s="3" t="s">
        <v>184</v>
      </c>
      <c r="C77" s="3" t="s">
        <v>127</v>
      </c>
      <c r="D77" s="12">
        <v>163962</v>
      </c>
      <c r="E77" s="1" t="s">
        <v>6</v>
      </c>
    </row>
    <row r="78" spans="1:5" ht="45" customHeight="1">
      <c r="A78" s="21" t="s">
        <v>29</v>
      </c>
      <c r="B78" s="3" t="s">
        <v>126</v>
      </c>
      <c r="C78" s="3" t="s">
        <v>127</v>
      </c>
      <c r="D78" s="12">
        <v>54654</v>
      </c>
      <c r="E78" s="1" t="s">
        <v>18</v>
      </c>
    </row>
    <row r="79" spans="1:5" ht="45" customHeight="1">
      <c r="A79" s="21" t="s">
        <v>29</v>
      </c>
      <c r="B79" s="3" t="s">
        <v>122</v>
      </c>
      <c r="C79" s="3" t="s">
        <v>125</v>
      </c>
      <c r="D79" s="12">
        <v>73000</v>
      </c>
      <c r="E79" s="20" t="s">
        <v>6</v>
      </c>
    </row>
    <row r="80" spans="1:5" ht="45" customHeight="1">
      <c r="A80" s="21" t="s">
        <v>29</v>
      </c>
      <c r="B80" s="3" t="s">
        <v>123</v>
      </c>
      <c r="C80" s="3" t="s">
        <v>124</v>
      </c>
      <c r="D80" s="12">
        <v>583025</v>
      </c>
      <c r="E80" s="20" t="s">
        <v>6</v>
      </c>
    </row>
    <row r="81" spans="1:6" ht="45" customHeight="1">
      <c r="A81" s="21" t="s">
        <v>29</v>
      </c>
      <c r="B81" s="3" t="s">
        <v>120</v>
      </c>
      <c r="C81" s="3" t="s">
        <v>118</v>
      </c>
      <c r="D81" s="12">
        <v>606493</v>
      </c>
      <c r="E81" s="1" t="s">
        <v>117</v>
      </c>
    </row>
    <row r="82" spans="1:6" ht="45" customHeight="1">
      <c r="A82" s="21" t="s">
        <v>29</v>
      </c>
      <c r="B82" s="3" t="s">
        <v>121</v>
      </c>
      <c r="C82" s="3" t="s">
        <v>119</v>
      </c>
      <c r="D82" s="12">
        <v>3842437</v>
      </c>
      <c r="E82" s="1" t="s">
        <v>117</v>
      </c>
    </row>
    <row r="83" spans="1:6" ht="45" customHeight="1">
      <c r="A83" s="21" t="s">
        <v>29</v>
      </c>
      <c r="B83" s="3" t="s">
        <v>49</v>
      </c>
      <c r="C83" s="3" t="s">
        <v>50</v>
      </c>
      <c r="D83" s="12">
        <v>873312</v>
      </c>
      <c r="E83" s="1" t="s">
        <v>52</v>
      </c>
    </row>
    <row r="84" spans="1:6" ht="45" customHeight="1">
      <c r="A84" s="21" t="s">
        <v>29</v>
      </c>
      <c r="B84" s="37" t="s">
        <v>47</v>
      </c>
      <c r="C84" s="42" t="s">
        <v>51</v>
      </c>
      <c r="D84" s="30">
        <v>23760</v>
      </c>
      <c r="E84" s="39" t="s">
        <v>6</v>
      </c>
      <c r="F84" s="40"/>
    </row>
    <row r="85" spans="1:6" ht="45" customHeight="1">
      <c r="A85" s="21" t="s">
        <v>29</v>
      </c>
      <c r="B85" s="37" t="s">
        <v>48</v>
      </c>
      <c r="C85" s="37" t="s">
        <v>51</v>
      </c>
      <c r="D85" s="38">
        <v>145200</v>
      </c>
      <c r="E85" s="39" t="s">
        <v>30</v>
      </c>
      <c r="F85" s="40"/>
    </row>
    <row r="86" spans="1:6" ht="45" customHeight="1">
      <c r="A86" s="21" t="s">
        <v>29</v>
      </c>
      <c r="B86" s="3" t="s">
        <v>113</v>
      </c>
      <c r="C86" s="3" t="s">
        <v>114</v>
      </c>
      <c r="D86" s="12">
        <v>57552</v>
      </c>
      <c r="E86" s="20" t="s">
        <v>6</v>
      </c>
    </row>
    <row r="87" spans="1:6" ht="45" customHeight="1">
      <c r="A87" s="21" t="s">
        <v>29</v>
      </c>
      <c r="B87" s="3" t="s">
        <v>183</v>
      </c>
      <c r="C87" s="3" t="s">
        <v>36</v>
      </c>
      <c r="D87" s="12">
        <v>5544000</v>
      </c>
      <c r="E87" s="20" t="s">
        <v>30</v>
      </c>
      <c r="F87" s="22" t="s">
        <v>77</v>
      </c>
    </row>
    <row r="88" spans="1:6" ht="45" customHeight="1">
      <c r="A88" s="21" t="s">
        <v>29</v>
      </c>
      <c r="B88" s="23" t="s">
        <v>111</v>
      </c>
      <c r="C88" s="23" t="s">
        <v>112</v>
      </c>
      <c r="D88" s="12">
        <v>407703</v>
      </c>
      <c r="E88" s="20" t="s">
        <v>6</v>
      </c>
    </row>
    <row r="89" spans="1:6" ht="45" customHeight="1">
      <c r="A89" s="21" t="s">
        <v>29</v>
      </c>
      <c r="B89" s="3" t="s">
        <v>115</v>
      </c>
      <c r="C89" s="3" t="s">
        <v>116</v>
      </c>
      <c r="D89" s="12">
        <v>353727</v>
      </c>
      <c r="E89" s="20" t="s">
        <v>30</v>
      </c>
    </row>
    <row r="90" spans="1:6" ht="45" customHeight="1">
      <c r="A90" s="61" t="s">
        <v>9</v>
      </c>
      <c r="B90" s="62"/>
      <c r="C90" s="63"/>
      <c r="D90" s="12">
        <f>SUM(D5:D89)</f>
        <v>595350806</v>
      </c>
      <c r="E90" s="64"/>
      <c r="F90" s="65"/>
    </row>
    <row r="91" spans="1:6" ht="45.75" customHeight="1">
      <c r="A91" s="45"/>
      <c r="B91" s="46"/>
      <c r="C91" s="43" t="s">
        <v>10</v>
      </c>
      <c r="D91" s="44"/>
      <c r="E91" s="25"/>
      <c r="F91" s="47"/>
    </row>
    <row r="92" spans="1:6" ht="45" customHeight="1">
      <c r="A92" s="27"/>
      <c r="B92" s="28"/>
      <c r="C92" s="29" t="s">
        <v>11</v>
      </c>
      <c r="D92" s="30">
        <f t="shared" ref="D92:D98" si="0">SUMIF(E$5:E$89,E92,D$5:D$89)</f>
        <v>28355213</v>
      </c>
      <c r="E92" s="20" t="s">
        <v>6</v>
      </c>
      <c r="F92" s="26"/>
    </row>
    <row r="93" spans="1:6" ht="45" customHeight="1">
      <c r="A93" s="27"/>
      <c r="B93" s="28"/>
      <c r="C93" s="29" t="s">
        <v>12</v>
      </c>
      <c r="D93" s="30">
        <f t="shared" si="0"/>
        <v>0</v>
      </c>
      <c r="E93" s="31" t="s">
        <v>13</v>
      </c>
      <c r="F93" s="26"/>
    </row>
    <row r="94" spans="1:6" ht="45" customHeight="1">
      <c r="A94" s="27"/>
      <c r="B94" s="28"/>
      <c r="C94" s="29" t="s">
        <v>14</v>
      </c>
      <c r="D94" s="30">
        <f t="shared" si="0"/>
        <v>112936963</v>
      </c>
      <c r="E94" s="20" t="s">
        <v>15</v>
      </c>
      <c r="F94" s="26"/>
    </row>
    <row r="95" spans="1:6" ht="45" customHeight="1">
      <c r="A95" s="27"/>
      <c r="B95" s="28"/>
      <c r="C95" s="29" t="s">
        <v>20</v>
      </c>
      <c r="D95" s="30">
        <f t="shared" si="0"/>
        <v>21611884</v>
      </c>
      <c r="E95" s="20" t="s">
        <v>16</v>
      </c>
      <c r="F95" s="26"/>
    </row>
    <row r="96" spans="1:6" ht="45" customHeight="1">
      <c r="A96" s="27"/>
      <c r="B96" s="28"/>
      <c r="C96" s="29" t="s">
        <v>21</v>
      </c>
      <c r="D96" s="30">
        <f t="shared" si="0"/>
        <v>0</v>
      </c>
      <c r="E96" s="20" t="s">
        <v>17</v>
      </c>
      <c r="F96" s="26"/>
    </row>
    <row r="97" spans="1:6" ht="45" customHeight="1">
      <c r="A97" s="27"/>
      <c r="B97" s="28"/>
      <c r="C97" s="29" t="s">
        <v>22</v>
      </c>
      <c r="D97" s="30">
        <f t="shared" si="0"/>
        <v>6851359</v>
      </c>
      <c r="E97" s="20" t="s">
        <v>7</v>
      </c>
      <c r="F97" s="26"/>
    </row>
    <row r="98" spans="1:6" ht="45" customHeight="1">
      <c r="A98" s="27"/>
      <c r="B98" s="28"/>
      <c r="C98" s="29" t="s">
        <v>23</v>
      </c>
      <c r="D98" s="30">
        <f t="shared" si="0"/>
        <v>425595387</v>
      </c>
      <c r="E98" s="20" t="s">
        <v>18</v>
      </c>
      <c r="F98" s="32"/>
    </row>
    <row r="99" spans="1:6" ht="45" customHeight="1">
      <c r="A99" s="27"/>
      <c r="B99" s="28"/>
      <c r="C99" s="29" t="s">
        <v>24</v>
      </c>
      <c r="D99" s="33">
        <f>IFERROR(D98/D100,"")</f>
        <v>0.7148648875768886</v>
      </c>
      <c r="E99" s="34"/>
      <c r="F99" s="26"/>
    </row>
    <row r="100" spans="1:6" ht="45" customHeight="1">
      <c r="A100" s="27"/>
      <c r="B100" s="28"/>
      <c r="C100" s="29" t="s">
        <v>19</v>
      </c>
      <c r="D100" s="30">
        <f>SUM(D92:D98)</f>
        <v>595350806</v>
      </c>
      <c r="E100" s="35"/>
      <c r="F100" s="26"/>
    </row>
    <row r="101" spans="1:6" ht="45" customHeight="1">
      <c r="A101" s="27"/>
      <c r="B101" s="28"/>
      <c r="C101" s="49"/>
      <c r="D101" s="50"/>
      <c r="E101" s="52"/>
      <c r="F101" s="26"/>
    </row>
    <row r="102" spans="1:6" ht="45" customHeight="1">
      <c r="A102" s="27"/>
      <c r="B102" s="28"/>
      <c r="C102" s="48"/>
      <c r="D102" s="44"/>
      <c r="E102" s="51"/>
      <c r="F102" s="26"/>
    </row>
    <row r="103" spans="1:6" ht="45" customHeight="1"/>
    <row r="104" spans="1:6" ht="45" customHeight="1"/>
    <row r="105" spans="1:6" ht="45" customHeight="1"/>
    <row r="106" spans="1:6" ht="45" customHeight="1"/>
    <row r="107" spans="1:6" ht="45" customHeight="1"/>
    <row r="108" spans="1:6" ht="45" customHeight="1"/>
    <row r="109" spans="1:6" ht="45" customHeight="1"/>
    <row r="110" spans="1:6" ht="45" customHeight="1"/>
    <row r="111" spans="1:6" ht="45" customHeight="1"/>
    <row r="112" spans="1:6" ht="45" customHeight="1"/>
    <row r="113" ht="45" customHeight="1"/>
    <row r="114" ht="45" customHeight="1"/>
    <row r="115" ht="45" customHeight="1"/>
    <row r="116" ht="45" customHeight="1"/>
    <row r="117" ht="45" customHeight="1"/>
    <row r="118" ht="45" customHeight="1"/>
    <row r="119" ht="45" customHeight="1"/>
    <row r="120" ht="45" customHeight="1"/>
    <row r="121" ht="45" customHeight="1"/>
    <row r="122" ht="45" customHeight="1"/>
    <row r="123" ht="45" customHeight="1"/>
    <row r="124" ht="45" customHeight="1"/>
    <row r="125" ht="45" customHeight="1"/>
    <row r="126" ht="45" customHeight="1"/>
    <row r="127" ht="45" customHeight="1"/>
    <row r="128" ht="45" customHeight="1"/>
    <row r="129" ht="45" customHeight="1"/>
    <row r="130" ht="45" customHeight="1"/>
    <row r="131" ht="45" customHeight="1"/>
    <row r="132" ht="45" customHeight="1"/>
    <row r="133" ht="45" customHeight="1"/>
    <row r="134" ht="45" customHeight="1"/>
    <row r="135" ht="45" customHeight="1"/>
    <row r="136" ht="45" customHeight="1"/>
    <row r="137" ht="45" customHeight="1"/>
    <row r="138" ht="45" customHeight="1"/>
    <row r="139" ht="45" customHeight="1"/>
    <row r="140" ht="45" customHeight="1"/>
    <row r="141" ht="45" customHeight="1"/>
    <row r="142" ht="45" customHeight="1"/>
    <row r="143" ht="45" customHeight="1"/>
    <row r="144" ht="45" customHeight="1"/>
    <row r="145" ht="45" customHeight="1"/>
    <row r="146" ht="45" customHeight="1"/>
    <row r="147" ht="45" customHeight="1"/>
    <row r="148" ht="45" customHeight="1"/>
    <row r="149" ht="45" customHeight="1"/>
    <row r="150" ht="45" customHeight="1"/>
    <row r="151" ht="45" customHeight="1"/>
    <row r="152" ht="45" customHeight="1"/>
    <row r="153" ht="45" customHeight="1"/>
    <row r="154" ht="45" customHeight="1"/>
    <row r="155" ht="45" customHeight="1"/>
    <row r="156" ht="45" customHeight="1"/>
    <row r="157" ht="45" customHeight="1"/>
    <row r="158" ht="45" customHeight="1"/>
    <row r="159" ht="45" customHeight="1"/>
    <row r="160" ht="45" customHeight="1"/>
    <row r="161" ht="45" customHeight="1"/>
    <row r="162" ht="45" customHeight="1"/>
    <row r="163" ht="45" customHeight="1"/>
    <row r="164" ht="45" customHeight="1"/>
    <row r="165" ht="45" customHeight="1"/>
  </sheetData>
  <mergeCells count="4">
    <mergeCell ref="E1:F1"/>
    <mergeCell ref="A2:F2"/>
    <mergeCell ref="A90:C90"/>
    <mergeCell ref="E90:F90"/>
  </mergeCells>
  <phoneticPr fontId="6"/>
  <dataValidations count="1">
    <dataValidation type="list" allowBlank="1" showInputMessage="1" showErrorMessage="1" sqref="E49 E31:E39 E53:E55 E57 E86:E89 E79:E80 E73:E74 E43 E6:E25" xr:uid="{00000000-0002-0000-0000-000000000000}">
      <formula1>"公募,非公募,一般,公募指名,指名,比随,特随"</formula1>
    </dataValidation>
  </dataValidations>
  <printOptions horizontalCentered="1"/>
  <pageMargins left="0.39370078740157483" right="0.39370078740157483" top="0.39370078740157483" bottom="0.59055118110236227" header="0.51181102362204722" footer="0.27559055118110237"/>
  <pageSetup paperSize="9" scale="87" fitToHeight="0" orientation="portrait" useFirstPageNumber="1" r:id="rId1"/>
  <headerFooter scaleWithDoc="0" alignWithMargins="0"/>
  <rowBreaks count="1" manualBreakCount="1">
    <brk id="62"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委託料支出一覧</vt:lpstr>
      <vt:lpstr>委託料支出一覧!Print_Area</vt:lpstr>
      <vt:lpstr>委託料支出一覧!Print_Titles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2026-10-06T02:47:43Z</dcterms:created>
  <dcterms:modified xsi:type="dcterms:W3CDTF">2026-10-06T02:53:13Z</dcterms:modified>
</cp:coreProperties>
</file>