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Ｇ 用度・計理\a 予算・決算\a 予算\R05予算関係\01.当初予算編成\l_予算公表\20230206_令和5年度当初予算予算事業一覧､補助金支出一覧､貸付金一覧及び歳入予算一覧の公表について\99.公表資料\"/>
    </mc:Choice>
  </mc:AlternateContent>
  <bookViews>
    <workbookView xWindow="0" yWindow="0" windowWidth="2130" windowHeight="6435" tabRatio="812"/>
  </bookViews>
  <sheets>
    <sheet name="一般会計" sheetId="77" r:id="rId1"/>
  </sheets>
  <definedNames>
    <definedName name="_xlnm.Print_Area" localSheetId="0">一般会計!$A$5:$I$111</definedName>
    <definedName name="_xlnm.Print_Area">#REF!</definedName>
    <definedName name="_xlnm.Print_Titles" localSheetId="0">一般会計!$7:$11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calcChain.xml><?xml version="1.0" encoding="utf-8"?>
<calcChain xmlns="http://schemas.openxmlformats.org/spreadsheetml/2006/main">
  <c r="G99" i="77" l="1"/>
  <c r="G98" i="77"/>
  <c r="G93" i="77"/>
  <c r="G92" i="77"/>
  <c r="G101" i="77"/>
  <c r="G100" i="77"/>
  <c r="G105" i="77"/>
  <c r="G104" i="77"/>
  <c r="G103" i="77"/>
  <c r="G102" i="77"/>
  <c r="E106" i="77" l="1"/>
  <c r="F107" i="77" l="1"/>
  <c r="F106" i="77"/>
  <c r="G33" i="77" l="1"/>
  <c r="G32" i="77"/>
  <c r="E107" i="77"/>
  <c r="G91" i="77"/>
  <c r="G90" i="77"/>
  <c r="G73" i="77"/>
  <c r="G72" i="77"/>
  <c r="F14" i="77" l="1"/>
  <c r="F108" i="77" s="1"/>
  <c r="F15" i="77"/>
  <c r="F109" i="77" s="1"/>
  <c r="G35" i="77" l="1"/>
  <c r="G34" i="77"/>
  <c r="G31" i="77"/>
  <c r="G30" i="77"/>
  <c r="G29" i="77"/>
  <c r="G28" i="77"/>
  <c r="G27" i="77"/>
  <c r="G26" i="77"/>
  <c r="G25" i="77"/>
  <c r="G24" i="77"/>
  <c r="G23" i="77"/>
  <c r="G22" i="77"/>
  <c r="G21" i="77"/>
  <c r="G20" i="77"/>
  <c r="G19" i="77"/>
  <c r="G18" i="77"/>
  <c r="G17" i="77"/>
  <c r="G16" i="77"/>
  <c r="G61" i="77"/>
  <c r="G60" i="77"/>
  <c r="G59" i="77"/>
  <c r="G58" i="77"/>
  <c r="G57" i="77"/>
  <c r="G56" i="77"/>
  <c r="G55" i="77"/>
  <c r="G54" i="77"/>
  <c r="G53" i="77"/>
  <c r="G52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79" i="77"/>
  <c r="G78" i="77"/>
  <c r="G77" i="77"/>
  <c r="G76" i="77"/>
  <c r="G75" i="77"/>
  <c r="G74" i="77"/>
  <c r="G71" i="77"/>
  <c r="G70" i="77"/>
  <c r="G69" i="77"/>
  <c r="G68" i="77"/>
  <c r="G67" i="77"/>
  <c r="G66" i="77"/>
  <c r="G65" i="77"/>
  <c r="G64" i="77"/>
  <c r="G63" i="77"/>
  <c r="G62" i="77"/>
  <c r="G87" i="77"/>
  <c r="G86" i="77"/>
  <c r="G85" i="77"/>
  <c r="G84" i="77"/>
  <c r="G83" i="77"/>
  <c r="G82" i="77"/>
  <c r="G81" i="77"/>
  <c r="G80" i="77"/>
  <c r="G107" i="77" l="1"/>
  <c r="G106" i="77"/>
  <c r="G108" i="77" s="1"/>
  <c r="G97" i="77"/>
  <c r="G96" i="77"/>
  <c r="G95" i="77"/>
  <c r="G94" i="77"/>
  <c r="G89" i="77"/>
  <c r="G88" i="77"/>
  <c r="G13" i="77"/>
  <c r="G12" i="77"/>
  <c r="E15" i="77" l="1"/>
  <c r="E109" i="77" s="1"/>
  <c r="E14" i="77"/>
  <c r="E108" i="77" s="1"/>
  <c r="G14" i="77" l="1"/>
  <c r="G15" i="77"/>
  <c r="G109" i="77" s="1"/>
</calcChain>
</file>

<file path=xl/sharedStrings.xml><?xml version="1.0" encoding="utf-8"?>
<sst xmlns="http://schemas.openxmlformats.org/spreadsheetml/2006/main" count="254" uniqueCount="81">
  <si>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</si>
  <si>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</si>
  <si>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</si>
  <si>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</si>
  <si>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</si>
  <si>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</si>
  <si>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</si>
  <si>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</si>
  <si>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</si>
  <si>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</si>
  <si>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</si>
  <si>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</si>
  <si>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</si>
  <si>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</si>
  <si>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</si>
  <si>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 算 案 ②</t>
  </si>
  <si>
    <t>予算事業一覧</t>
    <rPh sb="4" eb="6">
      <t>イチラン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</si>
  <si>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</si>
  <si>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2-3-1</t>
  </si>
  <si>
    <t>2-3-3</t>
  </si>
  <si>
    <t>こども食堂支援事業</t>
    <rPh sb="3" eb="5">
      <t>ショクドウ</t>
    </rPh>
    <rPh sb="5" eb="7">
      <t>シエン</t>
    </rPh>
    <rPh sb="7" eb="9">
      <t>ジギョウ</t>
    </rPh>
    <phoneticPr fontId="8"/>
  </si>
  <si>
    <t>保健福祉課</t>
    <rPh sb="0" eb="2">
      <t>ホケン</t>
    </rPh>
    <rPh sb="2" eb="5">
      <t>フクシカ</t>
    </rPh>
    <phoneticPr fontId="8"/>
  </si>
  <si>
    <t>西成区こども生活・まなびサポート事業</t>
    <rPh sb="6" eb="8">
      <t>セイカツ</t>
    </rPh>
    <rPh sb="16" eb="18">
      <t>ジギョウ</t>
    </rPh>
    <phoneticPr fontId="8"/>
  </si>
  <si>
    <t>プレーパーク事業</t>
  </si>
  <si>
    <t>基礎学力向上支援事業</t>
    <rPh sb="0" eb="2">
      <t>キソ</t>
    </rPh>
    <rPh sb="2" eb="4">
      <t>ガクリョク</t>
    </rPh>
    <rPh sb="4" eb="6">
      <t>コウジョウ</t>
    </rPh>
    <rPh sb="6" eb="8">
      <t>シエン</t>
    </rPh>
    <rPh sb="8" eb="10">
      <t>ジギョウ</t>
    </rPh>
    <phoneticPr fontId="8"/>
  </si>
  <si>
    <t>西成区基礎学力アップ事業（西成まなび塾）</t>
    <rPh sb="0" eb="3">
      <t>ニシナリク</t>
    </rPh>
    <rPh sb="3" eb="5">
      <t>キソ</t>
    </rPh>
    <rPh sb="5" eb="7">
      <t>ガクリョク</t>
    </rPh>
    <rPh sb="10" eb="12">
      <t>ジギョウ</t>
    </rPh>
    <rPh sb="13" eb="15">
      <t>ニシナリ</t>
    </rPh>
    <rPh sb="18" eb="19">
      <t>ジュク</t>
    </rPh>
    <phoneticPr fontId="8"/>
  </si>
  <si>
    <t>障がいがある子どもや親の孤立防止支援事業</t>
    <rPh sb="0" eb="1">
      <t>ショウ</t>
    </rPh>
    <rPh sb="6" eb="7">
      <t>コ</t>
    </rPh>
    <rPh sb="10" eb="11">
      <t>オヤ</t>
    </rPh>
    <rPh sb="12" eb="14">
      <t>コリツ</t>
    </rPh>
    <rPh sb="14" eb="16">
      <t>ボウシ</t>
    </rPh>
    <rPh sb="16" eb="18">
      <t>シエン</t>
    </rPh>
    <rPh sb="18" eb="20">
      <t>ジギョウ</t>
    </rPh>
    <phoneticPr fontId="8"/>
  </si>
  <si>
    <t>乳幼児発達相談体制強化事業</t>
    <rPh sb="7" eb="9">
      <t>タイセイ</t>
    </rPh>
    <rPh sb="9" eb="11">
      <t>キョウカ</t>
    </rPh>
    <rPh sb="11" eb="13">
      <t>ジギョウ</t>
    </rPh>
    <phoneticPr fontId="8"/>
  </si>
  <si>
    <t>青少年育成推進事業</t>
  </si>
  <si>
    <t>地域コミュニティ支援事業</t>
    <rPh sb="0" eb="2">
      <t>チイキ</t>
    </rPh>
    <rPh sb="8" eb="10">
      <t>シエン</t>
    </rPh>
    <rPh sb="10" eb="12">
      <t>ジギョウ</t>
    </rPh>
    <phoneticPr fontId="8"/>
  </si>
  <si>
    <t>市民協働課</t>
    <rPh sb="0" eb="2">
      <t>シミン</t>
    </rPh>
    <rPh sb="2" eb="4">
      <t>キョウドウ</t>
    </rPh>
    <rPh sb="4" eb="5">
      <t>カ</t>
    </rPh>
    <phoneticPr fontId="8"/>
  </si>
  <si>
    <t>コミュニティ育成事業</t>
    <rPh sb="6" eb="8">
      <t>イクセイ</t>
    </rPh>
    <rPh sb="8" eb="10">
      <t>ジギョウ</t>
    </rPh>
    <phoneticPr fontId="8"/>
  </si>
  <si>
    <t>生涯学習関係事業</t>
  </si>
  <si>
    <t>西成区地域福祉推進事業</t>
    <rPh sb="0" eb="3">
      <t>ニシナリク</t>
    </rPh>
    <rPh sb="3" eb="5">
      <t>チイキ</t>
    </rPh>
    <rPh sb="5" eb="7">
      <t>フクシ</t>
    </rPh>
    <rPh sb="7" eb="9">
      <t>スイシン</t>
    </rPh>
    <rPh sb="9" eb="11">
      <t>ジギョウ</t>
    </rPh>
    <phoneticPr fontId="8"/>
  </si>
  <si>
    <t>西成つながり名簿整備支援事業</t>
    <rPh sb="0" eb="2">
      <t>ニシナリ</t>
    </rPh>
    <rPh sb="6" eb="8">
      <t>メイボ</t>
    </rPh>
    <rPh sb="8" eb="10">
      <t>セイビ</t>
    </rPh>
    <rPh sb="10" eb="12">
      <t>シエン</t>
    </rPh>
    <rPh sb="12" eb="14">
      <t>ジギョウ</t>
    </rPh>
    <phoneticPr fontId="8"/>
  </si>
  <si>
    <t>西成区単身高齢生活保護受給者の社会的つながりづくり事業</t>
    <rPh sb="0" eb="3">
      <t>ニシナリク</t>
    </rPh>
    <rPh sb="5" eb="7">
      <t>コウレイ</t>
    </rPh>
    <phoneticPr fontId="8"/>
  </si>
  <si>
    <t>西成版サービスハブ構築・運営事業</t>
    <rPh sb="0" eb="2">
      <t>ニシナリ</t>
    </rPh>
    <rPh sb="2" eb="3">
      <t>バン</t>
    </rPh>
    <rPh sb="9" eb="11">
      <t>コウチク</t>
    </rPh>
    <rPh sb="12" eb="14">
      <t>ウンエイ</t>
    </rPh>
    <rPh sb="14" eb="16">
      <t>ジギョウ</t>
    </rPh>
    <phoneticPr fontId="8"/>
  </si>
  <si>
    <t>健康づくり事業</t>
    <rPh sb="0" eb="2">
      <t>ケンコウ</t>
    </rPh>
    <rPh sb="5" eb="7">
      <t>ジギョウ</t>
    </rPh>
    <phoneticPr fontId="8"/>
  </si>
  <si>
    <t>区における人権啓発推進事業</t>
  </si>
  <si>
    <t>薬物依存症者等サポート事業</t>
    <rPh sb="0" eb="2">
      <t>ヤクブツ</t>
    </rPh>
    <rPh sb="2" eb="4">
      <t>イゾン</t>
    </rPh>
    <rPh sb="4" eb="5">
      <t>ショウ</t>
    </rPh>
    <rPh sb="5" eb="6">
      <t>シャ</t>
    </rPh>
    <rPh sb="6" eb="7">
      <t>トウ</t>
    </rPh>
    <rPh sb="11" eb="13">
      <t>ジギョウ</t>
    </rPh>
    <phoneticPr fontId="8"/>
  </si>
  <si>
    <t>新今宮エリアブランド向上事業</t>
    <rPh sb="0" eb="3">
      <t>シンイマミヤ</t>
    </rPh>
    <rPh sb="10" eb="12">
      <t>コウジョウ</t>
    </rPh>
    <rPh sb="12" eb="14">
      <t>ジギョウ</t>
    </rPh>
    <phoneticPr fontId="8"/>
  </si>
  <si>
    <t>総務課</t>
    <rPh sb="0" eb="3">
      <t>ソウムカ</t>
    </rPh>
    <phoneticPr fontId="8"/>
  </si>
  <si>
    <t>西成区魅力発信事業</t>
    <rPh sb="3" eb="5">
      <t>ミリョク</t>
    </rPh>
    <rPh sb="5" eb="7">
      <t>ハッシン</t>
    </rPh>
    <rPh sb="7" eb="9">
      <t>ジギョウ</t>
    </rPh>
    <phoneticPr fontId="8"/>
  </si>
  <si>
    <t>西成情報アーカイブネット企画運営事業</t>
    <rPh sb="12" eb="14">
      <t>キカク</t>
    </rPh>
    <rPh sb="14" eb="16">
      <t>ウンエイ</t>
    </rPh>
    <phoneticPr fontId="8"/>
  </si>
  <si>
    <t>緑化推進事業</t>
    <rPh sb="0" eb="2">
      <t>リョッカ</t>
    </rPh>
    <rPh sb="2" eb="4">
      <t>スイシン</t>
    </rPh>
    <rPh sb="4" eb="6">
      <t>ジギョウ</t>
    </rPh>
    <phoneticPr fontId="8"/>
  </si>
  <si>
    <t>区政会議運営事業</t>
  </si>
  <si>
    <t>区民モニター事業</t>
  </si>
  <si>
    <t>西成特区構想エリアマネジメント協議会運営事業</t>
    <rPh sb="15" eb="18">
      <t>キョウギカイ</t>
    </rPh>
    <rPh sb="18" eb="20">
      <t>ウンエイ</t>
    </rPh>
    <rPh sb="20" eb="22">
      <t>ジギョウ</t>
    </rPh>
    <phoneticPr fontId="8"/>
  </si>
  <si>
    <t>あいりん総合センター跡地等活用事業</t>
    <rPh sb="4" eb="6">
      <t>ソウゴウ</t>
    </rPh>
    <rPh sb="10" eb="12">
      <t>アトチ</t>
    </rPh>
    <rPh sb="12" eb="13">
      <t>トウ</t>
    </rPh>
    <rPh sb="13" eb="15">
      <t>カツヨウ</t>
    </rPh>
    <rPh sb="15" eb="17">
      <t>ジギョウ</t>
    </rPh>
    <phoneticPr fontId="8"/>
  </si>
  <si>
    <t>地域防災活動事業</t>
  </si>
  <si>
    <t>防犯対策事業</t>
    <rPh sb="0" eb="2">
      <t>ボウハン</t>
    </rPh>
    <rPh sb="2" eb="4">
      <t>タイサク</t>
    </rPh>
    <rPh sb="4" eb="6">
      <t>ジギョウ</t>
    </rPh>
    <phoneticPr fontId="8"/>
  </si>
  <si>
    <t>自転車等安全利用啓発事業</t>
    <rPh sb="0" eb="3">
      <t>ジテンシャ</t>
    </rPh>
    <rPh sb="3" eb="4">
      <t>トウ</t>
    </rPh>
    <rPh sb="4" eb="6">
      <t>アンゼン</t>
    </rPh>
    <rPh sb="6" eb="8">
      <t>リヨウ</t>
    </rPh>
    <rPh sb="8" eb="10">
      <t>ケイハツ</t>
    </rPh>
    <rPh sb="10" eb="12">
      <t>ジギョウ</t>
    </rPh>
    <phoneticPr fontId="8"/>
  </si>
  <si>
    <t>空家等対策推進事業</t>
    <rPh sb="0" eb="2">
      <t>アキヤ</t>
    </rPh>
    <rPh sb="2" eb="3">
      <t>トウ</t>
    </rPh>
    <rPh sb="3" eb="5">
      <t>タイサク</t>
    </rPh>
    <rPh sb="5" eb="7">
      <t>スイシン</t>
    </rPh>
    <rPh sb="7" eb="9">
      <t>ジギョウ</t>
    </rPh>
    <phoneticPr fontId="8"/>
  </si>
  <si>
    <t>あいりん地域環境整備事業
(巡回・啓発等)</t>
    <rPh sb="14" eb="16">
      <t>ジュンカイ</t>
    </rPh>
    <rPh sb="17" eb="19">
      <t>ケイハツ</t>
    </rPh>
    <rPh sb="19" eb="20">
      <t>トウ</t>
    </rPh>
    <phoneticPr fontId="8"/>
  </si>
  <si>
    <t>あいりん地域環境整備事業
(通学路安全対策)</t>
    <rPh sb="14" eb="17">
      <t>ツウガクロ</t>
    </rPh>
    <rPh sb="17" eb="19">
      <t>アンゼン</t>
    </rPh>
    <rPh sb="19" eb="21">
      <t>タイサク</t>
    </rPh>
    <phoneticPr fontId="8"/>
  </si>
  <si>
    <t>あいりん地域を中心とした結核対策事業</t>
    <rPh sb="7" eb="9">
      <t>チュウシン</t>
    </rPh>
    <rPh sb="12" eb="14">
      <t>ケッカク</t>
    </rPh>
    <rPh sb="14" eb="16">
      <t>タイサク</t>
    </rPh>
    <rPh sb="16" eb="18">
      <t>ジギョウ</t>
    </rPh>
    <phoneticPr fontId="8"/>
  </si>
  <si>
    <t>区庁舎設備維持管理経費</t>
    <rPh sb="0" eb="1">
      <t>ク</t>
    </rPh>
    <rPh sb="1" eb="3">
      <t>チョウシャ</t>
    </rPh>
    <rPh sb="3" eb="5">
      <t>セツビ</t>
    </rPh>
    <rPh sb="5" eb="7">
      <t>イジ</t>
    </rPh>
    <rPh sb="7" eb="9">
      <t>カンリ</t>
    </rPh>
    <rPh sb="9" eb="11">
      <t>ケイヒ</t>
    </rPh>
    <phoneticPr fontId="8"/>
  </si>
  <si>
    <t>一般事務経費</t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</si>
  <si>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5"/>
  </si>
  <si>
    <t>西成区役所職員の人件費</t>
    <rPh sb="0" eb="5">
      <t>ニシナリクヤクショ</t>
    </rPh>
    <rPh sb="5" eb="7">
      <t>ショクイン</t>
    </rPh>
    <rPh sb="8" eb="11">
      <t>ジンケンヒ</t>
    </rPh>
    <phoneticPr fontId="8"/>
  </si>
  <si>
    <t>総務課　他</t>
    <rPh sb="0" eb="3">
      <t>ソウムカ</t>
    </rPh>
    <rPh sb="4" eb="5">
      <t>ホカ</t>
    </rPh>
    <phoneticPr fontId="8"/>
  </si>
  <si>
    <t>所属名　西成区役所　</t>
    <rPh sb="0" eb="2">
      <t>ショゾク</t>
    </rPh>
    <rPh sb="2" eb="3">
      <t>メイ</t>
    </rPh>
    <rPh sb="4" eb="6">
      <t>ニシナリ</t>
    </rPh>
    <rPh sb="6" eb="9">
      <t>クヤクショ</t>
    </rPh>
    <phoneticPr fontId="3"/>
  </si>
  <si>
    <t>総務課
保健福祉課</t>
    <rPh sb="0" eb="3">
      <t>ソウムカ</t>
    </rPh>
    <rPh sb="4" eb="6">
      <t>ホケン</t>
    </rPh>
    <rPh sb="6" eb="9">
      <t>フクシカ</t>
    </rPh>
    <phoneticPr fontId="8"/>
  </si>
  <si>
    <t>ＤＶ対策・児童虐待防止子育て支援事業</t>
    <phoneticPr fontId="4"/>
  </si>
  <si>
    <t>区役所附設会館管理運営経費</t>
    <rPh sb="9" eb="11">
      <t>ウンエイ</t>
    </rPh>
    <phoneticPr fontId="4"/>
  </si>
  <si>
    <t>４歳児訪問事業</t>
    <rPh sb="1" eb="3">
      <t>サイジ</t>
    </rPh>
    <rPh sb="3" eb="5">
      <t>ホウモン</t>
    </rPh>
    <rPh sb="5" eb="7">
      <t>ジギョウ</t>
    </rPh>
    <phoneticPr fontId="8"/>
  </si>
  <si>
    <t>公共空間運営事業</t>
    <phoneticPr fontId="8"/>
  </si>
  <si>
    <t>区庁舎テラス整備事業</t>
    <phoneticPr fontId="8"/>
  </si>
  <si>
    <t>区庁舎案内サイン等改修整備事業</t>
    <phoneticPr fontId="8"/>
  </si>
  <si>
    <t>4 年 度</t>
  </si>
  <si>
    <t>5 年 度</t>
  </si>
  <si>
    <t>区内もと学校施設管理経費</t>
    <rPh sb="0" eb="2">
      <t>クナイ</t>
    </rPh>
    <rPh sb="4" eb="8">
      <t>ガッコウシセツ</t>
    </rPh>
    <rPh sb="8" eb="10">
      <t>カンリ</t>
    </rPh>
    <rPh sb="10" eb="12">
      <t>ケイヒ</t>
    </rPh>
    <phoneticPr fontId="4"/>
  </si>
  <si>
    <t>使用料の還付金</t>
    <rPh sb="0" eb="3">
      <t>シヨウリョウ</t>
    </rPh>
    <rPh sb="4" eb="7">
      <t>カンプキン</t>
    </rPh>
    <phoneticPr fontId="4"/>
  </si>
  <si>
    <t>市民協働課</t>
    <rPh sb="0" eb="5">
      <t>シミンキョウドウカ</t>
    </rPh>
    <phoneticPr fontId="8"/>
  </si>
  <si>
    <t>広報事業</t>
    <phoneticPr fontId="4"/>
  </si>
  <si>
    <t>天下茶屋駅周辺地域のまちづくり検討調査事業</t>
    <phoneticPr fontId="8"/>
  </si>
  <si>
    <t>総合企画課</t>
    <rPh sb="0" eb="2">
      <t>ソウゴウ</t>
    </rPh>
    <rPh sb="2" eb="5">
      <t>キカクカ</t>
    </rPh>
    <phoneticPr fontId="8"/>
  </si>
  <si>
    <t>出</t>
    <rPh sb="0" eb="1">
      <t>デ</t>
    </rPh>
    <phoneticPr fontId="5"/>
  </si>
  <si>
    <t>税</t>
    <rPh sb="0" eb="1">
      <t>ゼイ</t>
    </rPh>
    <phoneticPr fontId="5"/>
  </si>
  <si>
    <t>出</t>
    <rPh sb="0" eb="1">
      <t>デ</t>
    </rPh>
    <phoneticPr fontId="8"/>
  </si>
  <si>
    <t>税</t>
    <rPh sb="0" eb="1">
      <t>ゼイ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</si>
</sst>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3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7" fillId="0" borderId="5" xfId="3" applyNumberFormat="1" applyFont="1" applyFill="1" applyBorder="1" applyAlignment="1">
      <alignment horizontal="center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177" fontId="6" fillId="0" borderId="10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horizontal="right"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8" fontId="6" fillId="0" borderId="9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vertical="center" shrinkToFit="1"/>
    </xf>
    <xf numFmtId="179" fontId="6" fillId="0" borderId="9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178" fontId="6" fillId="0" borderId="13" xfId="3" applyNumberFormat="1" applyFont="1" applyFill="1" applyBorder="1" applyAlignment="1">
      <alignment vertical="center" shrinkToFit="1"/>
    </xf>
    <xf numFmtId="179" fontId="6" fillId="0" borderId="14" xfId="3" applyNumberFormat="1" applyFont="1" applyFill="1" applyBorder="1" applyAlignment="1">
      <alignment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0" fontId="7" fillId="0" borderId="0" xfId="3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177" fontId="6" fillId="0" borderId="11" xfId="3" applyNumberFormat="1" applyFont="1" applyFill="1" applyBorder="1" applyAlignment="1">
      <alignment horizontal="right" vertical="center" shrinkToFit="1"/>
    </xf>
    <xf numFmtId="177" fontId="6" fillId="0" borderId="12" xfId="3" applyNumberFormat="1" applyFont="1" applyFill="1" applyBorder="1" applyAlignment="1">
      <alignment vertical="center" shrinkToFit="1"/>
    </xf>
    <xf numFmtId="177" fontId="6" fillId="0" borderId="27" xfId="3" applyNumberFormat="1" applyFont="1" applyFill="1" applyBorder="1" applyAlignment="1">
      <alignment vertical="center" shrinkToFit="1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28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 shrinkToFit="1"/>
    </xf>
    <xf numFmtId="177" fontId="6" fillId="0" borderId="0" xfId="3" applyNumberFormat="1" applyFont="1" applyFill="1" applyBorder="1" applyAlignment="1">
      <alignment horizontal="right" vertical="center" shrinkToFit="1"/>
    </xf>
    <xf numFmtId="178" fontId="6" fillId="0" borderId="0" xfId="3" applyNumberFormat="1" applyFont="1" applyFill="1" applyBorder="1" applyAlignment="1">
      <alignment horizontal="right" vertical="center" shrinkToFit="1"/>
    </xf>
    <xf numFmtId="178" fontId="6" fillId="0" borderId="0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Border="1" applyAlignment="1">
      <alignment horizontal="right" vertical="center"/>
    </xf>
    <xf numFmtId="0" fontId="6" fillId="0" borderId="0" xfId="3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76" fontId="7" fillId="0" borderId="11" xfId="3" applyNumberFormat="1" applyFont="1" applyFill="1" applyBorder="1" applyAlignment="1">
      <alignment horizontal="center" vertical="center"/>
    </xf>
    <xf numFmtId="176" fontId="7" fillId="0" borderId="9" xfId="3" applyNumberFormat="1" applyFont="1" applyFill="1" applyBorder="1" applyAlignment="1">
      <alignment horizontal="center" vertical="center"/>
    </xf>
    <xf numFmtId="0" fontId="7" fillId="0" borderId="11" xfId="3" applyNumberFormat="1" applyFont="1" applyFill="1" applyBorder="1" applyAlignment="1">
      <alignment horizontal="left" vertical="center" wrapText="1"/>
    </xf>
    <xf numFmtId="0" fontId="7" fillId="0" borderId="9" xfId="3" applyNumberFormat="1" applyFont="1" applyFill="1" applyBorder="1" applyAlignment="1">
      <alignment horizontal="left" vertical="center" wrapText="1"/>
    </xf>
    <xf numFmtId="177" fontId="7" fillId="0" borderId="11" xfId="3" applyNumberFormat="1" applyFont="1" applyFill="1" applyBorder="1" applyAlignment="1">
      <alignment horizontal="center" vertical="center" wrapText="1"/>
    </xf>
    <xf numFmtId="177" fontId="7" fillId="0" borderId="9" xfId="3" applyNumberFormat="1" applyFont="1" applyFill="1" applyBorder="1" applyAlignment="1">
      <alignment horizontal="center" vertical="center" wrapText="1"/>
    </xf>
    <xf numFmtId="177" fontId="7" fillId="0" borderId="25" xfId="3" applyNumberFormat="1" applyFont="1" applyFill="1" applyBorder="1" applyAlignment="1">
      <alignment horizontal="center" vertical="center" wrapText="1"/>
    </xf>
    <xf numFmtId="177" fontId="7" fillId="0" borderId="8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>
      <alignment horizontal="center" vertical="center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1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4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 wrapText="1"/>
    </xf>
    <xf numFmtId="176" fontId="7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left" vertical="center" wrapText="1"/>
    </xf>
    <xf numFmtId="177" fontId="7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0" fontId="10" fillId="0" borderId="18" xfId="3" applyNumberFormat="1" applyFont="1" applyFill="1" applyBorder="1" applyAlignment="1">
      <alignment horizontal="right" vertical="center" wrapText="1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 wrapText="1"/>
    </xf>
    <xf numFmtId="0" fontId="7" fillId="0" borderId="23" xfId="3" applyNumberFormat="1" applyFont="1" applyFill="1" applyBorder="1" applyAlignment="1">
      <alignment horizontal="center" vertical="center"/>
    </xf>
    <xf numFmtId="0" fontId="7" fillId="0" borderId="16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49" fontId="7" fillId="0" borderId="11" xfId="3" applyNumberFormat="1" applyFont="1" applyFill="1" applyBorder="1" applyAlignment="1">
      <alignment horizontal="center" vertical="center"/>
    </xf>
    <xf numFmtId="49" fontId="7" fillId="0" borderId="9" xfId="3" applyNumberFormat="1" applyFont="1" applyFill="1" applyBorder="1" applyAlignment="1">
      <alignment horizontal="center" vertical="center"/>
    </xf>
    <xf numFmtId="0" fontId="12" fillId="0" borderId="11" xfId="8" applyNumberFormat="1" applyFill="1" applyBorder="1" applyAlignment="1">
      <alignment horizontal="left" vertical="center" wrapText="1"/>
    </xf>
    <xf numFmtId="0" fontId="12" fillId="0" borderId="9" xfId="8" applyNumberFormat="1" applyFill="1" applyBorder="1" applyAlignment="1">
      <alignment horizontal="left" vertical="center" wrapText="1"/>
    </xf>
    <xf numFmtId="0" fontId="12" fillId="0" borderId="10" xfId="8" applyNumberFormat="1" applyFill="1" applyBorder="1" applyAlignment="1">
      <alignment horizontal="left" vertical="center" wrapText="1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nishinari/cmsfiles/contents/0000587/587495/08.xlsx" TargetMode="External"/><Relationship Id="rId13" Type="http://schemas.openxmlformats.org/officeDocument/2006/relationships/hyperlink" Target="https://www.city.osaka.lg.jp/nishinari/cmsfiles/contents/0000587/587495/13.xlsx" TargetMode="External"/><Relationship Id="rId18" Type="http://schemas.openxmlformats.org/officeDocument/2006/relationships/hyperlink" Target="https://www.city.osaka.lg.jp/nishinari/cmsfiles/contents/0000587/587495/18.xlsx" TargetMode="External"/><Relationship Id="rId26" Type="http://schemas.openxmlformats.org/officeDocument/2006/relationships/hyperlink" Target="https://www.city.osaka.lg.jp/nishinari/cmsfiles/contents/0000587/587495/26.xlsx" TargetMode="External"/><Relationship Id="rId39" Type="http://schemas.openxmlformats.org/officeDocument/2006/relationships/hyperlink" Target="https://www.city.osaka.lg.jp/nishinari/cmsfiles/contents/0000587/587495/39.xlsx" TargetMode="External"/><Relationship Id="rId3" Type="http://schemas.openxmlformats.org/officeDocument/2006/relationships/hyperlink" Target="https://www.city.osaka.lg.jp/nishinari/cmsfiles/contents/0000587/587495/03.xlsx" TargetMode="External"/><Relationship Id="rId21" Type="http://schemas.openxmlformats.org/officeDocument/2006/relationships/hyperlink" Target="https://www.city.osaka.lg.jp/nishinari/cmsfiles/contents/0000587/587495/21.xlsx" TargetMode="External"/><Relationship Id="rId34" Type="http://schemas.openxmlformats.org/officeDocument/2006/relationships/hyperlink" Target="https://www.city.osaka.lg.jp/nishinari/cmsfiles/contents/0000587/587495/34.xlsx" TargetMode="External"/><Relationship Id="rId42" Type="http://schemas.openxmlformats.org/officeDocument/2006/relationships/hyperlink" Target="https://www.city.osaka.lg.jp/nishinari/cmsfiles/contents/0000587/587495/42.xlsx" TargetMode="External"/><Relationship Id="rId7" Type="http://schemas.openxmlformats.org/officeDocument/2006/relationships/hyperlink" Target="https://www.city.osaka.lg.jp/nishinari/cmsfiles/contents/0000587/587495/07.xlsx" TargetMode="External"/><Relationship Id="rId12" Type="http://schemas.openxmlformats.org/officeDocument/2006/relationships/hyperlink" Target="https://www.city.osaka.lg.jp/nishinari/cmsfiles/contents/0000587/587495/12.xlsx" TargetMode="External"/><Relationship Id="rId17" Type="http://schemas.openxmlformats.org/officeDocument/2006/relationships/hyperlink" Target="https://www.city.osaka.lg.jp/nishinari/cmsfiles/contents/0000587/587495/17.xlsx" TargetMode="External"/><Relationship Id="rId25" Type="http://schemas.openxmlformats.org/officeDocument/2006/relationships/hyperlink" Target="https://www.city.osaka.lg.jp/nishinari/cmsfiles/contents/0000587/587495/25.xlsx" TargetMode="External"/><Relationship Id="rId33" Type="http://schemas.openxmlformats.org/officeDocument/2006/relationships/hyperlink" Target="https://www.city.osaka.lg.jp/nishinari/cmsfiles/contents/0000587/587495/33.xlsx" TargetMode="External"/><Relationship Id="rId38" Type="http://schemas.openxmlformats.org/officeDocument/2006/relationships/hyperlink" Target="https://www.city.osaka.lg.jp/nishinari/cmsfiles/contents/0000587/587495/38.xlsx" TargetMode="External"/><Relationship Id="rId2" Type="http://schemas.openxmlformats.org/officeDocument/2006/relationships/hyperlink" Target="https://www.city.osaka.lg.jp/nishinari/cmsfiles/contents/0000587/587495/02.xlsx" TargetMode="External"/><Relationship Id="rId16" Type="http://schemas.openxmlformats.org/officeDocument/2006/relationships/hyperlink" Target="https://www.city.osaka.lg.jp/nishinari/cmsfiles/contents/0000587/587495/16.xlsx" TargetMode="External"/><Relationship Id="rId20" Type="http://schemas.openxmlformats.org/officeDocument/2006/relationships/hyperlink" Target="https://www.city.osaka.lg.jp/nishinari/cmsfiles/contents/0000587/587495/20.xlsx" TargetMode="External"/><Relationship Id="rId29" Type="http://schemas.openxmlformats.org/officeDocument/2006/relationships/hyperlink" Target="https://www.city.osaka.lg.jp/nishinari/cmsfiles/contents/0000587/587495/29.xlsx" TargetMode="External"/><Relationship Id="rId41" Type="http://schemas.openxmlformats.org/officeDocument/2006/relationships/hyperlink" Target="https://www.city.osaka.lg.jp/nishinari/cmsfiles/contents/0000587/587495/41.xlsx" TargetMode="External"/><Relationship Id="rId1" Type="http://schemas.openxmlformats.org/officeDocument/2006/relationships/hyperlink" Target="https://www.city.osaka.lg.jp/nishinari/cmsfiles/contents/0000587/587495/01.xlsx" TargetMode="External"/><Relationship Id="rId6" Type="http://schemas.openxmlformats.org/officeDocument/2006/relationships/hyperlink" Target="https://www.city.osaka.lg.jp/nishinari/cmsfiles/contents/0000587/587495/06.xlsx" TargetMode="External"/><Relationship Id="rId11" Type="http://schemas.openxmlformats.org/officeDocument/2006/relationships/hyperlink" Target="https://www.city.osaka.lg.jp/nishinari/cmsfiles/contents/0000587/587495/11.xlsx" TargetMode="External"/><Relationship Id="rId24" Type="http://schemas.openxmlformats.org/officeDocument/2006/relationships/hyperlink" Target="https://www.city.osaka.lg.jp/nishinari/cmsfiles/contents/0000587/587495/24.xlsx" TargetMode="External"/><Relationship Id="rId32" Type="http://schemas.openxmlformats.org/officeDocument/2006/relationships/hyperlink" Target="https://www.city.osaka.lg.jp/nishinari/cmsfiles/contents/0000587/587495/32.xlsx" TargetMode="External"/><Relationship Id="rId37" Type="http://schemas.openxmlformats.org/officeDocument/2006/relationships/hyperlink" Target="https://www.city.osaka.lg.jp/nishinari/cmsfiles/contents/0000587/587495/37.xlsx" TargetMode="External"/><Relationship Id="rId40" Type="http://schemas.openxmlformats.org/officeDocument/2006/relationships/hyperlink" Target="https://www.city.osaka.lg.jp/nishinari/cmsfiles/contents/0000587/587495/40.xlsx" TargetMode="External"/><Relationship Id="rId5" Type="http://schemas.openxmlformats.org/officeDocument/2006/relationships/hyperlink" Target="https://www.city.osaka.lg.jp/nishinari/cmsfiles/contents/0000587/587495/05.xlsx" TargetMode="External"/><Relationship Id="rId15" Type="http://schemas.openxmlformats.org/officeDocument/2006/relationships/hyperlink" Target="https://www.city.osaka.lg.jp/nishinari/cmsfiles/contents/0000587/587495/15.xlsx" TargetMode="External"/><Relationship Id="rId23" Type="http://schemas.openxmlformats.org/officeDocument/2006/relationships/hyperlink" Target="https://www.city.osaka.lg.jp/nishinari/cmsfiles/contents/0000587/587495/23.xlsx" TargetMode="External"/><Relationship Id="rId28" Type="http://schemas.openxmlformats.org/officeDocument/2006/relationships/hyperlink" Target="https://www.city.osaka.lg.jp/nishinari/cmsfiles/contents/0000587/587495/28.xlsx" TargetMode="External"/><Relationship Id="rId36" Type="http://schemas.openxmlformats.org/officeDocument/2006/relationships/hyperlink" Target="https://www.city.osaka.lg.jp/nishinari/cmsfiles/contents/0000587/587495/36.xlsx" TargetMode="External"/><Relationship Id="rId10" Type="http://schemas.openxmlformats.org/officeDocument/2006/relationships/hyperlink" Target="https://www.city.osaka.lg.jp/nishinari/cmsfiles/contents/0000587/587495/10.xlsx" TargetMode="External"/><Relationship Id="rId19" Type="http://schemas.openxmlformats.org/officeDocument/2006/relationships/hyperlink" Target="https://www.city.osaka.lg.jp/nishinari/cmsfiles/contents/0000587/587495/19.xlsx" TargetMode="External"/><Relationship Id="rId31" Type="http://schemas.openxmlformats.org/officeDocument/2006/relationships/hyperlink" Target="https://www.city.osaka.lg.jp/nishinari/cmsfiles/contents/0000587/587495/31.xlsx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city.osaka.lg.jp/nishinari/cmsfiles/contents/0000587/587495/04.xlsx" TargetMode="External"/><Relationship Id="rId9" Type="http://schemas.openxmlformats.org/officeDocument/2006/relationships/hyperlink" Target="https://www.city.osaka.lg.jp/nishinari/cmsfiles/contents/0000587/587495/09.xlsx" TargetMode="External"/><Relationship Id="rId14" Type="http://schemas.openxmlformats.org/officeDocument/2006/relationships/hyperlink" Target="https://www.city.osaka.lg.jp/nishinari/cmsfiles/contents/0000587/587495/14.xlsx" TargetMode="External"/><Relationship Id="rId22" Type="http://schemas.openxmlformats.org/officeDocument/2006/relationships/hyperlink" Target="https://www.city.osaka.lg.jp/nishinari/cmsfiles/contents/0000587/587495/22.xlsx" TargetMode="External"/><Relationship Id="rId27" Type="http://schemas.openxmlformats.org/officeDocument/2006/relationships/hyperlink" Target="https://www.city.osaka.lg.jp/nishinari/cmsfiles/contents/0000587/587495/27.xlsx" TargetMode="External"/><Relationship Id="rId30" Type="http://schemas.openxmlformats.org/officeDocument/2006/relationships/hyperlink" Target="https://www.city.osaka.lg.jp/nishinari/cmsfiles/contents/0000587/587495/30.xlsx" TargetMode="External"/><Relationship Id="rId35" Type="http://schemas.openxmlformats.org/officeDocument/2006/relationships/hyperlink" Target="https://www.city.osaka.lg.jp/nishinari/cmsfiles/contents/0000587/587495/35.xlsx" TargetMode="External"/><Relationship Id="rId43" Type="http://schemas.openxmlformats.org/officeDocument/2006/relationships/hyperlink" Target="https://www.city.osaka.lg.jp/nishinari/cmsfiles/contents/0000587/587495/4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0"/>
  <sheetViews>
    <sheetView tabSelected="1" view="pageBreakPreview" topLeftCell="A94" zoomScale="89" zoomScaleNormal="100" zoomScaleSheetLayoutView="89" workbookViewId="0">
      <selection activeCell="D102" sqref="D102:D103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2" style="4" hidden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0" ht="17.25" customHeight="1">
      <c r="G1" s="35"/>
    </row>
    <row r="2" spans="1:10" ht="17.25" customHeight="1">
      <c r="A2" s="1"/>
      <c r="B2" s="1"/>
      <c r="G2" s="34"/>
      <c r="I2" s="30"/>
    </row>
    <row r="3" spans="1:10" ht="17.25" customHeight="1">
      <c r="A3" s="1"/>
      <c r="B3" s="1"/>
      <c r="G3" s="33"/>
      <c r="I3" s="30"/>
    </row>
    <row r="4" spans="1:10" ht="17.25" customHeight="1">
      <c r="G4" s="34"/>
    </row>
    <row r="5" spans="1:10" ht="18" customHeight="1">
      <c r="A5" s="1" t="s">
        <v>16</v>
      </c>
      <c r="B5" s="1"/>
      <c r="G5" s="2"/>
      <c r="H5" s="37"/>
      <c r="I5" s="37"/>
    </row>
    <row r="6" spans="1:10" ht="15" customHeight="1">
      <c r="G6" s="2"/>
    </row>
    <row r="7" spans="1:10" ht="18" customHeight="1">
      <c r="A7" s="5" t="s">
        <v>17</v>
      </c>
      <c r="B7" s="5"/>
      <c r="D7" s="4"/>
      <c r="E7" s="4"/>
      <c r="F7" s="5"/>
      <c r="G7" s="5"/>
      <c r="I7" s="31" t="s">
        <v>61</v>
      </c>
    </row>
    <row r="8" spans="1:10" ht="10.5" customHeight="1">
      <c r="A8" s="4"/>
      <c r="B8" s="4"/>
      <c r="D8" s="4"/>
      <c r="E8" s="4"/>
      <c r="F8" s="5"/>
      <c r="G8" s="5"/>
    </row>
    <row r="9" spans="1:10" ht="27" customHeight="1" thickBot="1">
      <c r="A9" s="4"/>
      <c r="B9" s="4"/>
      <c r="E9" s="80" t="s">
        <v>0</v>
      </c>
      <c r="F9" s="80"/>
      <c r="G9" s="6"/>
      <c r="I9" s="8" t="s">
        <v>1</v>
      </c>
    </row>
    <row r="10" spans="1:10" ht="15" customHeight="1">
      <c r="A10" s="9" t="s">
        <v>2</v>
      </c>
      <c r="B10" s="10" t="s">
        <v>12</v>
      </c>
      <c r="C10" s="81" t="s">
        <v>10</v>
      </c>
      <c r="D10" s="83" t="s">
        <v>13</v>
      </c>
      <c r="E10" s="41" t="s">
        <v>69</v>
      </c>
      <c r="F10" s="10" t="s">
        <v>70</v>
      </c>
      <c r="G10" s="28" t="s">
        <v>8</v>
      </c>
      <c r="H10" s="84" t="s">
        <v>11</v>
      </c>
      <c r="I10" s="85"/>
    </row>
    <row r="11" spans="1:10" ht="15" customHeight="1">
      <c r="A11" s="11" t="s">
        <v>3</v>
      </c>
      <c r="B11" s="12" t="s">
        <v>7</v>
      </c>
      <c r="C11" s="82"/>
      <c r="D11" s="82"/>
      <c r="E11" s="29" t="s">
        <v>14</v>
      </c>
      <c r="F11" s="29" t="s">
        <v>15</v>
      </c>
      <c r="G11" s="29" t="s">
        <v>9</v>
      </c>
      <c r="H11" s="86"/>
      <c r="I11" s="87"/>
    </row>
    <row r="12" spans="1:10" ht="15" customHeight="1">
      <c r="A12" s="57">
        <v>1</v>
      </c>
      <c r="B12" s="88" t="s">
        <v>18</v>
      </c>
      <c r="C12" s="90" t="s">
        <v>59</v>
      </c>
      <c r="D12" s="55" t="s">
        <v>41</v>
      </c>
      <c r="E12" s="13">
        <v>3222655</v>
      </c>
      <c r="F12" s="13">
        <v>3356376</v>
      </c>
      <c r="G12" s="13">
        <f t="shared" ref="G12:G107" si="0">+F12-E12</f>
        <v>133721</v>
      </c>
      <c r="H12" s="59" t="s">
        <v>4</v>
      </c>
      <c r="I12" s="39"/>
      <c r="J12" s="4" t="s">
        <v>77</v>
      </c>
    </row>
    <row r="13" spans="1:10" ht="15" customHeight="1">
      <c r="A13" s="58"/>
      <c r="B13" s="89"/>
      <c r="C13" s="91"/>
      <c r="D13" s="56"/>
      <c r="E13" s="15">
        <v>3222655</v>
      </c>
      <c r="F13" s="15">
        <v>3356376</v>
      </c>
      <c r="G13" s="16">
        <f t="shared" si="0"/>
        <v>133721</v>
      </c>
      <c r="H13" s="60"/>
      <c r="I13" s="20"/>
      <c r="J13" s="4" t="s">
        <v>78</v>
      </c>
    </row>
    <row r="14" spans="1:10" ht="15" customHeight="1">
      <c r="A14" s="61" t="s">
        <v>5</v>
      </c>
      <c r="B14" s="62"/>
      <c r="C14" s="62"/>
      <c r="D14" s="63"/>
      <c r="E14" s="17">
        <f>+E12</f>
        <v>3222655</v>
      </c>
      <c r="F14" s="17">
        <f>+F12</f>
        <v>3356376</v>
      </c>
      <c r="G14" s="13">
        <f t="shared" si="0"/>
        <v>133721</v>
      </c>
      <c r="H14" s="59"/>
      <c r="I14" s="40"/>
    </row>
    <row r="15" spans="1:10" ht="15" customHeight="1">
      <c r="A15" s="64"/>
      <c r="B15" s="65"/>
      <c r="C15" s="65"/>
      <c r="D15" s="66"/>
      <c r="E15" s="18">
        <f>+E13</f>
        <v>3222655</v>
      </c>
      <c r="F15" s="18">
        <f>+F13</f>
        <v>3356376</v>
      </c>
      <c r="G15" s="16">
        <f t="shared" si="0"/>
        <v>133721</v>
      </c>
      <c r="H15" s="60"/>
      <c r="I15" s="20"/>
    </row>
    <row r="16" spans="1:10" ht="15" customHeight="1">
      <c r="A16" s="57">
        <v>2</v>
      </c>
      <c r="B16" s="51" t="s">
        <v>19</v>
      </c>
      <c r="C16" s="90" t="s">
        <v>20</v>
      </c>
      <c r="D16" s="55" t="s">
        <v>21</v>
      </c>
      <c r="E16" s="38">
        <v>353</v>
      </c>
      <c r="F16" s="38">
        <v>150</v>
      </c>
      <c r="G16" s="13">
        <f t="shared" si="0"/>
        <v>-203</v>
      </c>
      <c r="H16" s="59"/>
      <c r="I16" s="40"/>
      <c r="J16" s="4" t="s">
        <v>77</v>
      </c>
    </row>
    <row r="17" spans="1:10" ht="15" customHeight="1">
      <c r="A17" s="58"/>
      <c r="B17" s="52"/>
      <c r="C17" s="91"/>
      <c r="D17" s="56"/>
      <c r="E17" s="18">
        <v>353</v>
      </c>
      <c r="F17" s="18">
        <v>150</v>
      </c>
      <c r="G17" s="16">
        <f t="shared" si="0"/>
        <v>-203</v>
      </c>
      <c r="H17" s="60"/>
      <c r="I17" s="20"/>
      <c r="J17" s="4" t="s">
        <v>78</v>
      </c>
    </row>
    <row r="18" spans="1:10" ht="15" customHeight="1">
      <c r="A18" s="57">
        <v>3</v>
      </c>
      <c r="B18" s="51" t="s">
        <v>19</v>
      </c>
      <c r="C18" s="90" t="s">
        <v>22</v>
      </c>
      <c r="D18" s="55" t="s">
        <v>21</v>
      </c>
      <c r="E18" s="17">
        <v>69374</v>
      </c>
      <c r="F18" s="17">
        <v>82485</v>
      </c>
      <c r="G18" s="13">
        <f t="shared" si="0"/>
        <v>13111</v>
      </c>
      <c r="H18" s="59"/>
      <c r="I18" s="40"/>
      <c r="J18" s="4" t="s">
        <v>77</v>
      </c>
    </row>
    <row r="19" spans="1:10" ht="15" customHeight="1">
      <c r="A19" s="58"/>
      <c r="B19" s="52"/>
      <c r="C19" s="91"/>
      <c r="D19" s="56"/>
      <c r="E19" s="18">
        <v>46249</v>
      </c>
      <c r="F19" s="18">
        <v>54991</v>
      </c>
      <c r="G19" s="16">
        <f t="shared" si="0"/>
        <v>8742</v>
      </c>
      <c r="H19" s="60"/>
      <c r="I19" s="20"/>
      <c r="J19" s="4" t="s">
        <v>78</v>
      </c>
    </row>
    <row r="20" spans="1:10" ht="15" customHeight="1">
      <c r="A20" s="57">
        <v>4</v>
      </c>
      <c r="B20" s="51" t="s">
        <v>19</v>
      </c>
      <c r="C20" s="90" t="s">
        <v>23</v>
      </c>
      <c r="D20" s="55" t="s">
        <v>21</v>
      </c>
      <c r="E20" s="17">
        <v>11529</v>
      </c>
      <c r="F20" s="17">
        <v>16735</v>
      </c>
      <c r="G20" s="13">
        <f t="shared" si="0"/>
        <v>5206</v>
      </c>
      <c r="H20" s="59"/>
      <c r="I20" s="40"/>
      <c r="J20" s="4" t="s">
        <v>77</v>
      </c>
    </row>
    <row r="21" spans="1:10" ht="15" customHeight="1">
      <c r="A21" s="58"/>
      <c r="B21" s="52"/>
      <c r="C21" s="91"/>
      <c r="D21" s="56"/>
      <c r="E21" s="18">
        <v>8904</v>
      </c>
      <c r="F21" s="18">
        <v>12698</v>
      </c>
      <c r="G21" s="16">
        <f t="shared" si="0"/>
        <v>3794</v>
      </c>
      <c r="H21" s="60"/>
      <c r="I21" s="20"/>
      <c r="J21" s="4" t="s">
        <v>78</v>
      </c>
    </row>
    <row r="22" spans="1:10" ht="15" customHeight="1">
      <c r="A22" s="57">
        <v>5</v>
      </c>
      <c r="B22" s="51" t="s">
        <v>19</v>
      </c>
      <c r="C22" s="92" t="s">
        <v>24</v>
      </c>
      <c r="D22" s="55" t="s">
        <v>21</v>
      </c>
      <c r="E22" s="13">
        <v>7744</v>
      </c>
      <c r="F22" s="13">
        <v>8332</v>
      </c>
      <c r="G22" s="13">
        <f t="shared" si="0"/>
        <v>588</v>
      </c>
      <c r="H22" s="59"/>
      <c r="I22" s="40"/>
      <c r="J22" s="4" t="s">
        <v>77</v>
      </c>
    </row>
    <row r="23" spans="1:10" ht="15" customHeight="1">
      <c r="A23" s="58"/>
      <c r="B23" s="52"/>
      <c r="C23" s="92"/>
      <c r="D23" s="56"/>
      <c r="E23" s="15">
        <v>5199</v>
      </c>
      <c r="F23" s="15">
        <v>5591</v>
      </c>
      <c r="G23" s="16">
        <f t="shared" si="0"/>
        <v>392</v>
      </c>
      <c r="H23" s="60"/>
      <c r="I23" s="20"/>
      <c r="J23" s="4" t="s">
        <v>78</v>
      </c>
    </row>
    <row r="24" spans="1:10" ht="15" customHeight="1">
      <c r="A24" s="57">
        <v>6</v>
      </c>
      <c r="B24" s="51" t="s">
        <v>19</v>
      </c>
      <c r="C24" s="90" t="s">
        <v>25</v>
      </c>
      <c r="D24" s="55" t="s">
        <v>21</v>
      </c>
      <c r="E24" s="38">
        <v>186</v>
      </c>
      <c r="F24" s="38">
        <v>251</v>
      </c>
      <c r="G24" s="13">
        <f t="shared" si="0"/>
        <v>65</v>
      </c>
      <c r="H24" s="59"/>
      <c r="I24" s="40"/>
      <c r="J24" s="4" t="s">
        <v>77</v>
      </c>
    </row>
    <row r="25" spans="1:10" ht="15" customHeight="1">
      <c r="A25" s="58"/>
      <c r="B25" s="52"/>
      <c r="C25" s="91"/>
      <c r="D25" s="56"/>
      <c r="E25" s="18">
        <v>121</v>
      </c>
      <c r="F25" s="18">
        <v>121</v>
      </c>
      <c r="G25" s="16">
        <f t="shared" si="0"/>
        <v>0</v>
      </c>
      <c r="H25" s="60"/>
      <c r="I25" s="20"/>
      <c r="J25" s="4" t="s">
        <v>78</v>
      </c>
    </row>
    <row r="26" spans="1:10" ht="15" customHeight="1">
      <c r="A26" s="57">
        <v>7</v>
      </c>
      <c r="B26" s="51" t="s">
        <v>19</v>
      </c>
      <c r="C26" s="90" t="s">
        <v>26</v>
      </c>
      <c r="D26" s="55" t="s">
        <v>21</v>
      </c>
      <c r="E26" s="17">
        <v>7011</v>
      </c>
      <c r="F26" s="17">
        <v>7093</v>
      </c>
      <c r="G26" s="13">
        <f t="shared" si="0"/>
        <v>82</v>
      </c>
      <c r="H26" s="59"/>
      <c r="I26" s="40"/>
      <c r="J26" s="4" t="s">
        <v>77</v>
      </c>
    </row>
    <row r="27" spans="1:10" ht="15" customHeight="1">
      <c r="A27" s="58"/>
      <c r="B27" s="52"/>
      <c r="C27" s="91"/>
      <c r="D27" s="56"/>
      <c r="E27" s="18">
        <v>6915</v>
      </c>
      <c r="F27" s="18">
        <v>6997</v>
      </c>
      <c r="G27" s="16">
        <f t="shared" si="0"/>
        <v>82</v>
      </c>
      <c r="H27" s="60"/>
      <c r="I27" s="20"/>
      <c r="J27" s="4" t="s">
        <v>78</v>
      </c>
    </row>
    <row r="28" spans="1:10" ht="15" customHeight="1">
      <c r="A28" s="57">
        <v>8</v>
      </c>
      <c r="B28" s="51" t="s">
        <v>19</v>
      </c>
      <c r="C28" s="90" t="s">
        <v>63</v>
      </c>
      <c r="D28" s="55" t="s">
        <v>21</v>
      </c>
      <c r="E28" s="17">
        <v>511</v>
      </c>
      <c r="F28" s="17">
        <v>621</v>
      </c>
      <c r="G28" s="13">
        <f t="shared" si="0"/>
        <v>110</v>
      </c>
      <c r="H28" s="59"/>
      <c r="I28" s="40"/>
      <c r="J28" s="4" t="s">
        <v>77</v>
      </c>
    </row>
    <row r="29" spans="1:10" ht="15" customHeight="1">
      <c r="A29" s="58"/>
      <c r="B29" s="52"/>
      <c r="C29" s="91"/>
      <c r="D29" s="56"/>
      <c r="E29" s="18">
        <v>511</v>
      </c>
      <c r="F29" s="18">
        <v>621</v>
      </c>
      <c r="G29" s="16">
        <f t="shared" si="0"/>
        <v>110</v>
      </c>
      <c r="H29" s="60"/>
      <c r="I29" s="20"/>
      <c r="J29" s="4" t="s">
        <v>78</v>
      </c>
    </row>
    <row r="30" spans="1:10" ht="15" customHeight="1">
      <c r="A30" s="57">
        <v>9</v>
      </c>
      <c r="B30" s="51" t="s">
        <v>19</v>
      </c>
      <c r="C30" s="92" t="s">
        <v>27</v>
      </c>
      <c r="D30" s="55" t="s">
        <v>21</v>
      </c>
      <c r="E30" s="13">
        <v>3090</v>
      </c>
      <c r="F30" s="13">
        <v>3208</v>
      </c>
      <c r="G30" s="13">
        <f t="shared" si="0"/>
        <v>118</v>
      </c>
      <c r="H30" s="59"/>
      <c r="I30" s="40"/>
      <c r="J30" s="4" t="s">
        <v>77</v>
      </c>
    </row>
    <row r="31" spans="1:10" ht="15" customHeight="1">
      <c r="A31" s="58"/>
      <c r="B31" s="52"/>
      <c r="C31" s="92"/>
      <c r="D31" s="56"/>
      <c r="E31" s="18">
        <v>3090</v>
      </c>
      <c r="F31" s="18">
        <v>3208</v>
      </c>
      <c r="G31" s="16">
        <f t="shared" si="0"/>
        <v>118</v>
      </c>
      <c r="H31" s="60"/>
      <c r="I31" s="20"/>
      <c r="J31" s="4" t="s">
        <v>78</v>
      </c>
    </row>
    <row r="32" spans="1:10" ht="15" customHeight="1">
      <c r="A32" s="57">
        <v>10</v>
      </c>
      <c r="B32" s="51" t="s">
        <v>19</v>
      </c>
      <c r="C32" s="90" t="s">
        <v>65</v>
      </c>
      <c r="D32" s="55" t="s">
        <v>21</v>
      </c>
      <c r="E32" s="13">
        <v>1097</v>
      </c>
      <c r="F32" s="13">
        <v>1097</v>
      </c>
      <c r="G32" s="13">
        <f t="shared" si="0"/>
        <v>0</v>
      </c>
      <c r="H32" s="59"/>
      <c r="I32" s="40"/>
      <c r="J32" s="4" t="s">
        <v>77</v>
      </c>
    </row>
    <row r="33" spans="1:10" ht="15" customHeight="1">
      <c r="A33" s="58"/>
      <c r="B33" s="52"/>
      <c r="C33" s="91"/>
      <c r="D33" s="56"/>
      <c r="E33" s="18">
        <v>1097</v>
      </c>
      <c r="F33" s="18">
        <v>1097</v>
      </c>
      <c r="G33" s="16">
        <f t="shared" si="0"/>
        <v>0</v>
      </c>
      <c r="H33" s="60"/>
      <c r="I33" s="20"/>
      <c r="J33" s="4" t="s">
        <v>78</v>
      </c>
    </row>
    <row r="34" spans="1:10" ht="15" customHeight="1">
      <c r="A34" s="57">
        <v>11</v>
      </c>
      <c r="B34" s="51" t="s">
        <v>19</v>
      </c>
      <c r="C34" s="90" t="s">
        <v>28</v>
      </c>
      <c r="D34" s="55" t="s">
        <v>21</v>
      </c>
      <c r="E34" s="38">
        <v>1222</v>
      </c>
      <c r="F34" s="38">
        <v>1222</v>
      </c>
      <c r="G34" s="13">
        <f t="shared" si="0"/>
        <v>0</v>
      </c>
      <c r="H34" s="59"/>
      <c r="I34" s="40"/>
      <c r="J34" s="4" t="s">
        <v>77</v>
      </c>
    </row>
    <row r="35" spans="1:10" ht="15" customHeight="1">
      <c r="A35" s="58"/>
      <c r="B35" s="52"/>
      <c r="C35" s="91"/>
      <c r="D35" s="56"/>
      <c r="E35" s="18">
        <v>1222</v>
      </c>
      <c r="F35" s="18">
        <v>1222</v>
      </c>
      <c r="G35" s="16">
        <f t="shared" si="0"/>
        <v>0</v>
      </c>
      <c r="H35" s="60"/>
      <c r="I35" s="20"/>
      <c r="J35" s="4" t="s">
        <v>78</v>
      </c>
    </row>
    <row r="36" spans="1:10" ht="15" customHeight="1">
      <c r="A36" s="57">
        <v>12</v>
      </c>
      <c r="B36" s="51" t="s">
        <v>19</v>
      </c>
      <c r="C36" s="90" t="s">
        <v>29</v>
      </c>
      <c r="D36" s="55" t="s">
        <v>30</v>
      </c>
      <c r="E36" s="38">
        <v>63116</v>
      </c>
      <c r="F36" s="38">
        <v>63503</v>
      </c>
      <c r="G36" s="13">
        <f t="shared" ref="G36:G61" si="1">+F36-E36</f>
        <v>387</v>
      </c>
      <c r="H36" s="59"/>
      <c r="I36" s="40"/>
      <c r="J36" s="4" t="s">
        <v>77</v>
      </c>
    </row>
    <row r="37" spans="1:10" ht="15" customHeight="1">
      <c r="A37" s="58"/>
      <c r="B37" s="52"/>
      <c r="C37" s="91"/>
      <c r="D37" s="56"/>
      <c r="E37" s="18">
        <v>63116</v>
      </c>
      <c r="F37" s="18">
        <v>63503</v>
      </c>
      <c r="G37" s="16">
        <f t="shared" si="1"/>
        <v>387</v>
      </c>
      <c r="H37" s="60"/>
      <c r="I37" s="20"/>
      <c r="J37" s="4" t="s">
        <v>78</v>
      </c>
    </row>
    <row r="38" spans="1:10" ht="15" customHeight="1">
      <c r="A38" s="57">
        <v>13</v>
      </c>
      <c r="B38" s="51" t="s">
        <v>19</v>
      </c>
      <c r="C38" s="90" t="s">
        <v>31</v>
      </c>
      <c r="D38" s="55" t="s">
        <v>30</v>
      </c>
      <c r="E38" s="17">
        <v>13077</v>
      </c>
      <c r="F38" s="17">
        <v>13077</v>
      </c>
      <c r="G38" s="13">
        <f t="shared" si="1"/>
        <v>0</v>
      </c>
      <c r="H38" s="59"/>
      <c r="I38" s="40"/>
      <c r="J38" s="4" t="s">
        <v>77</v>
      </c>
    </row>
    <row r="39" spans="1:10" ht="15" customHeight="1">
      <c r="A39" s="58"/>
      <c r="B39" s="52"/>
      <c r="C39" s="91"/>
      <c r="D39" s="56"/>
      <c r="E39" s="18">
        <v>13077</v>
      </c>
      <c r="F39" s="18">
        <v>13077</v>
      </c>
      <c r="G39" s="16">
        <f t="shared" si="1"/>
        <v>0</v>
      </c>
      <c r="H39" s="60"/>
      <c r="I39" s="20"/>
      <c r="J39" s="4" t="s">
        <v>78</v>
      </c>
    </row>
    <row r="40" spans="1:10" ht="15" customHeight="1">
      <c r="A40" s="57">
        <v>14</v>
      </c>
      <c r="B40" s="51" t="s">
        <v>19</v>
      </c>
      <c r="C40" s="90" t="s">
        <v>32</v>
      </c>
      <c r="D40" s="55" t="s">
        <v>30</v>
      </c>
      <c r="E40" s="17">
        <v>3869</v>
      </c>
      <c r="F40" s="17">
        <v>3971</v>
      </c>
      <c r="G40" s="13">
        <f t="shared" si="1"/>
        <v>102</v>
      </c>
      <c r="H40" s="59"/>
      <c r="I40" s="40"/>
      <c r="J40" s="4" t="s">
        <v>77</v>
      </c>
    </row>
    <row r="41" spans="1:10" ht="15" customHeight="1">
      <c r="A41" s="58"/>
      <c r="B41" s="52"/>
      <c r="C41" s="91"/>
      <c r="D41" s="56"/>
      <c r="E41" s="18">
        <v>3674</v>
      </c>
      <c r="F41" s="18">
        <v>3971</v>
      </c>
      <c r="G41" s="16">
        <f t="shared" si="1"/>
        <v>297</v>
      </c>
      <c r="H41" s="60"/>
      <c r="I41" s="20"/>
      <c r="J41" s="4" t="s">
        <v>78</v>
      </c>
    </row>
    <row r="42" spans="1:10" ht="15" customHeight="1">
      <c r="A42" s="57">
        <v>15</v>
      </c>
      <c r="B42" s="51" t="s">
        <v>19</v>
      </c>
      <c r="C42" s="92" t="s">
        <v>33</v>
      </c>
      <c r="D42" s="55" t="s">
        <v>21</v>
      </c>
      <c r="E42" s="13">
        <v>1172</v>
      </c>
      <c r="F42" s="13">
        <v>927</v>
      </c>
      <c r="G42" s="13">
        <f t="shared" si="1"/>
        <v>-245</v>
      </c>
      <c r="H42" s="59"/>
      <c r="I42" s="40"/>
      <c r="J42" s="4" t="s">
        <v>77</v>
      </c>
    </row>
    <row r="43" spans="1:10" ht="15" customHeight="1">
      <c r="A43" s="58"/>
      <c r="B43" s="52"/>
      <c r="C43" s="92"/>
      <c r="D43" s="56"/>
      <c r="E43" s="15">
        <v>586</v>
      </c>
      <c r="F43" s="15">
        <v>464</v>
      </c>
      <c r="G43" s="16">
        <f t="shared" si="1"/>
        <v>-122</v>
      </c>
      <c r="H43" s="60"/>
      <c r="I43" s="20"/>
      <c r="J43" s="4" t="s">
        <v>78</v>
      </c>
    </row>
    <row r="44" spans="1:10" ht="22.5" customHeight="1">
      <c r="A44" s="57">
        <v>16</v>
      </c>
      <c r="B44" s="51" t="s">
        <v>19</v>
      </c>
      <c r="C44" s="90" t="s">
        <v>35</v>
      </c>
      <c r="D44" s="55" t="s">
        <v>76</v>
      </c>
      <c r="E44" s="17">
        <v>9855</v>
      </c>
      <c r="F44" s="17">
        <v>6304</v>
      </c>
      <c r="G44" s="13">
        <f t="shared" si="1"/>
        <v>-3551</v>
      </c>
      <c r="H44" s="59"/>
      <c r="I44" s="40"/>
      <c r="J44" s="4" t="s">
        <v>77</v>
      </c>
    </row>
    <row r="45" spans="1:10" ht="22.5" customHeight="1">
      <c r="A45" s="58"/>
      <c r="B45" s="52"/>
      <c r="C45" s="91"/>
      <c r="D45" s="56"/>
      <c r="E45" s="18">
        <v>4982</v>
      </c>
      <c r="F45" s="18">
        <v>3153</v>
      </c>
      <c r="G45" s="16">
        <f t="shared" si="1"/>
        <v>-1829</v>
      </c>
      <c r="H45" s="60"/>
      <c r="I45" s="20"/>
      <c r="J45" s="4" t="s">
        <v>78</v>
      </c>
    </row>
    <row r="46" spans="1:10" ht="15" customHeight="1">
      <c r="A46" s="57">
        <v>17</v>
      </c>
      <c r="B46" s="51" t="s">
        <v>19</v>
      </c>
      <c r="C46" s="90" t="s">
        <v>36</v>
      </c>
      <c r="D46" s="55" t="s">
        <v>76</v>
      </c>
      <c r="E46" s="17">
        <v>25781</v>
      </c>
      <c r="F46" s="17">
        <v>35490</v>
      </c>
      <c r="G46" s="13">
        <f t="shared" si="1"/>
        <v>9709</v>
      </c>
      <c r="H46" s="59"/>
      <c r="I46" s="40"/>
      <c r="J46" s="4" t="s">
        <v>77</v>
      </c>
    </row>
    <row r="47" spans="1:10" ht="15" customHeight="1">
      <c r="A47" s="58"/>
      <c r="B47" s="52"/>
      <c r="C47" s="91"/>
      <c r="D47" s="56"/>
      <c r="E47" s="18">
        <v>12891</v>
      </c>
      <c r="F47" s="18">
        <v>11912</v>
      </c>
      <c r="G47" s="16">
        <f t="shared" si="1"/>
        <v>-979</v>
      </c>
      <c r="H47" s="60"/>
      <c r="I47" s="20"/>
      <c r="J47" s="4" t="s">
        <v>78</v>
      </c>
    </row>
    <row r="48" spans="1:10" ht="15" customHeight="1">
      <c r="A48" s="57">
        <v>18</v>
      </c>
      <c r="B48" s="51" t="s">
        <v>19</v>
      </c>
      <c r="C48" s="92" t="s">
        <v>66</v>
      </c>
      <c r="D48" s="55" t="s">
        <v>76</v>
      </c>
      <c r="E48" s="13">
        <v>250</v>
      </c>
      <c r="F48" s="13">
        <v>250</v>
      </c>
      <c r="G48" s="13">
        <f t="shared" si="1"/>
        <v>0</v>
      </c>
      <c r="H48" s="59"/>
      <c r="I48" s="40"/>
      <c r="J48" s="4" t="s">
        <v>79</v>
      </c>
    </row>
    <row r="49" spans="1:10" ht="15" customHeight="1">
      <c r="A49" s="58"/>
      <c r="B49" s="52"/>
      <c r="C49" s="92"/>
      <c r="D49" s="56"/>
      <c r="E49" s="15">
        <v>250</v>
      </c>
      <c r="F49" s="15">
        <v>250</v>
      </c>
      <c r="G49" s="16">
        <f t="shared" si="1"/>
        <v>0</v>
      </c>
      <c r="H49" s="60"/>
      <c r="I49" s="20"/>
      <c r="J49" s="4" t="s">
        <v>80</v>
      </c>
    </row>
    <row r="50" spans="1:10" ht="15" customHeight="1">
      <c r="A50" s="57">
        <v>19</v>
      </c>
      <c r="B50" s="51" t="s">
        <v>19</v>
      </c>
      <c r="C50" s="90" t="s">
        <v>37</v>
      </c>
      <c r="D50" s="55" t="s">
        <v>21</v>
      </c>
      <c r="E50" s="38">
        <v>412</v>
      </c>
      <c r="F50" s="38">
        <v>412</v>
      </c>
      <c r="G50" s="13">
        <f t="shared" si="1"/>
        <v>0</v>
      </c>
      <c r="H50" s="59"/>
      <c r="I50" s="40"/>
      <c r="J50" s="4" t="s">
        <v>77</v>
      </c>
    </row>
    <row r="51" spans="1:10" ht="15" customHeight="1">
      <c r="A51" s="58"/>
      <c r="B51" s="52"/>
      <c r="C51" s="91"/>
      <c r="D51" s="56"/>
      <c r="E51" s="18">
        <v>412</v>
      </c>
      <c r="F51" s="18">
        <v>412</v>
      </c>
      <c r="G51" s="16">
        <f t="shared" si="1"/>
        <v>0</v>
      </c>
      <c r="H51" s="60"/>
      <c r="I51" s="20"/>
      <c r="J51" s="4" t="s">
        <v>78</v>
      </c>
    </row>
    <row r="52" spans="1:10" ht="15" customHeight="1">
      <c r="A52" s="57">
        <v>20</v>
      </c>
      <c r="B52" s="51" t="s">
        <v>19</v>
      </c>
      <c r="C52" s="90" t="s">
        <v>38</v>
      </c>
      <c r="D52" s="55" t="s">
        <v>30</v>
      </c>
      <c r="E52" s="17">
        <v>2000</v>
      </c>
      <c r="F52" s="17">
        <v>2000</v>
      </c>
      <c r="G52" s="13">
        <f t="shared" si="1"/>
        <v>0</v>
      </c>
      <c r="H52" s="59"/>
      <c r="I52" s="40"/>
      <c r="J52" s="4" t="s">
        <v>77</v>
      </c>
    </row>
    <row r="53" spans="1:10" ht="15" customHeight="1">
      <c r="A53" s="58"/>
      <c r="B53" s="52"/>
      <c r="C53" s="91"/>
      <c r="D53" s="56"/>
      <c r="E53" s="18">
        <v>2000</v>
      </c>
      <c r="F53" s="18">
        <v>2000</v>
      </c>
      <c r="G53" s="16">
        <f t="shared" si="1"/>
        <v>0</v>
      </c>
      <c r="H53" s="60"/>
      <c r="I53" s="20"/>
      <c r="J53" s="4" t="s">
        <v>78</v>
      </c>
    </row>
    <row r="54" spans="1:10" ht="15" customHeight="1">
      <c r="A54" s="57">
        <v>21</v>
      </c>
      <c r="B54" s="51" t="s">
        <v>19</v>
      </c>
      <c r="C54" s="90" t="s">
        <v>39</v>
      </c>
      <c r="D54" s="55" t="s">
        <v>21</v>
      </c>
      <c r="E54" s="17">
        <v>4078</v>
      </c>
      <c r="F54" s="17">
        <v>4218</v>
      </c>
      <c r="G54" s="13">
        <f t="shared" si="1"/>
        <v>140</v>
      </c>
      <c r="H54" s="59"/>
      <c r="I54" s="40"/>
      <c r="J54" s="4" t="s">
        <v>77</v>
      </c>
    </row>
    <row r="55" spans="1:10" ht="15" customHeight="1">
      <c r="A55" s="58"/>
      <c r="B55" s="52"/>
      <c r="C55" s="91"/>
      <c r="D55" s="56"/>
      <c r="E55" s="18">
        <v>4078</v>
      </c>
      <c r="F55" s="18">
        <v>4218</v>
      </c>
      <c r="G55" s="16">
        <f t="shared" si="1"/>
        <v>140</v>
      </c>
      <c r="H55" s="60"/>
      <c r="I55" s="20"/>
      <c r="J55" s="4" t="s">
        <v>78</v>
      </c>
    </row>
    <row r="56" spans="1:10" ht="15" customHeight="1">
      <c r="A56" s="57">
        <v>22</v>
      </c>
      <c r="B56" s="51" t="s">
        <v>19</v>
      </c>
      <c r="C56" s="90" t="s">
        <v>42</v>
      </c>
      <c r="D56" s="55" t="s">
        <v>76</v>
      </c>
      <c r="E56" s="17">
        <v>8340</v>
      </c>
      <c r="F56" s="17">
        <v>8311</v>
      </c>
      <c r="G56" s="13">
        <f t="shared" si="1"/>
        <v>-29</v>
      </c>
      <c r="H56" s="59"/>
      <c r="I56" s="40"/>
      <c r="J56" s="4" t="s">
        <v>77</v>
      </c>
    </row>
    <row r="57" spans="1:10" ht="15" customHeight="1">
      <c r="A57" s="58"/>
      <c r="B57" s="52"/>
      <c r="C57" s="91"/>
      <c r="D57" s="56"/>
      <c r="E57" s="18">
        <v>5340</v>
      </c>
      <c r="F57" s="18">
        <v>5311</v>
      </c>
      <c r="G57" s="16">
        <f t="shared" si="1"/>
        <v>-29</v>
      </c>
      <c r="H57" s="60"/>
      <c r="I57" s="20"/>
      <c r="J57" s="4" t="s">
        <v>78</v>
      </c>
    </row>
    <row r="58" spans="1:10" ht="15" customHeight="1">
      <c r="A58" s="57">
        <v>23</v>
      </c>
      <c r="B58" s="51" t="s">
        <v>19</v>
      </c>
      <c r="C58" s="90" t="s">
        <v>43</v>
      </c>
      <c r="D58" s="55" t="s">
        <v>76</v>
      </c>
      <c r="E58" s="17">
        <v>2075</v>
      </c>
      <c r="F58" s="17">
        <v>2258</v>
      </c>
      <c r="G58" s="13">
        <f t="shared" si="1"/>
        <v>183</v>
      </c>
      <c r="H58" s="59"/>
      <c r="I58" s="40"/>
      <c r="J58" s="4" t="s">
        <v>77</v>
      </c>
    </row>
    <row r="59" spans="1:10" ht="15" customHeight="1">
      <c r="A59" s="58"/>
      <c r="B59" s="52"/>
      <c r="C59" s="91"/>
      <c r="D59" s="56"/>
      <c r="E59" s="18">
        <v>2075</v>
      </c>
      <c r="F59" s="18">
        <v>2258</v>
      </c>
      <c r="G59" s="16">
        <f t="shared" si="1"/>
        <v>183</v>
      </c>
      <c r="H59" s="60"/>
      <c r="I59" s="20"/>
      <c r="J59" s="4" t="s">
        <v>78</v>
      </c>
    </row>
    <row r="60" spans="1:10" ht="15" customHeight="1">
      <c r="A60" s="57">
        <v>24</v>
      </c>
      <c r="B60" s="51" t="s">
        <v>19</v>
      </c>
      <c r="C60" s="92" t="s">
        <v>44</v>
      </c>
      <c r="D60" s="55" t="s">
        <v>30</v>
      </c>
      <c r="E60" s="13">
        <v>4909</v>
      </c>
      <c r="F60" s="13">
        <v>5179</v>
      </c>
      <c r="G60" s="13">
        <f t="shared" si="1"/>
        <v>270</v>
      </c>
      <c r="H60" s="59"/>
      <c r="I60" s="40"/>
      <c r="J60" s="4" t="s">
        <v>77</v>
      </c>
    </row>
    <row r="61" spans="1:10" ht="15" customHeight="1">
      <c r="A61" s="58"/>
      <c r="B61" s="52"/>
      <c r="C61" s="92"/>
      <c r="D61" s="56"/>
      <c r="E61" s="15">
        <v>4909</v>
      </c>
      <c r="F61" s="15">
        <v>5179</v>
      </c>
      <c r="G61" s="16">
        <f t="shared" si="1"/>
        <v>270</v>
      </c>
      <c r="H61" s="60"/>
      <c r="I61" s="20"/>
      <c r="J61" s="4" t="s">
        <v>78</v>
      </c>
    </row>
    <row r="62" spans="1:10" ht="15" customHeight="1">
      <c r="A62" s="57">
        <v>25</v>
      </c>
      <c r="B62" s="51" t="s">
        <v>19</v>
      </c>
      <c r="C62" s="90" t="s">
        <v>45</v>
      </c>
      <c r="D62" s="55" t="s">
        <v>41</v>
      </c>
      <c r="E62" s="38">
        <v>237</v>
      </c>
      <c r="F62" s="38">
        <v>248</v>
      </c>
      <c r="G62" s="13">
        <f t="shared" si="0"/>
        <v>11</v>
      </c>
      <c r="H62" s="59"/>
      <c r="I62" s="40"/>
      <c r="J62" s="4" t="s">
        <v>77</v>
      </c>
    </row>
    <row r="63" spans="1:10" ht="15" customHeight="1">
      <c r="A63" s="58"/>
      <c r="B63" s="52"/>
      <c r="C63" s="91"/>
      <c r="D63" s="56"/>
      <c r="E63" s="18">
        <v>237</v>
      </c>
      <c r="F63" s="18">
        <v>248</v>
      </c>
      <c r="G63" s="16">
        <f t="shared" si="0"/>
        <v>11</v>
      </c>
      <c r="H63" s="60"/>
      <c r="I63" s="20"/>
      <c r="J63" s="4" t="s">
        <v>78</v>
      </c>
    </row>
    <row r="64" spans="1:10" ht="15" customHeight="1">
      <c r="A64" s="57">
        <v>26</v>
      </c>
      <c r="B64" s="51" t="s">
        <v>19</v>
      </c>
      <c r="C64" s="90" t="s">
        <v>46</v>
      </c>
      <c r="D64" s="55" t="s">
        <v>41</v>
      </c>
      <c r="E64" s="17">
        <v>1473</v>
      </c>
      <c r="F64" s="17">
        <v>1473</v>
      </c>
      <c r="G64" s="13">
        <f t="shared" si="0"/>
        <v>0</v>
      </c>
      <c r="H64" s="59"/>
      <c r="I64" s="40"/>
      <c r="J64" s="4" t="s">
        <v>77</v>
      </c>
    </row>
    <row r="65" spans="1:10" ht="15" customHeight="1">
      <c r="A65" s="58"/>
      <c r="B65" s="52"/>
      <c r="C65" s="91"/>
      <c r="D65" s="56"/>
      <c r="E65" s="18">
        <v>1473</v>
      </c>
      <c r="F65" s="18">
        <v>1473</v>
      </c>
      <c r="G65" s="16">
        <f t="shared" si="0"/>
        <v>0</v>
      </c>
      <c r="H65" s="60"/>
      <c r="I65" s="20"/>
      <c r="J65" s="4" t="s">
        <v>78</v>
      </c>
    </row>
    <row r="66" spans="1:10" ht="15" customHeight="1">
      <c r="A66" s="57">
        <v>27</v>
      </c>
      <c r="B66" s="51" t="s">
        <v>19</v>
      </c>
      <c r="C66" s="90" t="s">
        <v>74</v>
      </c>
      <c r="D66" s="55" t="s">
        <v>76</v>
      </c>
      <c r="E66" s="17">
        <v>12319</v>
      </c>
      <c r="F66" s="17">
        <v>13553</v>
      </c>
      <c r="G66" s="13">
        <f t="shared" si="0"/>
        <v>1234</v>
      </c>
      <c r="H66" s="59"/>
      <c r="I66" s="40"/>
      <c r="J66" s="4" t="s">
        <v>77</v>
      </c>
    </row>
    <row r="67" spans="1:10" ht="15" customHeight="1">
      <c r="A67" s="58"/>
      <c r="B67" s="52"/>
      <c r="C67" s="91"/>
      <c r="D67" s="56"/>
      <c r="E67" s="18">
        <v>12319</v>
      </c>
      <c r="F67" s="18">
        <v>13553</v>
      </c>
      <c r="G67" s="16">
        <f t="shared" si="0"/>
        <v>1234</v>
      </c>
      <c r="H67" s="60"/>
      <c r="I67" s="20"/>
      <c r="J67" s="4" t="s">
        <v>78</v>
      </c>
    </row>
    <row r="68" spans="1:10" ht="15" customHeight="1">
      <c r="A68" s="57">
        <v>28</v>
      </c>
      <c r="B68" s="51" t="s">
        <v>19</v>
      </c>
      <c r="C68" s="90" t="s">
        <v>47</v>
      </c>
      <c r="D68" s="55" t="s">
        <v>76</v>
      </c>
      <c r="E68" s="17">
        <v>13092</v>
      </c>
      <c r="F68" s="17">
        <v>10872</v>
      </c>
      <c r="G68" s="17">
        <f t="shared" si="0"/>
        <v>-2220</v>
      </c>
      <c r="H68" s="59"/>
      <c r="I68" s="39"/>
      <c r="J68" s="4" t="s">
        <v>77</v>
      </c>
    </row>
    <row r="69" spans="1:10" ht="15" customHeight="1">
      <c r="A69" s="58"/>
      <c r="B69" s="52"/>
      <c r="C69" s="91"/>
      <c r="D69" s="56"/>
      <c r="E69" s="18">
        <v>13092</v>
      </c>
      <c r="F69" s="18">
        <v>10872</v>
      </c>
      <c r="G69" s="16">
        <f t="shared" si="0"/>
        <v>-2220</v>
      </c>
      <c r="H69" s="60"/>
      <c r="I69" s="20"/>
      <c r="J69" s="4" t="s">
        <v>78</v>
      </c>
    </row>
    <row r="70" spans="1:10" ht="15" customHeight="1">
      <c r="A70" s="57">
        <v>29</v>
      </c>
      <c r="B70" s="51" t="s">
        <v>19</v>
      </c>
      <c r="C70" s="90" t="s">
        <v>48</v>
      </c>
      <c r="D70" s="55" t="s">
        <v>76</v>
      </c>
      <c r="E70" s="38">
        <v>7172</v>
      </c>
      <c r="F70" s="38">
        <v>3110</v>
      </c>
      <c r="G70" s="17">
        <f t="shared" ref="G70:G79" si="2">+F70-E70</f>
        <v>-4062</v>
      </c>
      <c r="H70" s="59"/>
      <c r="I70" s="39"/>
      <c r="J70" s="4" t="s">
        <v>77</v>
      </c>
    </row>
    <row r="71" spans="1:10" ht="15" customHeight="1">
      <c r="A71" s="58"/>
      <c r="B71" s="52"/>
      <c r="C71" s="91"/>
      <c r="D71" s="56"/>
      <c r="E71" s="18">
        <v>7172</v>
      </c>
      <c r="F71" s="18">
        <v>3110</v>
      </c>
      <c r="G71" s="16">
        <f t="shared" si="2"/>
        <v>-4062</v>
      </c>
      <c r="H71" s="60"/>
      <c r="I71" s="20"/>
      <c r="J71" s="4" t="s">
        <v>78</v>
      </c>
    </row>
    <row r="72" spans="1:10" ht="15" customHeight="1">
      <c r="A72" s="57">
        <v>30</v>
      </c>
      <c r="B72" s="51" t="s">
        <v>19</v>
      </c>
      <c r="C72" s="90" t="s">
        <v>75</v>
      </c>
      <c r="D72" s="55" t="s">
        <v>76</v>
      </c>
      <c r="E72" s="38">
        <v>9363</v>
      </c>
      <c r="F72" s="38">
        <v>5011</v>
      </c>
      <c r="G72" s="17">
        <f t="shared" ref="G72:G73" si="3">+F72-E72</f>
        <v>-4352</v>
      </c>
      <c r="H72" s="59"/>
      <c r="I72" s="39"/>
      <c r="J72" s="4" t="s">
        <v>77</v>
      </c>
    </row>
    <row r="73" spans="1:10" ht="15" customHeight="1">
      <c r="A73" s="58"/>
      <c r="B73" s="52"/>
      <c r="C73" s="91"/>
      <c r="D73" s="56"/>
      <c r="E73" s="18">
        <v>9363</v>
      </c>
      <c r="F73" s="18">
        <v>5011</v>
      </c>
      <c r="G73" s="16">
        <f t="shared" si="3"/>
        <v>-4352</v>
      </c>
      <c r="H73" s="60"/>
      <c r="I73" s="20"/>
      <c r="J73" s="4" t="s">
        <v>78</v>
      </c>
    </row>
    <row r="74" spans="1:10" ht="15" customHeight="1">
      <c r="A74" s="57">
        <v>31</v>
      </c>
      <c r="B74" s="51" t="s">
        <v>19</v>
      </c>
      <c r="C74" s="90" t="s">
        <v>49</v>
      </c>
      <c r="D74" s="55" t="s">
        <v>30</v>
      </c>
      <c r="E74" s="17">
        <v>7886</v>
      </c>
      <c r="F74" s="17">
        <v>7961</v>
      </c>
      <c r="G74" s="13">
        <f t="shared" si="2"/>
        <v>75</v>
      </c>
      <c r="H74" s="59"/>
      <c r="I74" s="40"/>
      <c r="J74" s="4" t="s">
        <v>77</v>
      </c>
    </row>
    <row r="75" spans="1:10" ht="15" customHeight="1">
      <c r="A75" s="58"/>
      <c r="B75" s="52"/>
      <c r="C75" s="91"/>
      <c r="D75" s="56"/>
      <c r="E75" s="18">
        <v>7886</v>
      </c>
      <c r="F75" s="18">
        <v>7961</v>
      </c>
      <c r="G75" s="16">
        <f t="shared" si="2"/>
        <v>75</v>
      </c>
      <c r="H75" s="60"/>
      <c r="I75" s="20"/>
      <c r="J75" s="4" t="s">
        <v>78</v>
      </c>
    </row>
    <row r="76" spans="1:10" ht="15" customHeight="1">
      <c r="A76" s="57">
        <v>32</v>
      </c>
      <c r="B76" s="51" t="s">
        <v>19</v>
      </c>
      <c r="C76" s="90" t="s">
        <v>50</v>
      </c>
      <c r="D76" s="55" t="s">
        <v>30</v>
      </c>
      <c r="E76" s="17">
        <v>2552</v>
      </c>
      <c r="F76" s="17">
        <v>3952</v>
      </c>
      <c r="G76" s="13">
        <f t="shared" si="2"/>
        <v>1400</v>
      </c>
      <c r="H76" s="59"/>
      <c r="I76" s="40"/>
      <c r="J76" s="4" t="s">
        <v>77</v>
      </c>
    </row>
    <row r="77" spans="1:10" ht="15" customHeight="1">
      <c r="A77" s="58"/>
      <c r="B77" s="52"/>
      <c r="C77" s="91"/>
      <c r="D77" s="56"/>
      <c r="E77" s="18">
        <v>2552</v>
      </c>
      <c r="F77" s="18">
        <v>3952</v>
      </c>
      <c r="G77" s="16">
        <f t="shared" si="2"/>
        <v>1400</v>
      </c>
      <c r="H77" s="60"/>
      <c r="I77" s="20"/>
      <c r="J77" s="4" t="s">
        <v>78</v>
      </c>
    </row>
    <row r="78" spans="1:10" ht="15" customHeight="1">
      <c r="A78" s="57">
        <v>33</v>
      </c>
      <c r="B78" s="51" t="s">
        <v>19</v>
      </c>
      <c r="C78" s="92" t="s">
        <v>51</v>
      </c>
      <c r="D78" s="55" t="s">
        <v>30</v>
      </c>
      <c r="E78" s="13">
        <v>4380</v>
      </c>
      <c r="F78" s="13">
        <v>4380</v>
      </c>
      <c r="G78" s="13">
        <f t="shared" si="2"/>
        <v>0</v>
      </c>
      <c r="H78" s="59"/>
      <c r="I78" s="40"/>
      <c r="J78" s="4" t="s">
        <v>77</v>
      </c>
    </row>
    <row r="79" spans="1:10" ht="15" customHeight="1">
      <c r="A79" s="58"/>
      <c r="B79" s="52"/>
      <c r="C79" s="92"/>
      <c r="D79" s="56"/>
      <c r="E79" s="15">
        <v>4195</v>
      </c>
      <c r="F79" s="15">
        <v>4195</v>
      </c>
      <c r="G79" s="16">
        <f t="shared" si="2"/>
        <v>0</v>
      </c>
      <c r="H79" s="60"/>
      <c r="I79" s="20"/>
      <c r="J79" s="4" t="s">
        <v>78</v>
      </c>
    </row>
    <row r="80" spans="1:10" ht="15" customHeight="1">
      <c r="A80" s="57">
        <v>34</v>
      </c>
      <c r="B80" s="51" t="s">
        <v>19</v>
      </c>
      <c r="C80" s="90" t="s">
        <v>52</v>
      </c>
      <c r="D80" s="55" t="s">
        <v>30</v>
      </c>
      <c r="E80" s="38">
        <v>814</v>
      </c>
      <c r="F80" s="38">
        <v>814</v>
      </c>
      <c r="G80" s="13">
        <f t="shared" ref="G80:G87" si="4">+F80-E80</f>
        <v>0</v>
      </c>
      <c r="H80" s="59"/>
      <c r="I80" s="40"/>
      <c r="J80" s="4" t="s">
        <v>77</v>
      </c>
    </row>
    <row r="81" spans="1:10" ht="15" customHeight="1">
      <c r="A81" s="58"/>
      <c r="B81" s="52"/>
      <c r="C81" s="91"/>
      <c r="D81" s="56"/>
      <c r="E81" s="18">
        <v>814</v>
      </c>
      <c r="F81" s="18">
        <v>814</v>
      </c>
      <c r="G81" s="16">
        <f t="shared" si="4"/>
        <v>0</v>
      </c>
      <c r="H81" s="60"/>
      <c r="I81" s="20"/>
      <c r="J81" s="4" t="s">
        <v>78</v>
      </c>
    </row>
    <row r="82" spans="1:10" ht="15" customHeight="1">
      <c r="A82" s="57">
        <v>35</v>
      </c>
      <c r="B82" s="51" t="s">
        <v>19</v>
      </c>
      <c r="C82" s="90" t="s">
        <v>53</v>
      </c>
      <c r="D82" s="55" t="s">
        <v>76</v>
      </c>
      <c r="E82" s="17">
        <v>102627</v>
      </c>
      <c r="F82" s="17">
        <v>103120</v>
      </c>
      <c r="G82" s="13">
        <f t="shared" si="4"/>
        <v>493</v>
      </c>
      <c r="H82" s="59"/>
      <c r="I82" s="40"/>
      <c r="J82" s="4" t="s">
        <v>77</v>
      </c>
    </row>
    <row r="83" spans="1:10" ht="15" customHeight="1">
      <c r="A83" s="58"/>
      <c r="B83" s="52"/>
      <c r="C83" s="91"/>
      <c r="D83" s="56"/>
      <c r="E83" s="18">
        <v>102627</v>
      </c>
      <c r="F83" s="18">
        <v>103120</v>
      </c>
      <c r="G83" s="16">
        <f t="shared" si="4"/>
        <v>493</v>
      </c>
      <c r="H83" s="60"/>
      <c r="I83" s="20"/>
      <c r="J83" s="4" t="s">
        <v>78</v>
      </c>
    </row>
    <row r="84" spans="1:10" ht="15" customHeight="1">
      <c r="A84" s="57">
        <v>36</v>
      </c>
      <c r="B84" s="51" t="s">
        <v>19</v>
      </c>
      <c r="C84" s="90" t="s">
        <v>54</v>
      </c>
      <c r="D84" s="55" t="s">
        <v>30</v>
      </c>
      <c r="E84" s="17">
        <v>1453</v>
      </c>
      <c r="F84" s="17">
        <v>2558</v>
      </c>
      <c r="G84" s="13">
        <f t="shared" si="4"/>
        <v>1105</v>
      </c>
      <c r="H84" s="59"/>
      <c r="I84" s="40"/>
      <c r="J84" s="4" t="s">
        <v>77</v>
      </c>
    </row>
    <row r="85" spans="1:10" ht="15" customHeight="1">
      <c r="A85" s="58"/>
      <c r="B85" s="52"/>
      <c r="C85" s="91"/>
      <c r="D85" s="56"/>
      <c r="E85" s="18">
        <v>1453</v>
      </c>
      <c r="F85" s="18">
        <v>2558</v>
      </c>
      <c r="G85" s="16">
        <f t="shared" si="4"/>
        <v>1105</v>
      </c>
      <c r="H85" s="60"/>
      <c r="I85" s="20"/>
      <c r="J85" s="4" t="s">
        <v>78</v>
      </c>
    </row>
    <row r="86" spans="1:10" ht="15" customHeight="1">
      <c r="A86" s="57">
        <v>37</v>
      </c>
      <c r="B86" s="51" t="s">
        <v>19</v>
      </c>
      <c r="C86" s="92" t="s">
        <v>55</v>
      </c>
      <c r="D86" s="55" t="s">
        <v>21</v>
      </c>
      <c r="E86" s="13">
        <v>54823</v>
      </c>
      <c r="F86" s="13">
        <v>56856</v>
      </c>
      <c r="G86" s="13">
        <f t="shared" si="4"/>
        <v>2033</v>
      </c>
      <c r="H86" s="59"/>
      <c r="I86" s="40"/>
      <c r="J86" s="4" t="s">
        <v>77</v>
      </c>
    </row>
    <row r="87" spans="1:10" ht="15" customHeight="1">
      <c r="A87" s="58"/>
      <c r="B87" s="52"/>
      <c r="C87" s="92"/>
      <c r="D87" s="56"/>
      <c r="E87" s="15">
        <v>2226</v>
      </c>
      <c r="F87" s="15">
        <v>2098</v>
      </c>
      <c r="G87" s="16">
        <f t="shared" si="4"/>
        <v>-128</v>
      </c>
      <c r="H87" s="60"/>
      <c r="I87" s="20"/>
      <c r="J87" s="4" t="s">
        <v>78</v>
      </c>
    </row>
    <row r="88" spans="1:10" ht="15" customHeight="1">
      <c r="A88" s="57">
        <v>38</v>
      </c>
      <c r="B88" s="51" t="s">
        <v>19</v>
      </c>
      <c r="C88" s="90" t="s">
        <v>56</v>
      </c>
      <c r="D88" s="55" t="s">
        <v>62</v>
      </c>
      <c r="E88" s="38">
        <v>88005</v>
      </c>
      <c r="F88" s="38">
        <v>103356</v>
      </c>
      <c r="G88" s="13">
        <f t="shared" si="0"/>
        <v>15351</v>
      </c>
      <c r="H88" s="59"/>
      <c r="I88" s="40"/>
      <c r="J88" s="4" t="s">
        <v>77</v>
      </c>
    </row>
    <row r="89" spans="1:10" ht="15" customHeight="1">
      <c r="A89" s="58"/>
      <c r="B89" s="52"/>
      <c r="C89" s="91"/>
      <c r="D89" s="56"/>
      <c r="E89" s="18">
        <v>84348</v>
      </c>
      <c r="F89" s="18">
        <v>99635</v>
      </c>
      <c r="G89" s="16">
        <f t="shared" si="0"/>
        <v>15287</v>
      </c>
      <c r="H89" s="60"/>
      <c r="I89" s="20"/>
      <c r="J89" s="4" t="s">
        <v>78</v>
      </c>
    </row>
    <row r="90" spans="1:10" ht="15" customHeight="1">
      <c r="A90" s="57">
        <v>39</v>
      </c>
      <c r="B90" s="51" t="s">
        <v>19</v>
      </c>
      <c r="C90" s="90" t="s">
        <v>67</v>
      </c>
      <c r="D90" s="55" t="s">
        <v>41</v>
      </c>
      <c r="E90" s="38">
        <v>20635</v>
      </c>
      <c r="F90" s="38">
        <v>28033</v>
      </c>
      <c r="G90" s="17">
        <f t="shared" si="0"/>
        <v>7398</v>
      </c>
      <c r="H90" s="59"/>
      <c r="I90" s="39"/>
      <c r="J90" s="4" t="s">
        <v>77</v>
      </c>
    </row>
    <row r="91" spans="1:10" ht="15" customHeight="1">
      <c r="A91" s="58"/>
      <c r="B91" s="52"/>
      <c r="C91" s="91"/>
      <c r="D91" s="56"/>
      <c r="E91" s="18">
        <v>20635</v>
      </c>
      <c r="F91" s="18">
        <v>28033</v>
      </c>
      <c r="G91" s="16">
        <f t="shared" si="0"/>
        <v>7398</v>
      </c>
      <c r="H91" s="60"/>
      <c r="I91" s="20"/>
      <c r="J91" s="4" t="s">
        <v>78</v>
      </c>
    </row>
    <row r="92" spans="1:10" ht="15" customHeight="1">
      <c r="A92" s="57">
        <v>40</v>
      </c>
      <c r="B92" s="51" t="s">
        <v>19</v>
      </c>
      <c r="C92" s="90" t="s">
        <v>71</v>
      </c>
      <c r="D92" s="55" t="s">
        <v>41</v>
      </c>
      <c r="E92" s="17">
        <v>0</v>
      </c>
      <c r="F92" s="17">
        <v>571</v>
      </c>
      <c r="G92" s="13">
        <f t="shared" ref="G92:G93" si="5">+F92-E92</f>
        <v>571</v>
      </c>
      <c r="H92" s="59"/>
      <c r="I92" s="40"/>
      <c r="J92" s="4" t="s">
        <v>77</v>
      </c>
    </row>
    <row r="93" spans="1:10" ht="15" customHeight="1">
      <c r="A93" s="58"/>
      <c r="B93" s="52"/>
      <c r="C93" s="91"/>
      <c r="D93" s="56"/>
      <c r="E93" s="18">
        <v>0</v>
      </c>
      <c r="F93" s="18">
        <v>571</v>
      </c>
      <c r="G93" s="16">
        <f t="shared" si="5"/>
        <v>571</v>
      </c>
      <c r="H93" s="60"/>
      <c r="I93" s="20"/>
      <c r="J93" s="4" t="s">
        <v>78</v>
      </c>
    </row>
    <row r="94" spans="1:10" ht="15" customHeight="1">
      <c r="A94" s="57">
        <v>41</v>
      </c>
      <c r="B94" s="51" t="s">
        <v>19</v>
      </c>
      <c r="C94" s="90" t="s">
        <v>64</v>
      </c>
      <c r="D94" s="55" t="s">
        <v>30</v>
      </c>
      <c r="E94" s="17">
        <v>29050</v>
      </c>
      <c r="F94" s="17">
        <v>27332</v>
      </c>
      <c r="G94" s="13">
        <f t="shared" si="0"/>
        <v>-1718</v>
      </c>
      <c r="H94" s="59"/>
      <c r="I94" s="40"/>
      <c r="J94" s="4" t="s">
        <v>77</v>
      </c>
    </row>
    <row r="95" spans="1:10" ht="15" customHeight="1">
      <c r="A95" s="58"/>
      <c r="B95" s="52"/>
      <c r="C95" s="91"/>
      <c r="D95" s="56"/>
      <c r="E95" s="18">
        <v>29050</v>
      </c>
      <c r="F95" s="18">
        <v>27332</v>
      </c>
      <c r="G95" s="16">
        <f t="shared" si="0"/>
        <v>-1718</v>
      </c>
      <c r="H95" s="60"/>
      <c r="I95" s="20"/>
      <c r="J95" s="4" t="s">
        <v>78</v>
      </c>
    </row>
    <row r="96" spans="1:10" ht="15" customHeight="1">
      <c r="A96" s="57">
        <v>42</v>
      </c>
      <c r="B96" s="51" t="s">
        <v>19</v>
      </c>
      <c r="C96" s="90" t="s">
        <v>57</v>
      </c>
      <c r="D96" s="55" t="s">
        <v>60</v>
      </c>
      <c r="E96" s="17">
        <v>138609</v>
      </c>
      <c r="F96" s="17">
        <v>139787</v>
      </c>
      <c r="G96" s="13">
        <f>+F96-E96</f>
        <v>1178</v>
      </c>
      <c r="H96" s="59"/>
      <c r="I96" s="40"/>
      <c r="J96" s="4" t="s">
        <v>77</v>
      </c>
    </row>
    <row r="97" spans="1:10" ht="15" customHeight="1">
      <c r="A97" s="58"/>
      <c r="B97" s="52"/>
      <c r="C97" s="91"/>
      <c r="D97" s="56"/>
      <c r="E97" s="18">
        <v>138604</v>
      </c>
      <c r="F97" s="18">
        <v>139782</v>
      </c>
      <c r="G97" s="16">
        <f>+F97-E97</f>
        <v>1178</v>
      </c>
      <c r="H97" s="60"/>
      <c r="I97" s="20"/>
      <c r="J97" s="4" t="s">
        <v>78</v>
      </c>
    </row>
    <row r="98" spans="1:10" ht="15" customHeight="1">
      <c r="A98" s="57">
        <v>43</v>
      </c>
      <c r="B98" s="51" t="s">
        <v>19</v>
      </c>
      <c r="C98" s="90" t="s">
        <v>72</v>
      </c>
      <c r="D98" s="55" t="s">
        <v>73</v>
      </c>
      <c r="E98" s="17">
        <v>53</v>
      </c>
      <c r="F98" s="17">
        <v>5</v>
      </c>
      <c r="G98" s="13">
        <f>+F98-E98</f>
        <v>-48</v>
      </c>
      <c r="H98" s="59"/>
      <c r="I98" s="40"/>
      <c r="J98" s="4" t="s">
        <v>77</v>
      </c>
    </row>
    <row r="99" spans="1:10" ht="15" customHeight="1">
      <c r="A99" s="58"/>
      <c r="B99" s="52"/>
      <c r="C99" s="91"/>
      <c r="D99" s="56"/>
      <c r="E99" s="18">
        <v>53</v>
      </c>
      <c r="F99" s="18">
        <v>5</v>
      </c>
      <c r="G99" s="16">
        <f>+F99-E99</f>
        <v>-48</v>
      </c>
      <c r="H99" s="60"/>
      <c r="I99" s="20"/>
      <c r="J99" s="4" t="s">
        <v>78</v>
      </c>
    </row>
    <row r="100" spans="1:10" ht="15" customHeight="1">
      <c r="A100" s="57">
        <v>44</v>
      </c>
      <c r="B100" s="51" t="s">
        <v>19</v>
      </c>
      <c r="C100" s="53" t="s">
        <v>34</v>
      </c>
      <c r="D100" s="55" t="s">
        <v>21</v>
      </c>
      <c r="E100" s="38">
        <v>1555</v>
      </c>
      <c r="F100" s="38">
        <v>0</v>
      </c>
      <c r="G100" s="13">
        <f t="shared" si="0"/>
        <v>-1555</v>
      </c>
      <c r="H100" s="59"/>
      <c r="I100" s="40"/>
      <c r="J100" s="4" t="s">
        <v>77</v>
      </c>
    </row>
    <row r="101" spans="1:10" ht="15" customHeight="1">
      <c r="A101" s="58"/>
      <c r="B101" s="52"/>
      <c r="C101" s="54"/>
      <c r="D101" s="56"/>
      <c r="E101" s="18">
        <v>1555</v>
      </c>
      <c r="F101" s="18">
        <v>0</v>
      </c>
      <c r="G101" s="16">
        <f t="shared" si="0"/>
        <v>-1555</v>
      </c>
      <c r="H101" s="60"/>
      <c r="I101" s="20"/>
      <c r="J101" s="4" t="s">
        <v>78</v>
      </c>
    </row>
    <row r="102" spans="1:10" ht="15" customHeight="1">
      <c r="A102" s="57">
        <v>45</v>
      </c>
      <c r="B102" s="51" t="s">
        <v>19</v>
      </c>
      <c r="C102" s="53" t="s">
        <v>40</v>
      </c>
      <c r="D102" s="55" t="s">
        <v>76</v>
      </c>
      <c r="E102" s="38">
        <v>10152</v>
      </c>
      <c r="F102" s="38">
        <v>0</v>
      </c>
      <c r="G102" s="13">
        <f t="shared" si="0"/>
        <v>-10152</v>
      </c>
      <c r="H102" s="59"/>
      <c r="I102" s="40"/>
      <c r="J102" s="4" t="s">
        <v>77</v>
      </c>
    </row>
    <row r="103" spans="1:10" ht="15" customHeight="1">
      <c r="A103" s="58"/>
      <c r="B103" s="52"/>
      <c r="C103" s="54"/>
      <c r="D103" s="56"/>
      <c r="E103" s="18">
        <v>10152</v>
      </c>
      <c r="F103" s="18">
        <v>0</v>
      </c>
      <c r="G103" s="16">
        <f t="shared" si="0"/>
        <v>-10152</v>
      </c>
      <c r="H103" s="60"/>
      <c r="I103" s="20"/>
      <c r="J103" s="4" t="s">
        <v>78</v>
      </c>
    </row>
    <row r="104" spans="1:10" ht="15" customHeight="1">
      <c r="A104" s="57">
        <v>46</v>
      </c>
      <c r="B104" s="51" t="s">
        <v>19</v>
      </c>
      <c r="C104" s="53" t="s">
        <v>68</v>
      </c>
      <c r="D104" s="55" t="s">
        <v>41</v>
      </c>
      <c r="E104" s="38">
        <v>22774</v>
      </c>
      <c r="F104" s="38">
        <v>0</v>
      </c>
      <c r="G104" s="17">
        <f t="shared" ref="G104:G105" si="6">+F104-E104</f>
        <v>-22774</v>
      </c>
      <c r="H104" s="59"/>
      <c r="I104" s="39"/>
      <c r="J104" s="4" t="s">
        <v>77</v>
      </c>
    </row>
    <row r="105" spans="1:10" ht="15" customHeight="1">
      <c r="A105" s="58"/>
      <c r="B105" s="52"/>
      <c r="C105" s="54"/>
      <c r="D105" s="56"/>
      <c r="E105" s="18">
        <v>22774</v>
      </c>
      <c r="F105" s="18">
        <v>0</v>
      </c>
      <c r="G105" s="16">
        <f t="shared" si="6"/>
        <v>-22774</v>
      </c>
      <c r="H105" s="60"/>
      <c r="I105" s="20"/>
      <c r="J105" s="4" t="s">
        <v>78</v>
      </c>
    </row>
    <row r="106" spans="1:10" ht="15" customHeight="1">
      <c r="A106" s="61" t="s">
        <v>58</v>
      </c>
      <c r="B106" s="62"/>
      <c r="C106" s="62"/>
      <c r="D106" s="63"/>
      <c r="E106" s="17">
        <f>SUMIFS(E$16:E$105,$J$16:$J$105,$J106)</f>
        <v>770075</v>
      </c>
      <c r="F106" s="17">
        <f>SUMIFS(F$16:F$105,$J$16:$J$105,$J106)</f>
        <v>780086</v>
      </c>
      <c r="G106" s="13">
        <f t="shared" si="0"/>
        <v>10011</v>
      </c>
      <c r="H106" s="59"/>
      <c r="I106" s="40"/>
      <c r="J106" s="4" t="s">
        <v>77</v>
      </c>
    </row>
    <row r="107" spans="1:10" ht="15" customHeight="1">
      <c r="A107" s="64"/>
      <c r="B107" s="65"/>
      <c r="C107" s="65"/>
      <c r="D107" s="66"/>
      <c r="E107" s="18">
        <f>SUMIFS(E$16:E$105,$J$16:$J$105,$J107)</f>
        <v>663631</v>
      </c>
      <c r="F107" s="18">
        <f>SUMIFS(F$16:F$105,$J$16:$J$105,$J107)</f>
        <v>656727</v>
      </c>
      <c r="G107" s="16">
        <f t="shared" si="0"/>
        <v>-6904</v>
      </c>
      <c r="H107" s="60"/>
      <c r="I107" s="20"/>
      <c r="J107" s="4" t="s">
        <v>78</v>
      </c>
    </row>
    <row r="108" spans="1:10" ht="15" customHeight="1">
      <c r="A108" s="73" t="s">
        <v>6</v>
      </c>
      <c r="B108" s="74"/>
      <c r="C108" s="74"/>
      <c r="D108" s="75"/>
      <c r="E108" s="17">
        <f t="shared" ref="E108:G109" si="7">E14+E106</f>
        <v>3992730</v>
      </c>
      <c r="F108" s="17">
        <f t="shared" si="7"/>
        <v>4136462</v>
      </c>
      <c r="G108" s="14">
        <f>G14+G106</f>
        <v>143732</v>
      </c>
      <c r="H108" s="59"/>
      <c r="I108" s="19"/>
    </row>
    <row r="109" spans="1:10" ht="15" customHeight="1" thickBot="1">
      <c r="A109" s="76"/>
      <c r="B109" s="77"/>
      <c r="C109" s="77"/>
      <c r="D109" s="78"/>
      <c r="E109" s="21">
        <f t="shared" si="7"/>
        <v>3886286</v>
      </c>
      <c r="F109" s="21">
        <f t="shared" si="7"/>
        <v>4013103</v>
      </c>
      <c r="G109" s="22">
        <f t="shared" si="7"/>
        <v>126817</v>
      </c>
      <c r="H109" s="79"/>
      <c r="I109" s="23"/>
    </row>
    <row r="110" spans="1:10" ht="12.75">
      <c r="A110" s="36"/>
      <c r="B110" s="36"/>
      <c r="C110" s="36"/>
      <c r="D110" s="36"/>
      <c r="E110" s="24"/>
      <c r="F110" s="25"/>
      <c r="G110" s="25"/>
    </row>
    <row r="111" spans="1:10" ht="18" customHeight="1">
      <c r="A111" s="27"/>
      <c r="B111" s="27"/>
      <c r="C111" s="32"/>
      <c r="D111" s="27"/>
      <c r="F111" s="7"/>
      <c r="G111" s="7"/>
    </row>
    <row r="112" spans="1:10" ht="18" customHeight="1">
      <c r="A112" s="36"/>
      <c r="B112" s="36"/>
      <c r="C112" s="36"/>
      <c r="D112" s="36"/>
      <c r="F112" s="7"/>
      <c r="G112" s="7"/>
      <c r="H112" s="26"/>
    </row>
    <row r="113" spans="1:9" ht="18" customHeight="1">
      <c r="A113" s="42"/>
      <c r="B113" s="43"/>
      <c r="C113" s="67"/>
      <c r="D113" s="68"/>
      <c r="E113" s="43"/>
      <c r="F113" s="43"/>
      <c r="G113" s="43"/>
      <c r="H113" s="67"/>
      <c r="I113" s="67"/>
    </row>
    <row r="114" spans="1:9" ht="18" customHeight="1">
      <c r="A114" s="43"/>
      <c r="B114" s="44"/>
      <c r="C114" s="67"/>
      <c r="D114" s="68"/>
      <c r="E114" s="44"/>
      <c r="F114" s="43"/>
      <c r="G114" s="43"/>
      <c r="H114" s="67"/>
      <c r="I114" s="67"/>
    </row>
    <row r="115" spans="1:9" ht="18" customHeight="1">
      <c r="A115" s="69"/>
      <c r="B115" s="69"/>
      <c r="C115" s="70"/>
      <c r="D115" s="71"/>
      <c r="E115" s="45"/>
      <c r="F115" s="45"/>
      <c r="G115" s="45"/>
      <c r="H115" s="72"/>
      <c r="I115" s="72"/>
    </row>
    <row r="116" spans="1:9" ht="18" customHeight="1">
      <c r="A116" s="69"/>
      <c r="B116" s="69"/>
      <c r="C116" s="70"/>
      <c r="D116" s="71"/>
      <c r="E116" s="46"/>
      <c r="F116" s="47"/>
      <c r="G116" s="47"/>
      <c r="H116" s="72"/>
      <c r="I116" s="72"/>
    </row>
    <row r="117" spans="1:9" ht="18" customHeight="1">
      <c r="A117" s="24"/>
      <c r="B117" s="24"/>
      <c r="C117" s="24"/>
      <c r="D117" s="24"/>
      <c r="E117" s="24"/>
      <c r="F117" s="48"/>
      <c r="G117" s="48"/>
      <c r="H117" s="49"/>
      <c r="I117" s="50"/>
    </row>
    <row r="118" spans="1:9" ht="18" customHeight="1">
      <c r="A118" s="26"/>
      <c r="D118" s="27"/>
      <c r="F118" s="7"/>
      <c r="G118" s="7"/>
      <c r="H118" s="26"/>
    </row>
    <row r="119" spans="1:9" ht="18" customHeight="1">
      <c r="F119" s="7"/>
      <c r="G119" s="7"/>
      <c r="H119" s="26"/>
    </row>
    <row r="120" spans="1:9" ht="18" customHeight="1">
      <c r="F120" s="7"/>
      <c r="G120" s="7"/>
      <c r="H120" s="26"/>
    </row>
  </sheetData>
  <mergeCells count="248">
    <mergeCell ref="D24:D25"/>
    <mergeCell ref="H24:H25"/>
    <mergeCell ref="A26:A27"/>
    <mergeCell ref="B26:B27"/>
    <mergeCell ref="C26:C27"/>
    <mergeCell ref="D26:D27"/>
    <mergeCell ref="H26:H27"/>
    <mergeCell ref="A34:A35"/>
    <mergeCell ref="B34:B35"/>
    <mergeCell ref="C34:C35"/>
    <mergeCell ref="D34:D35"/>
    <mergeCell ref="H34:H35"/>
    <mergeCell ref="A28:A29"/>
    <mergeCell ref="B28:B29"/>
    <mergeCell ref="C28:C29"/>
    <mergeCell ref="D28:D29"/>
    <mergeCell ref="H28:H29"/>
    <mergeCell ref="A30:A31"/>
    <mergeCell ref="B30:B31"/>
    <mergeCell ref="C30:C31"/>
    <mergeCell ref="D30:D31"/>
    <mergeCell ref="H30:H31"/>
    <mergeCell ref="A32:A33"/>
    <mergeCell ref="B32:B33"/>
    <mergeCell ref="C32:C33"/>
    <mergeCell ref="D32:D33"/>
    <mergeCell ref="H32:H33"/>
    <mergeCell ref="H50:H51"/>
    <mergeCell ref="A16:A17"/>
    <mergeCell ref="B16:B17"/>
    <mergeCell ref="C16:C17"/>
    <mergeCell ref="D16:D17"/>
    <mergeCell ref="H16:H17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22:A23"/>
    <mergeCell ref="B22:B23"/>
    <mergeCell ref="C22:C23"/>
    <mergeCell ref="D22:D23"/>
    <mergeCell ref="H22:H23"/>
    <mergeCell ref="A24:A25"/>
    <mergeCell ref="B24:B25"/>
    <mergeCell ref="C24:C25"/>
    <mergeCell ref="A70:A71"/>
    <mergeCell ref="B70:B71"/>
    <mergeCell ref="C70:C71"/>
    <mergeCell ref="D40:D41"/>
    <mergeCell ref="H40:H41"/>
    <mergeCell ref="A42:A43"/>
    <mergeCell ref="B42:B43"/>
    <mergeCell ref="C42:C43"/>
    <mergeCell ref="D42:D43"/>
    <mergeCell ref="H42:H43"/>
    <mergeCell ref="A46:A47"/>
    <mergeCell ref="B46:B47"/>
    <mergeCell ref="C46:C47"/>
    <mergeCell ref="D46:D47"/>
    <mergeCell ref="H46:H47"/>
    <mergeCell ref="A48:A49"/>
    <mergeCell ref="B48:B49"/>
    <mergeCell ref="C48:C49"/>
    <mergeCell ref="D48:D49"/>
    <mergeCell ref="H48:H49"/>
    <mergeCell ref="A50:A51"/>
    <mergeCell ref="B50:B51"/>
    <mergeCell ref="C50:C51"/>
    <mergeCell ref="D50:D51"/>
    <mergeCell ref="A66:A67"/>
    <mergeCell ref="B66:B67"/>
    <mergeCell ref="C66:C67"/>
    <mergeCell ref="D66:D67"/>
    <mergeCell ref="H66:H67"/>
    <mergeCell ref="A68:A69"/>
    <mergeCell ref="B68:B69"/>
    <mergeCell ref="C68:C69"/>
    <mergeCell ref="D68:D69"/>
    <mergeCell ref="H68:H69"/>
    <mergeCell ref="A62:A63"/>
    <mergeCell ref="B62:B63"/>
    <mergeCell ref="C62:C63"/>
    <mergeCell ref="D62:D63"/>
    <mergeCell ref="H62:H63"/>
    <mergeCell ref="A64:A65"/>
    <mergeCell ref="B64:B65"/>
    <mergeCell ref="C64:C65"/>
    <mergeCell ref="D64:D65"/>
    <mergeCell ref="H64:H65"/>
    <mergeCell ref="A88:A89"/>
    <mergeCell ref="B88:B89"/>
    <mergeCell ref="C88:C89"/>
    <mergeCell ref="D88:D89"/>
    <mergeCell ref="H88:H89"/>
    <mergeCell ref="A82:A83"/>
    <mergeCell ref="B82:B83"/>
    <mergeCell ref="C82:C83"/>
    <mergeCell ref="D82:D83"/>
    <mergeCell ref="H82:H83"/>
    <mergeCell ref="C12:C13"/>
    <mergeCell ref="D12:D13"/>
    <mergeCell ref="H12:H13"/>
    <mergeCell ref="A80:A81"/>
    <mergeCell ref="B80:B81"/>
    <mergeCell ref="C80:C81"/>
    <mergeCell ref="D80:D81"/>
    <mergeCell ref="H80:H81"/>
    <mergeCell ref="A74:A75"/>
    <mergeCell ref="B74:B75"/>
    <mergeCell ref="C74:C75"/>
    <mergeCell ref="D74:D75"/>
    <mergeCell ref="H74:H75"/>
    <mergeCell ref="A76:A77"/>
    <mergeCell ref="A78:A79"/>
    <mergeCell ref="A54:A55"/>
    <mergeCell ref="A14:D15"/>
    <mergeCell ref="H14:H15"/>
    <mergeCell ref="B78:B79"/>
    <mergeCell ref="C78:C79"/>
    <mergeCell ref="D78:D79"/>
    <mergeCell ref="H78:H79"/>
    <mergeCell ref="A52:A53"/>
    <mergeCell ref="B52:B53"/>
    <mergeCell ref="E9:F9"/>
    <mergeCell ref="A44:A45"/>
    <mergeCell ref="B44:B45"/>
    <mergeCell ref="C44:C45"/>
    <mergeCell ref="D44:D45"/>
    <mergeCell ref="H44:H45"/>
    <mergeCell ref="A56:A57"/>
    <mergeCell ref="B56:B57"/>
    <mergeCell ref="C56:C57"/>
    <mergeCell ref="D56:D57"/>
    <mergeCell ref="H56:H57"/>
    <mergeCell ref="D54:D55"/>
    <mergeCell ref="H54:H55"/>
    <mergeCell ref="A36:A37"/>
    <mergeCell ref="B36:B37"/>
    <mergeCell ref="C36:C37"/>
    <mergeCell ref="D36:D37"/>
    <mergeCell ref="H36:H37"/>
    <mergeCell ref="A38:A39"/>
    <mergeCell ref="C10:C11"/>
    <mergeCell ref="D10:D11"/>
    <mergeCell ref="H10:I11"/>
    <mergeCell ref="A12:A13"/>
    <mergeCell ref="B12:B13"/>
    <mergeCell ref="C113:C114"/>
    <mergeCell ref="D113:D114"/>
    <mergeCell ref="H113:I114"/>
    <mergeCell ref="A115:A116"/>
    <mergeCell ref="B115:B116"/>
    <mergeCell ref="C115:C116"/>
    <mergeCell ref="D115:D116"/>
    <mergeCell ref="H115:I116"/>
    <mergeCell ref="A108:D109"/>
    <mergeCell ref="H108:H109"/>
    <mergeCell ref="A90:A91"/>
    <mergeCell ref="B90:B91"/>
    <mergeCell ref="C90:C91"/>
    <mergeCell ref="D90:D91"/>
    <mergeCell ref="H90:H91"/>
    <mergeCell ref="A60:A61"/>
    <mergeCell ref="B60:B61"/>
    <mergeCell ref="C60:C61"/>
    <mergeCell ref="D60:D61"/>
    <mergeCell ref="H60:H61"/>
    <mergeCell ref="A84:A85"/>
    <mergeCell ref="B84:B85"/>
    <mergeCell ref="C84:C85"/>
    <mergeCell ref="D84:D85"/>
    <mergeCell ref="H84:H85"/>
    <mergeCell ref="A86:A87"/>
    <mergeCell ref="B86:B87"/>
    <mergeCell ref="C86:C87"/>
    <mergeCell ref="D86:D87"/>
    <mergeCell ref="H86:H87"/>
    <mergeCell ref="B76:B77"/>
    <mergeCell ref="C76:C77"/>
    <mergeCell ref="D76:D77"/>
    <mergeCell ref="H76:H77"/>
    <mergeCell ref="B38:B39"/>
    <mergeCell ref="C38:C39"/>
    <mergeCell ref="D38:D39"/>
    <mergeCell ref="H38:H39"/>
    <mergeCell ref="A40:A41"/>
    <mergeCell ref="B40:B41"/>
    <mergeCell ref="C40:C41"/>
    <mergeCell ref="A72:A73"/>
    <mergeCell ref="B72:B73"/>
    <mergeCell ref="C72:C73"/>
    <mergeCell ref="D72:D73"/>
    <mergeCell ref="H72:H73"/>
    <mergeCell ref="A58:A59"/>
    <mergeCell ref="B58:B59"/>
    <mergeCell ref="C58:C59"/>
    <mergeCell ref="D58:D59"/>
    <mergeCell ref="H58:H59"/>
    <mergeCell ref="D70:D71"/>
    <mergeCell ref="H70:H71"/>
    <mergeCell ref="C52:C53"/>
    <mergeCell ref="D52:D53"/>
    <mergeCell ref="H52:H53"/>
    <mergeCell ref="B54:B55"/>
    <mergeCell ref="C54:C55"/>
    <mergeCell ref="A106:D107"/>
    <mergeCell ref="H106:H107"/>
    <mergeCell ref="A94:A95"/>
    <mergeCell ref="B94:B95"/>
    <mergeCell ref="C94:C95"/>
    <mergeCell ref="D94:D95"/>
    <mergeCell ref="H94:H95"/>
    <mergeCell ref="A96:A97"/>
    <mergeCell ref="B96:B97"/>
    <mergeCell ref="C96:C97"/>
    <mergeCell ref="D96:D97"/>
    <mergeCell ref="H96:H97"/>
    <mergeCell ref="A102:A103"/>
    <mergeCell ref="B102:B103"/>
    <mergeCell ref="C102:C103"/>
    <mergeCell ref="D102:D103"/>
    <mergeCell ref="H102:H103"/>
    <mergeCell ref="A104:A105"/>
    <mergeCell ref="B104:B105"/>
    <mergeCell ref="C104:C105"/>
    <mergeCell ref="D104:D105"/>
    <mergeCell ref="H104:H105"/>
    <mergeCell ref="H100:H101"/>
    <mergeCell ref="A100:A101"/>
    <mergeCell ref="B100:B101"/>
    <mergeCell ref="C100:C101"/>
    <mergeCell ref="D100:D101"/>
    <mergeCell ref="A92:A93"/>
    <mergeCell ref="B92:B93"/>
    <mergeCell ref="C92:C93"/>
    <mergeCell ref="D92:D93"/>
    <mergeCell ref="H92:H93"/>
    <mergeCell ref="A98:A99"/>
    <mergeCell ref="B98:B99"/>
    <mergeCell ref="C98:C99"/>
    <mergeCell ref="D98:D99"/>
    <mergeCell ref="H98:H99"/>
  </mergeCells>
  <phoneticPr fontId="4"/>
  <dataValidations count="2">
    <dataValidation type="list" allowBlank="1" showInputMessage="1" showErrorMessage="1" sqref="H12:H13 H16:H105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西成区役所職員の人件費"/>
    <hyperlink ref="C16:C17" r:id="rId2" display="こども食堂支援事業"/>
    <hyperlink ref="C18:C19" r:id="rId3" display="西成区こども生活・まなびサポート事業"/>
    <hyperlink ref="C20:C21" r:id="rId4" display="プレーパーク事業"/>
    <hyperlink ref="C22:C23" r:id="rId5" display="基礎学力向上支援事業"/>
    <hyperlink ref="C24:C25" r:id="rId6" display="西成区基礎学力アップ事業（西成まなび塾）"/>
    <hyperlink ref="C26:C27" r:id="rId7" display="障がいがある子どもや親の孤立防止支援事業"/>
    <hyperlink ref="C28:C29" r:id="rId8" display="ＤＶ対策・児童虐待防止子育て支援事業"/>
    <hyperlink ref="C30:C31" r:id="rId9" display="乳幼児発達相談体制強化事業"/>
    <hyperlink ref="C32:C33" r:id="rId10" display="４歳児訪問事業"/>
    <hyperlink ref="C34:C35" r:id="rId11" display="青少年育成推進事業"/>
    <hyperlink ref="C36:C37" r:id="rId12" display="地域コミュニティ支援事業"/>
    <hyperlink ref="C38:C39" r:id="rId13" display="コミュニティ育成事業"/>
    <hyperlink ref="C40:C41" r:id="rId14" display="生涯学習関係事業"/>
    <hyperlink ref="C42:C43" r:id="rId15" display="西成区地域福祉推進事業"/>
    <hyperlink ref="C44:C45" r:id="rId16" display="西成区単身高齢生活保護受給者の社会的つながりづくり事業"/>
    <hyperlink ref="C46:C47" r:id="rId17" display="西成版サービスハブ構築・運営事業"/>
    <hyperlink ref="C48:C49" r:id="rId18" display="公共空間運営事業"/>
    <hyperlink ref="C50:C51" r:id="rId19" display="健康づくり事業"/>
    <hyperlink ref="C52:C53" r:id="rId20" display="区における人権啓発推進事業"/>
    <hyperlink ref="C54:C55" r:id="rId21" display="薬物依存症者等サポート事業"/>
    <hyperlink ref="C56:C57" r:id="rId22" display="西成区魅力発信事業"/>
    <hyperlink ref="C58:C59" r:id="rId23" display="西成情報アーカイブネット企画運営事業"/>
    <hyperlink ref="C60:C61" r:id="rId24" display="緑化推進事業"/>
    <hyperlink ref="C62:C63" r:id="rId25" display="区政会議運営事業"/>
    <hyperlink ref="C64:C65" r:id="rId26" display="区民モニター事業"/>
    <hyperlink ref="C66:C67" r:id="rId27" display="広報事業"/>
    <hyperlink ref="C68:C69" r:id="rId28" display="西成特区構想エリアマネジメント協議会運営事業"/>
    <hyperlink ref="C70:C71" r:id="rId29" display="あいりん総合センター跡地等活用事業"/>
    <hyperlink ref="C72:C73" r:id="rId30" display="天下茶屋駅周辺地域のまちづくり検討調査事業"/>
    <hyperlink ref="C74:C75" r:id="rId31" display="地域防災活動事業"/>
    <hyperlink ref="C76:C77" r:id="rId32" display="防犯対策事業"/>
    <hyperlink ref="C78:C79" r:id="rId33" display="自転車等安全利用啓発事業"/>
    <hyperlink ref="C80:C81" r:id="rId34" display="空家等対策推進事業"/>
    <hyperlink ref="C82:C83" r:id="rId35" display="https://www.city.osaka.lg.jp/nishinari/cmsfiles/contents/0000587/587495/35.xlsx"/>
    <hyperlink ref="C84:C85" r:id="rId36" display="https://www.city.osaka.lg.jp/nishinari/cmsfiles/contents/0000587/587495/36.xlsx"/>
    <hyperlink ref="C86:C87" r:id="rId37" display="あいりん地域を中心とした結核対策事業"/>
    <hyperlink ref="C88:C89" r:id="rId38" display="区庁舎設備維持管理経費"/>
    <hyperlink ref="C90:C91" r:id="rId39" display="区庁舎テラス整備事業"/>
    <hyperlink ref="C92:C93" r:id="rId40" display="区内もと学校施設管理経費"/>
    <hyperlink ref="C94:C95" r:id="rId41" display="区役所附設会館管理運営経費"/>
    <hyperlink ref="C96:C97" r:id="rId42" display="一般事務経費"/>
    <hyperlink ref="C98:C99" r:id="rId43" display="使用料の還付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44"/>
  <rowBreaks count="1" manualBreakCount="1"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2023-01-19T04:59:01Z</cp:lastPrinted>
  <dcterms:created xsi:type="dcterms:W3CDTF">1997-01-08T22:48:59Z</dcterms:created>
  <dcterms:modified xsi:type="dcterms:W3CDTF">2023-02-13T04:25:37Z</dcterms:modified>
</cp:coreProperties>
</file>