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FB04847E-D6C5-4194-A477-AFFCD5C28A14}" xr6:coauthVersionLast="47" xr6:coauthVersionMax="47" xr10:uidLastSave="{00000000-0000-0000-0000-000000000000}"/>
  <bookViews>
    <workbookView xWindow="-108" yWindow="-108" windowWidth="23256" windowHeight="12456" xr2:uid="{68AA2C1C-7E7D-47B8-8F57-C73BF814DF04}"/>
  </bookViews>
  <sheets>
    <sheet name="様式5" sheetId="1" r:id="rId1"/>
  </sheets>
  <externalReferences>
    <externalReference r:id="rId2"/>
    <externalReference r:id="rId3"/>
  </externalReferences>
  <definedNames>
    <definedName name="_xlnm._FilterDatabase" localSheetId="0" hidden="1">様式5!$A$6:$K$7</definedName>
    <definedName name="①" localSheetId="0">#REF!</definedName>
    <definedName name="①">#REF!</definedName>
    <definedName name="①1" localSheetId="0">#REF!</definedName>
    <definedName name="①1">#REF!</definedName>
    <definedName name="①2" localSheetId="0">#REF!</definedName>
    <definedName name="①2">#REF!</definedName>
    <definedName name="②1" localSheetId="0">#REF!</definedName>
    <definedName name="②1">#REF!</definedName>
    <definedName name="②2" localSheetId="0">#REF!</definedName>
    <definedName name="②2">#REF!</definedName>
    <definedName name="③1" localSheetId="0">#REF!</definedName>
    <definedName name="③1">#REF!</definedName>
    <definedName name="③2" localSheetId="0">#REF!</definedName>
    <definedName name="③2">#REF!</definedName>
    <definedName name="④1" localSheetId="0">#REF!</definedName>
    <definedName name="④1">#REF!</definedName>
    <definedName name="④2" localSheetId="0">#REF!</definedName>
    <definedName name="④2">#REF!</definedName>
    <definedName name="⑥1" localSheetId="0">#REF!</definedName>
    <definedName name="⑥1">#REF!</definedName>
    <definedName name="a" localSheetId="0">#REF!</definedName>
    <definedName name="a">#REF!</definedName>
    <definedName name="b" localSheetId="0">#REF!</definedName>
    <definedName name="b">#REF!</definedName>
    <definedName name="d" localSheetId="0">#REF!</definedName>
    <definedName name="d">#REF!</definedName>
    <definedName name="_xlnm.Print_Area" localSheetId="0">様式5!$A$1:$K$42</definedName>
    <definedName name="_xlnm.Print_Titles" localSheetId="0">様式5!$4:$7</definedName>
    <definedName name="rrr">'[1]様式16（見直しチェックシート）'!$U$53:$V$53</definedName>
    <definedName name="Z_01EAA192_030B_4B32_8504_E8B9ACF08987_.wvu.FilterData" localSheetId="0" hidden="1">様式5!$A$6:$AR$42</definedName>
    <definedName name="Z_04C8A1BA_9D22_46C9_9CEB_2BC0004FC685_.wvu.FilterData" localSheetId="0" hidden="1">様式5!$B$6:$T$42</definedName>
    <definedName name="Z_04D09D8C_94A5_461B_8EBD_462A08259C45_.wvu.FilterData" localSheetId="0" hidden="1">様式5!$A$6:$GN$42</definedName>
    <definedName name="Z_052F3F11_C124_459E_99F9_1A701D48C614_.wvu.Cols" localSheetId="0" hidden="1">様式5!$R:$S</definedName>
    <definedName name="Z_052F3F11_C124_459E_99F9_1A701D48C614_.wvu.FilterData" localSheetId="0" hidden="1">様式5!$A$6:$GN$42</definedName>
    <definedName name="Z_052F3F11_C124_459E_99F9_1A701D48C614_.wvu.PrintArea" localSheetId="0" hidden="1">様式5!$A$1:$K$44</definedName>
    <definedName name="Z_052F3F11_C124_459E_99F9_1A701D48C614_.wvu.PrintTitles" localSheetId="0" hidden="1">様式5!$4:$7</definedName>
    <definedName name="Z_06B37801_B90C_4714_B129_94818EB4F65E_.wvu.Cols" localSheetId="0" hidden="1">様式5!$R:$S</definedName>
    <definedName name="Z_06B37801_B90C_4714_B129_94818EB4F65E_.wvu.FilterData" localSheetId="0" hidden="1">様式5!$A$6:$AR$42</definedName>
    <definedName name="Z_06B37801_B90C_4714_B129_94818EB4F65E_.wvu.PrintArea" localSheetId="0" hidden="1">様式5!$A$1:$K$44</definedName>
    <definedName name="Z_06B37801_B90C_4714_B129_94818EB4F65E_.wvu.PrintTitles" localSheetId="0" hidden="1">様式5!$4:$7</definedName>
    <definedName name="Z_0C68AD9F_EAAC_4D8C_8595_325E5145CCC9_.wvu.FilterData" localSheetId="0" hidden="1">様式5!$B$6:$T$42</definedName>
    <definedName name="Z_0EC137BB_4649_439E_A306_A2900F1F636A_.wvu.FilterData" localSheetId="0" hidden="1">様式5!$B$6:$T$42</definedName>
    <definedName name="Z_1E7D5732_EF56_415D_8F2A_A9A6136A4DC3_.wvu.FilterData" localSheetId="0" hidden="1">様式5!$B$6:$T$42</definedName>
    <definedName name="Z_24D4AB45_3A64_4C2A_93AD_95EA6B944657_.wvu.FilterData" localSheetId="0" hidden="1">様式5!$B$6:$T$42</definedName>
    <definedName name="Z_291BEBD1_3E67_44D7_B7E4_9799E8B2AEED_.wvu.FilterData" localSheetId="0" hidden="1">様式5!$B$6:$T$42</definedName>
    <definedName name="Z_2C82E193_3E09_4CE3_80B4_E2A9361A46F4_.wvu.FilterData" localSheetId="0" hidden="1">様式5!$B$6:$T$42</definedName>
    <definedName name="Z_366D8082_4247_4BD2_8EA9_CB5780D5FB7B_.wvu.Cols" localSheetId="0" hidden="1">様式5!$R:$S</definedName>
    <definedName name="Z_366D8082_4247_4BD2_8EA9_CB5780D5FB7B_.wvu.FilterData" localSheetId="0" hidden="1">様式5!$A$6:$GN$42</definedName>
    <definedName name="Z_366D8082_4247_4BD2_8EA9_CB5780D5FB7B_.wvu.PrintArea" localSheetId="0" hidden="1">様式5!$A$1:$K$44</definedName>
    <definedName name="Z_366D8082_4247_4BD2_8EA9_CB5780D5FB7B_.wvu.PrintTitles" localSheetId="0" hidden="1">様式5!$4:$7</definedName>
    <definedName name="Z_374AF662_332C_4305_9FF2_82EBDABE1ECA_.wvu.FilterData" localSheetId="0" hidden="1">様式5!$B$6:$T$42</definedName>
    <definedName name="Z_38677CFC_38FD_428F_B2E6_28D6556AF30E_.wvu.FilterData" localSheetId="0" hidden="1">様式5!$A$6:$AR$42</definedName>
    <definedName name="Z_3EED8F5F_471C_4B50_994D_BB7BEF016969_.wvu.FilterData" localSheetId="0" hidden="1">様式5!$B$6:$T$42</definedName>
    <definedName name="Z_4697FA6B_DE17_44B8_B6B3_A9559B9E7087_.wvu.Cols" localSheetId="0" hidden="1">様式5!$R:$S</definedName>
    <definedName name="Z_4697FA6B_DE17_44B8_B6B3_A9559B9E7087_.wvu.FilterData" localSheetId="0" hidden="1">様式5!$A$6:$GN$42</definedName>
    <definedName name="Z_4697FA6B_DE17_44B8_B6B3_A9559B9E7087_.wvu.PrintArea" localSheetId="0" hidden="1">様式5!$A$1:$K$44</definedName>
    <definedName name="Z_4697FA6B_DE17_44B8_B6B3_A9559B9E7087_.wvu.PrintTitles" localSheetId="0" hidden="1">様式5!$4:$7</definedName>
    <definedName name="Z_4FA438CA_84A7_4E4A_B647_D9C724313A30_.wvu.FilterData" localSheetId="0" hidden="1">様式5!$A$6:$AR$42</definedName>
    <definedName name="Z_5668B71E_8807_468B_9970_38F9A9F9382A_.wvu.FilterData" localSheetId="0" hidden="1">様式5!$B$6:$T$42</definedName>
    <definedName name="Z_5F6E0A5B_1F3F_4878_8986_ED55F9EE06F4_.wvu.Cols" localSheetId="0" hidden="1">様式5!$R:$S</definedName>
    <definedName name="Z_5F6E0A5B_1F3F_4878_8986_ED55F9EE06F4_.wvu.FilterData" localSheetId="0" hidden="1">様式5!$A$6:$GN$42</definedName>
    <definedName name="Z_5F6E0A5B_1F3F_4878_8986_ED55F9EE06F4_.wvu.PrintArea" localSheetId="0" hidden="1">様式5!$A$1:$K$44</definedName>
    <definedName name="Z_5F6E0A5B_1F3F_4878_8986_ED55F9EE06F4_.wvu.PrintTitles" localSheetId="0" hidden="1">様式5!$4:$7</definedName>
    <definedName name="Z_66224404_EA19_4356_92BE_A2F395931004_.wvu.FilterData" localSheetId="0" hidden="1">様式5!$A$6:$AR$42</definedName>
    <definedName name="Z_665488CF_8ABE_4275_9644_48E5F5043390_.wvu.FilterData" localSheetId="0" hidden="1">様式5!$B$6:$T$42</definedName>
    <definedName name="Z_6989C8E8_DF8B_443A_A0DC_63D85A87347B_.wvu.Cols" localSheetId="0" hidden="1">様式5!$R:$S</definedName>
    <definedName name="Z_6989C8E8_DF8B_443A_A0DC_63D85A87347B_.wvu.FilterData" localSheetId="0" hidden="1">様式5!$A$6:$GN$42</definedName>
    <definedName name="Z_6989C8E8_DF8B_443A_A0DC_63D85A87347B_.wvu.PrintArea" localSheetId="0" hidden="1">様式5!$A$1:$K$44</definedName>
    <definedName name="Z_6989C8E8_DF8B_443A_A0DC_63D85A87347B_.wvu.PrintTitles" localSheetId="0" hidden="1">様式5!$4:$7</definedName>
    <definedName name="Z_749145BA_5224_4309_8744_80063D3AC2A1_.wvu.FilterData" localSheetId="0" hidden="1">様式5!$B$6:$T$42</definedName>
    <definedName name="Z_7D518F9E_8A7F_4DB5_A328_AF9BA1D8A68F_.wvu.FilterData" localSheetId="0" hidden="1">様式5!$B$6:$T$42</definedName>
    <definedName name="Z_7E2DCBD7_F134_4F01_A073_369742F025BC_.wvu.FilterData" localSheetId="0" hidden="1">様式5!$B$6:$T$42</definedName>
    <definedName name="Z_7F9543F0_7900_417C_8668_8D9DC3C6A87C_.wvu.FilterData" localSheetId="0" hidden="1">様式5!$B$6:$T$42</definedName>
    <definedName name="Z_81B5A484_EBF1_4915_9B07_DDCCFE2DB28C_.wvu.FilterData" localSheetId="0" hidden="1">様式5!$B$6:$T$42</definedName>
    <definedName name="Z_86736FF6_D9DA_4CB4_A1A0_805D5D48FA90_.wvu.FilterData" localSheetId="0" hidden="1">様式5!$B$6:$T$42</definedName>
    <definedName name="Z_88E44795_6332_42B5_AD03_CD37EB030AF2_.wvu.FilterData" localSheetId="0" hidden="1">様式5!$B$6:$T$42</definedName>
    <definedName name="Z_89C710E6_1500_4641_966A_C6D35D6B7EB2_.wvu.FilterData" localSheetId="0" hidden="1">様式5!$B$6:$T$42</definedName>
    <definedName name="Z_8B9E1F4E_8704_47E3_AFC2_BD7B7399C304_.wvu.FilterData" localSheetId="0" hidden="1">様式5!$B$6:$T$42</definedName>
    <definedName name="Z_9B02B18F_FBC3_4003_B64D_6BF6D2FAF148_.wvu.Cols" localSheetId="0" hidden="1">様式5!$R:$S</definedName>
    <definedName name="Z_9B02B18F_FBC3_4003_B64D_6BF6D2FAF148_.wvu.FilterData" localSheetId="0" hidden="1">様式5!$A$6:$GN$42</definedName>
    <definedName name="Z_9B02B18F_FBC3_4003_B64D_6BF6D2FAF148_.wvu.PrintArea" localSheetId="0" hidden="1">様式5!$A$1:$K$44</definedName>
    <definedName name="Z_9B02B18F_FBC3_4003_B64D_6BF6D2FAF148_.wvu.PrintTitles" localSheetId="0" hidden="1">様式5!$4:$7</definedName>
    <definedName name="Z_9B4A25DD_435F_45A5_893D_7D8E03D5FC78_.wvu.FilterData" localSheetId="0" hidden="1">様式5!$B$6:$T$42</definedName>
    <definedName name="Z_A62B912E_02A1_47A6_A44F_AD1D542D7EAA_.wvu.FilterData" localSheetId="0" hidden="1">様式5!$B$6:$T$42</definedName>
    <definedName name="Z_ABE7CFFB_C659_4189_B81A_6BEE666EADF0_.wvu.FilterData" localSheetId="0" hidden="1">様式5!$B$6:$T$42</definedName>
    <definedName name="Z_ACF9747A_930D_4496_B09E_8726FC61D724_.wvu.FilterData" localSheetId="0" hidden="1">様式5!$B$6:$T$42</definedName>
    <definedName name="Z_B4B87361_AF8D_47C5_957E_E5D261105FF8_.wvu.FilterData" localSheetId="0" hidden="1">様式5!$B$6:$T$42</definedName>
    <definedName name="Z_B8061F44_4299_433B_992E_389B11EF0957_.wvu.Cols" localSheetId="0" hidden="1">様式5!$R:$S</definedName>
    <definedName name="Z_B8061F44_4299_433B_992E_389B11EF0957_.wvu.FilterData" localSheetId="0" hidden="1">様式5!$A$6:$GN$42</definedName>
    <definedName name="Z_B8061F44_4299_433B_992E_389B11EF0957_.wvu.PrintArea" localSheetId="0" hidden="1">様式5!$A$1:$K$44</definedName>
    <definedName name="Z_B8061F44_4299_433B_992E_389B11EF0957_.wvu.PrintTitles" localSheetId="0" hidden="1">様式5!$4:$7</definedName>
    <definedName name="Z_B8F489ED_1D77_4F4E_A920_2AEA32928870_.wvu.Cols" localSheetId="0" hidden="1">様式5!$R:$S</definedName>
    <definedName name="Z_B8F489ED_1D77_4F4E_A920_2AEA32928870_.wvu.FilterData" localSheetId="0" hidden="1">様式5!$A$6:$AR$42</definedName>
    <definedName name="Z_B8F489ED_1D77_4F4E_A920_2AEA32928870_.wvu.PrintArea" localSheetId="0" hidden="1">様式5!$A$1:$K$44</definedName>
    <definedName name="Z_B8F489ED_1D77_4F4E_A920_2AEA32928870_.wvu.PrintTitles" localSheetId="0" hidden="1">様式5!$4:$7</definedName>
    <definedName name="Z_C16C9525_F2AB_499F_8B03_B5D0380B83C8_.wvu.FilterData" localSheetId="0" hidden="1">様式5!$A$6:$GN$42</definedName>
    <definedName name="Z_CD5934FC_09B2_46D2_BD46_603DD634A2B3_.wvu.FilterData" localSheetId="0" hidden="1">様式5!$B$6:$T$42</definedName>
    <definedName name="Z_CF210D75_E9EC_484F_8319_9012F4240FCE_.wvu.FilterData" localSheetId="0" hidden="1">様式5!$B$6:$T$42</definedName>
    <definedName name="Z_CFAC28C4_9DA6_44BB_B6AC_1E1BA4188994_.wvu.Cols" localSheetId="0" hidden="1">様式5!$R:$S</definedName>
    <definedName name="Z_CFAC28C4_9DA6_44BB_B6AC_1E1BA4188994_.wvu.FilterData" localSheetId="0" hidden="1">様式5!$A$6:$GN$42</definedName>
    <definedName name="Z_CFAC28C4_9DA6_44BB_B6AC_1E1BA4188994_.wvu.PrintArea" localSheetId="0" hidden="1">様式5!$A$1:$K$44</definedName>
    <definedName name="Z_CFAC28C4_9DA6_44BB_B6AC_1E1BA4188994_.wvu.PrintTitles" localSheetId="0" hidden="1">様式5!$4:$7</definedName>
    <definedName name="Z_D1B1F72B_6819_4930_8144_DE97EF61D4BF_.wvu.FilterData" localSheetId="0" hidden="1">様式5!$A$6:$GN$42</definedName>
    <definedName name="Z_D256FE90_7AAC_4F17_90E9_624F563EB144_.wvu.FilterData" localSheetId="0" hidden="1">様式5!$B$6:$T$42</definedName>
    <definedName name="Z_D3F484C7_A7A8_41A6_A643_59A7212BC1DA_.wvu.Cols" localSheetId="0" hidden="1">様式5!$R:$S</definedName>
    <definedName name="Z_D3F484C7_A7A8_41A6_A643_59A7212BC1DA_.wvu.FilterData" localSheetId="0" hidden="1">様式5!$A$6:$GN$42</definedName>
    <definedName name="Z_D3F484C7_A7A8_41A6_A643_59A7212BC1DA_.wvu.PrintArea" localSheetId="0" hidden="1">様式5!$A$1:$K$44</definedName>
    <definedName name="Z_D3F484C7_A7A8_41A6_A643_59A7212BC1DA_.wvu.PrintTitles" localSheetId="0" hidden="1">様式5!$4:$7</definedName>
    <definedName name="Z_D6BF0446_50C6_4678_A04B_32751588DCF3_.wvu.FilterData" localSheetId="0" hidden="1">様式5!$A$6:$AR$42</definedName>
    <definedName name="Z_DD5041F1_D646_4B19_8029_60E491D20DFE_.wvu.FilterData" localSheetId="0" hidden="1">様式5!$B$6:$T$42</definedName>
    <definedName name="Z_E0B705B4_A912_4810_9C2E_4F7E515E914E_.wvu.Cols" localSheetId="0" hidden="1">様式5!$R:$S</definedName>
    <definedName name="Z_E0B705B4_A912_4810_9C2E_4F7E515E914E_.wvu.FilterData" localSheetId="0" hidden="1">様式5!$A$6:$AR$42</definedName>
    <definedName name="Z_E0B705B4_A912_4810_9C2E_4F7E515E914E_.wvu.PrintArea" localSheetId="0" hidden="1">様式5!$A$1:$K$44</definedName>
    <definedName name="Z_E0B705B4_A912_4810_9C2E_4F7E515E914E_.wvu.PrintTitles" localSheetId="0" hidden="1">様式5!$4:$7</definedName>
    <definedName name="Z_E3738867_F5D5_4516_9C4E_FA0FEDF4A671_.wvu.FilterData" localSheetId="0" hidden="1">様式5!$B$6:$T$42</definedName>
    <definedName name="Z_E4D5FBE2_BDB8_47D1_B4A9_3D49381FAF5C_.wvu.Cols" localSheetId="0" hidden="1">様式5!$R:$S</definedName>
    <definedName name="Z_E4D5FBE2_BDB8_47D1_B4A9_3D49381FAF5C_.wvu.FilterData" localSheetId="0" hidden="1">様式5!$A$6:$GN$42</definedName>
    <definedName name="Z_E4D5FBE2_BDB8_47D1_B4A9_3D49381FAF5C_.wvu.PrintArea" localSheetId="0" hidden="1">様式5!$A$1:$K$44</definedName>
    <definedName name="Z_E4D5FBE2_BDB8_47D1_B4A9_3D49381FAF5C_.wvu.PrintTitles" localSheetId="0" hidden="1">様式5!$4:$7</definedName>
    <definedName name="Z_E9599D06_5045_4F02_A405_3D6703BDDB40_.wvu.Cols" localSheetId="0" hidden="1">様式5!$R:$S</definedName>
    <definedName name="Z_E9599D06_5045_4F02_A405_3D6703BDDB40_.wvu.FilterData" localSheetId="0" hidden="1">様式5!$A$6:$GN$42</definedName>
    <definedName name="Z_E9599D06_5045_4F02_A405_3D6703BDDB40_.wvu.PrintArea" localSheetId="0" hidden="1">様式5!$A$1:$K$44</definedName>
    <definedName name="Z_E9599D06_5045_4F02_A405_3D6703BDDB40_.wvu.PrintTitles" localSheetId="0" hidden="1">様式5!$4:$7</definedName>
    <definedName name="Z_EC7353BA_FEB2_44C3_9BD4_FB607F8CAE56_.wvu.Cols" localSheetId="0" hidden="1">様式5!$R:$S</definedName>
    <definedName name="Z_EC7353BA_FEB2_44C3_9BD4_FB607F8CAE56_.wvu.FilterData" localSheetId="0" hidden="1">様式5!$A$6:$GN$42</definedName>
    <definedName name="Z_EC7353BA_FEB2_44C3_9BD4_FB607F8CAE56_.wvu.PrintArea" localSheetId="0" hidden="1">様式5!$A$1:$K$44</definedName>
    <definedName name="Z_EC7353BA_FEB2_44C3_9BD4_FB607F8CAE56_.wvu.PrintTitles" localSheetId="0" hidden="1">様式5!$4:$7</definedName>
    <definedName name="Z_ECDD8DEC_89C9_4069_BA78_B02496F67760_.wvu.Cols" localSheetId="0" hidden="1">様式5!$R:$S</definedName>
    <definedName name="Z_ECDD8DEC_89C9_4069_BA78_B02496F67760_.wvu.FilterData" localSheetId="0" hidden="1">様式5!$A$6:$GN$42</definedName>
    <definedName name="Z_ECDD8DEC_89C9_4069_BA78_B02496F67760_.wvu.PrintArea" localSheetId="0" hidden="1">様式5!$A$1:$K$43</definedName>
    <definedName name="Z_ECDD8DEC_89C9_4069_BA78_B02496F67760_.wvu.PrintTitles" localSheetId="0" hidden="1">様式5!$4:$7</definedName>
    <definedName name="Z_ECE06993_6D41_42FC_98A7_AAC2020FADCC_.wvu.FilterData" localSheetId="0" hidden="1">様式5!$B$6:$T$42</definedName>
    <definedName name="Z_F6ADF229_4919_4DA6_81C9_9FB0BF082A60_.wvu.FilterData" localSheetId="0" hidden="1">様式5!$B$6:$T$42</definedName>
    <definedName name="Z_FC27523E_F7B2_4FC2_87C5_2688147494EC_.wvu.FilterData" localSheetId="0" hidden="1">様式5!$B$6:$T$42</definedName>
    <definedName name="Z_FE190E17_C77D_49C1_A972_F9F2A53C5F62_.wvu.FilterData" localSheetId="0" hidden="1">様式5!$A$6:$GN$42</definedName>
    <definedName name="分類">'[2]様式17(見直し一覧)'!$A$38:$A$47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10" i="1" l="1"/>
  <c r="H9" i="1" s="1"/>
  <c r="I41" i="1" l="1"/>
  <c r="H40" i="1"/>
  <c r="H39" i="1" s="1"/>
  <c r="I37" i="1"/>
  <c r="H36" i="1"/>
  <c r="I35" i="1"/>
  <c r="H34" i="1"/>
  <c r="I31" i="1"/>
  <c r="I27" i="1"/>
  <c r="H26" i="1"/>
  <c r="H25" i="1" s="1"/>
  <c r="I23" i="1"/>
  <c r="H22" i="1"/>
  <c r="I19" i="1"/>
  <c r="H18" i="1"/>
  <c r="H14" i="1"/>
  <c r="H13" i="1" s="1"/>
  <c r="I11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I28" i="1" l="1"/>
  <c r="H8" i="1"/>
  <c r="I8" i="1" s="1"/>
  <c r="I34" i="1"/>
  <c r="I40" i="1"/>
  <c r="I26" i="1"/>
  <c r="H17" i="1"/>
  <c r="H16" i="1" s="1"/>
  <c r="I18" i="1"/>
  <c r="I15" i="1"/>
  <c r="I22" i="1"/>
  <c r="H21" i="1"/>
  <c r="H20" i="1" s="1"/>
  <c r="I36" i="1"/>
  <c r="I39" i="1"/>
  <c r="I10" i="1"/>
  <c r="I30" i="1"/>
  <c r="H38" i="1"/>
  <c r="H12" i="1"/>
  <c r="I17" i="1" l="1"/>
  <c r="H24" i="1"/>
  <c r="H42" i="1" s="1"/>
  <c r="I25" i="1"/>
  <c r="I9" i="1"/>
  <c r="I20" i="1"/>
  <c r="I33" i="1"/>
  <c r="I16" i="1"/>
  <c r="I32" i="1"/>
  <c r="I38" i="1"/>
  <c r="I21" i="1"/>
  <c r="I14" i="1"/>
  <c r="I24" i="1" l="1"/>
  <c r="I13" i="1"/>
  <c r="I12" i="1" l="1"/>
  <c r="I42" i="1" l="1"/>
</calcChain>
</file>

<file path=xl/sharedStrings.xml><?xml version="1.0" encoding="utf-8"?>
<sst xmlns="http://schemas.openxmlformats.org/spreadsheetml/2006/main" count="86" uniqueCount="60">
  <si>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4"/>
  </si>
  <si>
    <t>所属名　西成区役所</t>
    <rPh sb="0" eb="2">
      <t>ショゾク</t>
    </rPh>
    <rPh sb="2" eb="3">
      <t>メイ</t>
    </rPh>
    <rPh sb="4" eb="7">
      <t>ニシナリク</t>
    </rPh>
    <rPh sb="7" eb="9">
      <t>ヤクショ</t>
    </rPh>
    <phoneticPr fontId="4"/>
  </si>
  <si>
    <t>(単位：千円)</t>
    <phoneticPr fontId="8"/>
  </si>
  <si>
    <t>通し</t>
    <phoneticPr fontId="4"/>
  </si>
  <si>
    <t>科目</t>
    <rPh sb="0" eb="2">
      <t>カモク</t>
    </rPh>
    <phoneticPr fontId="4"/>
  </si>
  <si>
    <t>説明</t>
    <rPh sb="0" eb="2">
      <t>セツメイ</t>
    </rPh>
    <phoneticPr fontId="14"/>
  </si>
  <si>
    <t>増減</t>
    <rPh sb="0" eb="2">
      <t>ゾウゲン</t>
    </rPh>
    <phoneticPr fontId="4"/>
  </si>
  <si>
    <t>備考</t>
    <phoneticPr fontId="4"/>
  </si>
  <si>
    <t>番号</t>
    <phoneticPr fontId="4"/>
  </si>
  <si>
    <t>当初①</t>
    <rPh sb="0" eb="2">
      <t>トウショ</t>
    </rPh>
    <phoneticPr fontId="8"/>
  </si>
  <si>
    <t>予算案②</t>
    <rPh sb="0" eb="3">
      <t>ヨサンアン</t>
    </rPh>
    <phoneticPr fontId="8"/>
  </si>
  <si>
    <t>(②-①)</t>
  </si>
  <si>
    <t>1項　使用料</t>
    <rPh sb="1" eb="2">
      <t>コウ</t>
    </rPh>
    <rPh sb="3" eb="6">
      <t>シヨウリョウ</t>
    </rPh>
    <phoneticPr fontId="8"/>
  </si>
  <si>
    <t>　　</t>
  </si>
  <si>
    <t>1目　総務使用料</t>
    <rPh sb="1" eb="2">
      <t>モク</t>
    </rPh>
    <rPh sb="3" eb="5">
      <t>ソウム</t>
    </rPh>
    <rPh sb="5" eb="8">
      <t>シヨウリョウ</t>
    </rPh>
    <phoneticPr fontId="8"/>
  </si>
  <si>
    <t>2節　其他使用料</t>
    <rPh sb="1" eb="2">
      <t>セツ</t>
    </rPh>
    <rPh sb="3" eb="5">
      <t>ソノタ</t>
    </rPh>
    <rPh sb="5" eb="8">
      <t>シヨウリョウ</t>
    </rPh>
    <phoneticPr fontId="8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</si>
  <si>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8"/>
  </si>
  <si>
    <t>2項　国庫補助金</t>
    <rPh sb="1" eb="2">
      <t>コウ</t>
    </rPh>
    <rPh sb="3" eb="5">
      <t>コッコ</t>
    </rPh>
    <rPh sb="5" eb="8">
      <t>ホジョキン</t>
    </rPh>
    <phoneticPr fontId="8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</si>
  <si>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8"/>
  </si>
  <si>
    <t>2項　府補助金</t>
    <phoneticPr fontId="8"/>
  </si>
  <si>
    <t>1目　総務費府補助金</t>
    <phoneticPr fontId="8"/>
  </si>
  <si>
    <t>2節　区まちづくり推進費補助金</t>
    <phoneticPr fontId="8"/>
  </si>
  <si>
    <t>障がいがある子どもや親の孤立防止支援事業に対する補助金</t>
    <rPh sb="21" eb="22">
      <t>タイ</t>
    </rPh>
    <rPh sb="24" eb="27">
      <t>ホジョキン</t>
    </rPh>
    <phoneticPr fontId="14"/>
  </si>
  <si>
    <t>1項　財産貸付収入</t>
    <phoneticPr fontId="8"/>
  </si>
  <si>
    <t>1目　賃貸料</t>
    <phoneticPr fontId="8"/>
  </si>
  <si>
    <t>1節　土地賃貸料</t>
    <phoneticPr fontId="8"/>
  </si>
  <si>
    <t>未利用地賃貸料等</t>
    <rPh sb="0" eb="4">
      <t>ミリヨウチ</t>
    </rPh>
    <rPh sb="4" eb="7">
      <t>チンタイリョウ</t>
    </rPh>
    <rPh sb="7" eb="8">
      <t>ナド</t>
    </rPh>
    <phoneticPr fontId="14"/>
  </si>
  <si>
    <t>3項　蓄積基金繰入金</t>
    <phoneticPr fontId="8"/>
  </si>
  <si>
    <t>1節　区政推進基金繰入金</t>
    <phoneticPr fontId="8"/>
  </si>
  <si>
    <t>区政推進基金からの繰入金</t>
    <rPh sb="0" eb="2">
      <t>クセイ</t>
    </rPh>
    <rPh sb="2" eb="4">
      <t>スイシン</t>
    </rPh>
    <rPh sb="4" eb="6">
      <t>キキン</t>
    </rPh>
    <rPh sb="9" eb="11">
      <t>クリイレ</t>
    </rPh>
    <rPh sb="11" eb="12">
      <t>キン</t>
    </rPh>
    <phoneticPr fontId="8"/>
  </si>
  <si>
    <t>1節　駐車対策推進基金繰入金</t>
    <phoneticPr fontId="8"/>
  </si>
  <si>
    <t>駐車対策推進基金からの繰入金</t>
    <rPh sb="0" eb="2">
      <t>チュウシャ</t>
    </rPh>
    <rPh sb="2" eb="4">
      <t>タイサク</t>
    </rPh>
    <rPh sb="4" eb="6">
      <t>スイシン</t>
    </rPh>
    <rPh sb="6" eb="8">
      <t>キキン</t>
    </rPh>
    <rPh sb="11" eb="13">
      <t>クリイレ</t>
    </rPh>
    <rPh sb="13" eb="14">
      <t>キン</t>
    </rPh>
    <phoneticPr fontId="8"/>
  </si>
  <si>
    <t>6項　雑入</t>
    <phoneticPr fontId="8"/>
  </si>
  <si>
    <t>2目　弁償金</t>
    <phoneticPr fontId="8"/>
  </si>
  <si>
    <t>1節　番号標弁償金</t>
    <rPh sb="1" eb="2">
      <t>セツ</t>
    </rPh>
    <rPh sb="3" eb="5">
      <t>バンゴウ</t>
    </rPh>
    <rPh sb="5" eb="6">
      <t>ヒョウ</t>
    </rPh>
    <rPh sb="6" eb="9">
      <t>ベンショウキン</t>
    </rPh>
    <phoneticPr fontId="8"/>
  </si>
  <si>
    <t>自動車臨時運行許可番号標弁償金</t>
    <rPh sb="0" eb="3">
      <t>ジドウシャ</t>
    </rPh>
    <rPh sb="3" eb="5">
      <t>リンジ</t>
    </rPh>
    <rPh sb="5" eb="7">
      <t>ウンコウ</t>
    </rPh>
    <rPh sb="7" eb="9">
      <t>キョカ</t>
    </rPh>
    <rPh sb="9" eb="11">
      <t>バンゴウ</t>
    </rPh>
    <rPh sb="11" eb="12">
      <t>ヒョウ</t>
    </rPh>
    <rPh sb="12" eb="15">
      <t>ベンショウキン</t>
    </rPh>
    <phoneticPr fontId="8"/>
  </si>
  <si>
    <t>1節　雑収</t>
    <rPh sb="1" eb="2">
      <t>セツ</t>
    </rPh>
    <rPh sb="3" eb="4">
      <t>ザツ</t>
    </rPh>
    <rPh sb="4" eb="5">
      <t>シュウ</t>
    </rPh>
    <phoneticPr fontId="8"/>
  </si>
  <si>
    <t>広告収入、私用光熱水費に係る収入等</t>
    <rPh sb="0" eb="2">
      <t>コウコク</t>
    </rPh>
    <rPh sb="2" eb="4">
      <t>シュウニュウ</t>
    </rPh>
    <rPh sb="5" eb="6">
      <t>ワタシ</t>
    </rPh>
    <rPh sb="6" eb="7">
      <t>ヨウ</t>
    </rPh>
    <rPh sb="7" eb="11">
      <t>コウネツスイヒ</t>
    </rPh>
    <rPh sb="12" eb="13">
      <t>カカ</t>
    </rPh>
    <rPh sb="14" eb="16">
      <t>シュウニュウ</t>
    </rPh>
    <phoneticPr fontId="8"/>
  </si>
  <si>
    <t>1項　市債</t>
    <phoneticPr fontId="8"/>
  </si>
  <si>
    <t>歳入合計</t>
    <rPh sb="0" eb="2">
      <t>サイニュウ</t>
    </rPh>
    <rPh sb="2" eb="4">
      <t>ゴウケイ</t>
    </rPh>
    <phoneticPr fontId="8"/>
  </si>
  <si>
    <t>７年度</t>
    <rPh sb="1" eb="3">
      <t>ネンド</t>
    </rPh>
    <phoneticPr fontId="8"/>
  </si>
  <si>
    <t>８年度</t>
    <rPh sb="1" eb="3">
      <t>ネンド</t>
    </rPh>
    <phoneticPr fontId="8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</si>
  <si>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8"/>
  </si>
  <si>
    <t>16款　国庫支出金</t>
    <rPh sb="2" eb="3">
      <t>カン</t>
    </rPh>
    <rPh sb="4" eb="6">
      <t>コッコ</t>
    </rPh>
    <rPh sb="6" eb="9">
      <t>シシュツキン</t>
    </rPh>
    <phoneticPr fontId="8"/>
  </si>
  <si>
    <t>17款　府支出金</t>
    <phoneticPr fontId="8"/>
  </si>
  <si>
    <t>18款　財産収入</t>
    <phoneticPr fontId="8"/>
  </si>
  <si>
    <t>21款　繰入金</t>
    <phoneticPr fontId="8"/>
  </si>
  <si>
    <t>18目　駐車対策推進基金繰入金</t>
    <phoneticPr fontId="8"/>
  </si>
  <si>
    <t>3目　区政推進基金繰入金</t>
    <phoneticPr fontId="8"/>
  </si>
  <si>
    <t>10目　環境美化運動推進基金繰入金</t>
    <phoneticPr fontId="8"/>
  </si>
  <si>
    <t>環境美化運動推進基金からの繰入金</t>
    <rPh sb="0" eb="2">
      <t>カンキョウ</t>
    </rPh>
    <rPh sb="2" eb="4">
      <t>ビカ</t>
    </rPh>
    <rPh sb="4" eb="6">
      <t>ウンドウ</t>
    </rPh>
    <rPh sb="6" eb="8">
      <t>スイシン</t>
    </rPh>
    <rPh sb="8" eb="10">
      <t>キキン</t>
    </rPh>
    <rPh sb="13" eb="15">
      <t>クリイレ</t>
    </rPh>
    <rPh sb="15" eb="16">
      <t>キン</t>
    </rPh>
    <phoneticPr fontId="8"/>
  </si>
  <si>
    <t>1節　環境美化運動推進基金繰入金</t>
    <phoneticPr fontId="8"/>
  </si>
  <si>
    <t>23款　諸収入</t>
    <phoneticPr fontId="8"/>
  </si>
  <si>
    <t>21目　雑収</t>
    <rPh sb="2" eb="3">
      <t>モク</t>
    </rPh>
    <rPh sb="4" eb="5">
      <t>ザツ</t>
    </rPh>
    <rPh sb="5" eb="6">
      <t>シュウ</t>
    </rPh>
    <phoneticPr fontId="8"/>
  </si>
  <si>
    <t>24款　市債</t>
    <phoneticPr fontId="8"/>
  </si>
  <si>
    <t>（未利用地等の利活用促進を兼ねた公共空間整備事業に係る市債）</t>
    <rPh sb="25" eb="26">
      <t>カカ</t>
    </rPh>
    <rPh sb="27" eb="29">
      <t>シサイ</t>
    </rPh>
    <phoneticPr fontId="3"/>
  </si>
  <si>
    <t>あいりん地域を中心とした結核対策事業に対する補助金等</t>
    <phoneticPr fontId="3"/>
  </si>
  <si>
    <t>6節　区まちづくり推進費補助金</t>
    <phoneticPr fontId="8"/>
  </si>
  <si>
    <t>（総務債）</t>
    <phoneticPr fontId="8"/>
  </si>
  <si>
    <t>（区まちづくり推進事業資金）</t>
    <rPh sb="1" eb="2">
      <t>ク</t>
    </rPh>
    <rPh sb="7" eb="9">
      <t>スイシン</t>
    </rPh>
    <rPh sb="9" eb="11">
      <t>ジギョウ</t>
    </rPh>
    <rPh sb="11" eb="13">
      <t>シキン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</si>
</sst>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;;@"/>
    <numFmt numFmtId="178" formatCode="#,##0.0;&quot;△ &quot;#,##0.0"/>
  </numFmts>
  <fonts count="17">
    <font>
      <sz val="11"/>
      <color theme="1"/>
      <name val="游ゴシック"/>
      <family val="2"/>
      <charset val="128"/>
      <scheme val="minor"/>
    </font>
    <font>
      <sz val="10.5"/>
      <name val="明朝体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明朝体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u/>
      <sz val="10.5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6" fillId="0" borderId="0" applyFont="0" applyFill="0" applyBorder="0" applyAlignment="0" applyProtection="0"/>
    <xf numFmtId="0" fontId="6" fillId="0" borderId="0"/>
    <xf numFmtId="0" fontId="15" fillId="0" borderId="0"/>
  </cellStyleXfs>
  <cellXfs count="10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49" fontId="5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177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176" fontId="5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176" fontId="9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 wrapText="1"/>
    </xf>
    <xf numFmtId="176" fontId="12" fillId="0" borderId="0" xfId="1" applyNumberFormat="1" applyFont="1" applyAlignment="1">
      <alignment horizontal="right" vertical="center" wrapText="1"/>
    </xf>
    <xf numFmtId="176" fontId="6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distributed" vertical="center" justifyLastLine="1"/>
    </xf>
    <xf numFmtId="176" fontId="7" fillId="0" borderId="9" xfId="1" applyNumberFormat="1" applyFont="1" applyBorder="1" applyAlignment="1">
      <alignment horizontal="distributed" vertical="center" justifyLastLine="1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distributed" vertical="center" justifyLastLine="1"/>
    </xf>
    <xf numFmtId="176" fontId="7" fillId="0" borderId="12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shrinkToFit="1"/>
    </xf>
    <xf numFmtId="38" fontId="7" fillId="0" borderId="18" xfId="2" applyFont="1" applyFill="1" applyBorder="1" applyAlignment="1">
      <alignment horizontal="left" vertical="center" wrapText="1"/>
    </xf>
    <xf numFmtId="176" fontId="5" fillId="0" borderId="18" xfId="1" applyNumberFormat="1" applyFont="1" applyBorder="1" applyAlignment="1">
      <alignment horizontal="right" vertical="center" shrinkToFit="1"/>
    </xf>
    <xf numFmtId="0" fontId="2" fillId="0" borderId="15" xfId="1" applyFont="1" applyBorder="1" applyAlignment="1">
      <alignment horizontal="left" vertical="center"/>
    </xf>
    <xf numFmtId="176" fontId="7" fillId="0" borderId="19" xfId="1" applyNumberFormat="1" applyFont="1" applyBorder="1" applyAlignment="1">
      <alignment horizontal="right" vertical="center" shrinkToFit="1"/>
    </xf>
    <xf numFmtId="49" fontId="7" fillId="0" borderId="1" xfId="1" applyNumberFormat="1" applyFont="1" applyBorder="1" applyAlignment="1">
      <alignment horizontal="center" vertical="center" wrapText="1"/>
    </xf>
    <xf numFmtId="0" fontId="7" fillId="0" borderId="19" xfId="3" applyFont="1" applyBorder="1" applyAlignment="1">
      <alignment vertical="center"/>
    </xf>
    <xf numFmtId="49" fontId="7" fillId="0" borderId="20" xfId="1" applyNumberFormat="1" applyFont="1" applyBorder="1" applyAlignment="1">
      <alignment horizontal="center" vertical="center" wrapText="1"/>
    </xf>
    <xf numFmtId="49" fontId="7" fillId="0" borderId="21" xfId="1" applyNumberFormat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left" vertical="center" wrapText="1"/>
    </xf>
    <xf numFmtId="49" fontId="7" fillId="0" borderId="18" xfId="1" applyNumberFormat="1" applyFont="1" applyBorder="1" applyAlignment="1">
      <alignment vertical="center" wrapText="1"/>
    </xf>
    <xf numFmtId="0" fontId="7" fillId="0" borderId="23" xfId="1" applyFont="1" applyBorder="1" applyAlignment="1">
      <alignment horizontal="left" vertical="center" wrapText="1"/>
    </xf>
    <xf numFmtId="176" fontId="5" fillId="0" borderId="23" xfId="1" applyNumberFormat="1" applyFont="1" applyBorder="1" applyAlignment="1">
      <alignment horizontal="right" vertical="center" shrinkToFit="1"/>
    </xf>
    <xf numFmtId="176" fontId="5" fillId="0" borderId="24" xfId="1" applyNumberFormat="1" applyFont="1" applyBorder="1" applyAlignment="1">
      <alignment horizontal="right" vertical="center" shrinkToFit="1"/>
    </xf>
    <xf numFmtId="0" fontId="2" fillId="0" borderId="24" xfId="1" applyFont="1" applyBorder="1" applyAlignment="1">
      <alignment horizontal="left" vertical="center"/>
    </xf>
    <xf numFmtId="0" fontId="7" fillId="0" borderId="25" xfId="3" applyFont="1" applyBorder="1" applyAlignment="1">
      <alignment vertical="center"/>
    </xf>
    <xf numFmtId="0" fontId="7" fillId="0" borderId="0" xfId="1" applyFont="1" applyAlignment="1">
      <alignment horizontal="left" vertical="center" wrapText="1"/>
    </xf>
    <xf numFmtId="176" fontId="5" fillId="0" borderId="0" xfId="1" applyNumberFormat="1" applyFont="1" applyAlignment="1">
      <alignment horizontal="right" vertical="center" shrinkToFit="1"/>
    </xf>
    <xf numFmtId="0" fontId="2" fillId="0" borderId="0" xfId="1" applyFont="1" applyAlignment="1">
      <alignment horizontal="left" vertical="center"/>
    </xf>
    <xf numFmtId="0" fontId="7" fillId="0" borderId="0" xfId="3" applyFont="1" applyAlignment="1">
      <alignment vertical="center"/>
    </xf>
    <xf numFmtId="176" fontId="5" fillId="0" borderId="0" xfId="1" applyNumberFormat="1" applyFont="1" applyAlignment="1">
      <alignment horizontal="left" vertical="center"/>
    </xf>
    <xf numFmtId="176" fontId="6" fillId="0" borderId="0" xfId="1" applyNumberFormat="1" applyFont="1" applyAlignment="1">
      <alignment horizontal="center" vertical="center" wrapText="1"/>
    </xf>
    <xf numFmtId="177" fontId="5" fillId="0" borderId="0" xfId="1" applyNumberFormat="1" applyFont="1" applyAlignment="1">
      <alignment horizontal="center" vertical="center"/>
    </xf>
    <xf numFmtId="49" fontId="7" fillId="0" borderId="17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/>
    </xf>
    <xf numFmtId="0" fontId="16" fillId="0" borderId="0" xfId="4" applyFont="1" applyBorder="1" applyAlignment="1">
      <alignment vertical="top"/>
    </xf>
    <xf numFmtId="0" fontId="16" fillId="0" borderId="0" xfId="4" applyFont="1" applyBorder="1"/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49" fontId="5" fillId="0" borderId="0" xfId="1" applyNumberFormat="1" applyFont="1" applyBorder="1" applyAlignment="1">
      <alignment vertical="center" wrapText="1"/>
    </xf>
    <xf numFmtId="0" fontId="5" fillId="0" borderId="0" xfId="1" applyFont="1" applyBorder="1" applyAlignment="1">
      <alignment horizontal="center" vertical="center" wrapText="1"/>
    </xf>
    <xf numFmtId="176" fontId="5" fillId="0" borderId="0" xfId="1" applyNumberFormat="1" applyFont="1" applyBorder="1" applyAlignment="1">
      <alignment horizontal="right" vertical="center" shrinkToFit="1"/>
    </xf>
    <xf numFmtId="176" fontId="5" fillId="0" borderId="0" xfId="1" applyNumberFormat="1" applyFont="1" applyBorder="1" applyAlignment="1">
      <alignment vertical="center" shrinkToFit="1"/>
    </xf>
    <xf numFmtId="176" fontId="5" fillId="0" borderId="0" xfId="1" applyNumberFormat="1" applyFont="1" applyBorder="1" applyAlignment="1">
      <alignment horizontal="center" vertical="center"/>
    </xf>
    <xf numFmtId="176" fontId="5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177" fontId="5" fillId="0" borderId="0" xfId="1" applyNumberFormat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right" vertical="center"/>
    </xf>
    <xf numFmtId="176" fontId="7" fillId="2" borderId="0" xfId="1" applyNumberFormat="1" applyFont="1" applyFill="1" applyBorder="1" applyAlignment="1">
      <alignment horizontal="center" vertical="center" shrinkToFit="1"/>
    </xf>
    <xf numFmtId="178" fontId="5" fillId="0" borderId="0" xfId="1" applyNumberFormat="1" applyFont="1" applyBorder="1" applyAlignment="1">
      <alignment vertical="center"/>
    </xf>
    <xf numFmtId="0" fontId="7" fillId="2" borderId="0" xfId="3" applyFont="1" applyFill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49" fontId="7" fillId="0" borderId="15" xfId="1" applyNumberFormat="1" applyFont="1" applyBorder="1" applyAlignment="1">
      <alignment vertical="center" wrapText="1"/>
    </xf>
    <xf numFmtId="49" fontId="7" fillId="0" borderId="16" xfId="1" applyNumberFormat="1" applyFont="1" applyBorder="1" applyAlignment="1">
      <alignment vertical="center" wrapText="1"/>
    </xf>
    <xf numFmtId="49" fontId="7" fillId="0" borderId="17" xfId="1" applyNumberFormat="1" applyFont="1" applyBorder="1" applyAlignment="1">
      <alignment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/>
    </xf>
    <xf numFmtId="0" fontId="11" fillId="0" borderId="0" xfId="1" applyFont="1" applyAlignment="1">
      <alignment horizontal="right" vertical="center" wrapText="1"/>
    </xf>
    <xf numFmtId="177" fontId="2" fillId="0" borderId="0" xfId="2" applyNumberFormat="1" applyFont="1" applyFill="1" applyBorder="1" applyAlignment="1">
      <alignment horizontal="left" vertical="center" wrapText="1"/>
    </xf>
    <xf numFmtId="49" fontId="7" fillId="0" borderId="6" xfId="1" applyNumberFormat="1" applyFont="1" applyBorder="1" applyAlignment="1">
      <alignment horizontal="distributed" vertical="center" wrapText="1" justifyLastLine="1"/>
    </xf>
    <xf numFmtId="49" fontId="7" fillId="0" borderId="7" xfId="1" applyNumberFormat="1" applyFont="1" applyBorder="1" applyAlignment="1">
      <alignment horizontal="distributed" vertical="center" wrapText="1" justifyLastLine="1"/>
    </xf>
    <xf numFmtId="49" fontId="7" fillId="0" borderId="8" xfId="1" applyNumberFormat="1" applyFont="1" applyBorder="1" applyAlignment="1">
      <alignment horizontal="distributed" vertical="center" wrapText="1" justifyLastLine="1"/>
    </xf>
    <xf numFmtId="49" fontId="7" fillId="0" borderId="2" xfId="1" applyNumberFormat="1" applyFont="1" applyBorder="1" applyAlignment="1">
      <alignment horizontal="distributed" vertical="center" wrapText="1" justifyLastLine="1"/>
    </xf>
    <xf numFmtId="49" fontId="7" fillId="0" borderId="3" xfId="1" applyNumberFormat="1" applyFont="1" applyBorder="1" applyAlignment="1">
      <alignment horizontal="distributed" vertical="center" wrapText="1" justifyLastLine="1"/>
    </xf>
    <xf numFmtId="49" fontId="7" fillId="0" borderId="4" xfId="1" applyNumberFormat="1" applyFont="1" applyBorder="1" applyAlignment="1">
      <alignment horizontal="distributed" vertical="center" wrapText="1" justifyLastLine="1"/>
    </xf>
    <xf numFmtId="0" fontId="7" fillId="0" borderId="9" xfId="1" applyFont="1" applyBorder="1" applyAlignment="1">
      <alignment horizontal="distributed" vertical="center" wrapText="1" justifyLastLine="1"/>
    </xf>
    <xf numFmtId="0" fontId="7" fillId="0" borderId="12" xfId="1" applyFont="1" applyBorder="1" applyAlignment="1">
      <alignment horizontal="distributed" vertical="center" wrapText="1" justifyLastLine="1"/>
    </xf>
    <xf numFmtId="0" fontId="7" fillId="0" borderId="6" xfId="1" applyFont="1" applyBorder="1" applyAlignment="1">
      <alignment horizontal="distributed" vertical="center" justifyLastLine="1"/>
    </xf>
    <xf numFmtId="0" fontId="7" fillId="0" borderId="10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13" xfId="1" applyFont="1" applyBorder="1" applyAlignment="1">
      <alignment horizontal="distributed" vertical="center" justifyLastLine="1"/>
    </xf>
    <xf numFmtId="0" fontId="7" fillId="0" borderId="0" xfId="1" applyFont="1" applyBorder="1" applyAlignment="1">
      <alignment horizontal="center" vertical="center" wrapText="1" justifyLastLine="1"/>
    </xf>
    <xf numFmtId="0" fontId="7" fillId="0" borderId="0" xfId="1" applyFont="1" applyBorder="1" applyAlignment="1">
      <alignment horizontal="center" vertical="center" justifyLastLine="1"/>
    </xf>
    <xf numFmtId="0" fontId="6" fillId="0" borderId="0" xfId="1" applyFont="1" applyAlignment="1">
      <alignment horizontal="right" vertical="center"/>
    </xf>
  </cellXfs>
  <cellStyles count="5">
    <cellStyle name="桁区切り 2 2" xfId="2" xr:uid="{6E23870E-6B78-4DBC-93BB-0C794F50CE00}"/>
    <cellStyle name="標準" xfId="0" builtinId="0"/>
    <cellStyle name="標準 2 3" xfId="3" xr:uid="{9EEE9FC9-AEE4-41C8-84A5-C19E8105FF07}"/>
    <cellStyle name="標準 4" xfId="4" xr:uid="{364B163C-C59D-4327-A313-6B523C9252A8}"/>
    <cellStyle name="標準_③予算事業別調書(目次様式)" xfId="1" xr:uid="{C48FE910-13B9-4DFC-BF0D-7E2C0C4A31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IF102C\OA-da0001$\&#12518;&#12540;&#12470;&#20316;&#26989;&#29992;&#12501;&#12457;&#12523;&#12480;\da0001&#65288;&#36001;&#21209;&#65319;&#65289;\01_&#20104;&#31639;&#12398;&#12362;&#12375;&#12372;&#12392;\03_&#32113;&#25324;&#25285;&#24403;\R2&#24180;&#24230;&#12398;&#12362;&#20181;&#20107;\R3&#20104;&#31639;\07&#20104;&#31639;&#32232;&#25104;&#36890;&#30693;\&#27096;&#24335;\&#21508;&#25285;&#24403;&#12363;&#12425;\&#12481;&#12455;&#12483;&#12463;&#12471;&#12540;&#12488;&#9733;0903&#20107;&#21209;&#23616;&#25552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tx0001$\Users\i9753250\AppData\Local\Microsoft\Windows\Temporary%20Internet%20Files\Content.Outlook\1QBG7IYA\&#20104;&#31639;&#32232;&#25104;&#36890;&#30693;&#27096;&#24335;&#65288;&#12481;&#12455;&#12483;&#12463;&#12471;&#12540;&#12488;&#65289;&#65288;&#26368;&#32066;&#29256;&#65289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5～17(提出依頼)"/>
      <sheetName val="様式15(見直し一覧)"/>
      <sheetName val="様式16（見直しチェックシート）"/>
      <sheetName val="チェックシート記載要領"/>
      <sheetName val="見直しポイント"/>
      <sheetName val="様式17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</sheetData>
      <sheetData sheetId="2">
        <row r="53">
          <cell r="U53" t="str">
            <v>□</v>
          </cell>
          <cell r="V53" t="str">
            <v>■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7～19(提出依頼)"/>
      <sheetName val="様式17(見直し一覧)"/>
      <sheetName val="様式18（見直しチェックシート）"/>
      <sheetName val="チェックシート記載要領"/>
      <sheetName val="見直しポイント"/>
      <sheetName val="様式19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  <row r="39">
          <cell r="A39" t="str">
            <v>1-2</v>
          </cell>
        </row>
        <row r="40">
          <cell r="A40" t="str">
            <v>1-3</v>
          </cell>
        </row>
        <row r="41">
          <cell r="A41" t="str">
            <v>1-4</v>
          </cell>
        </row>
        <row r="42">
          <cell r="A42" t="str">
            <v>1-5</v>
          </cell>
        </row>
        <row r="43">
          <cell r="A43">
            <v>2</v>
          </cell>
        </row>
        <row r="44">
          <cell r="A44" t="str">
            <v>3-1</v>
          </cell>
        </row>
        <row r="45">
          <cell r="A45" t="str">
            <v>3-2</v>
          </cell>
        </row>
        <row r="46">
          <cell r="A46" t="str">
            <v>3-3</v>
          </cell>
        </row>
        <row r="47">
          <cell r="A47">
            <v>4</v>
          </cell>
        </row>
      </sheetData>
      <sheetData sheetId="2">
        <row r="50">
          <cell r="S50" t="str">
            <v>□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354B4-9A3C-4173-B544-8C3DF295B972}">
  <dimension ref="A1:AU81"/>
  <sheetViews>
    <sheetView tabSelected="1" view="pageBreakPreview" zoomScale="115" zoomScaleNormal="100" zoomScaleSheetLayoutView="115" workbookViewId="0"/>
  </sheetViews>
  <sheetFormatPr defaultColWidth="8.59765625" defaultRowHeight="18" customHeight="1"/>
  <cols>
    <col min="1" max="1" width="3.69921875" style="22" customWidth="1"/>
    <col min="2" max="4" width="1.19921875" style="2" customWidth="1"/>
    <col min="5" max="5" width="26.59765625" style="2" customWidth="1"/>
    <col min="6" max="6" width="31.19921875" style="14" customWidth="1"/>
    <col min="7" max="8" width="11.19921875" style="5" customWidth="1"/>
    <col min="9" max="9" width="11.19921875" style="15" customWidth="1"/>
    <col min="10" max="10" width="5" style="16" customWidth="1"/>
    <col min="11" max="11" width="5" style="17" customWidth="1"/>
    <col min="12" max="12" width="6.5" style="7" customWidth="1"/>
    <col min="13" max="13" width="3.8984375" style="8" customWidth="1"/>
    <col min="14" max="14" width="4" style="8" customWidth="1"/>
    <col min="15" max="15" width="3.8984375" style="8" customWidth="1"/>
    <col min="16" max="16" width="3.19921875" style="8" customWidth="1"/>
    <col min="17" max="17" width="5" style="8" customWidth="1"/>
    <col min="18" max="19" width="8.59765625" style="9" customWidth="1"/>
    <col min="20" max="20" width="23.8984375" style="9" bestFit="1" customWidth="1"/>
    <col min="21" max="21" width="16.09765625" style="10" bestFit="1" customWidth="1"/>
    <col min="22" max="26" width="8.59765625" style="9" customWidth="1"/>
    <col min="27" max="27" width="8.59765625" style="11" customWidth="1"/>
    <col min="28" max="32" width="8.59765625" style="9" customWidth="1"/>
    <col min="33" max="37" width="8.59765625" style="12" customWidth="1"/>
    <col min="38" max="38" width="25" style="12" customWidth="1"/>
    <col min="39" max="198" width="8.59765625" style="9" customWidth="1"/>
    <col min="199" max="16384" width="8.59765625" style="9"/>
  </cols>
  <sheetData>
    <row r="1" spans="1:47" ht="18" customHeight="1">
      <c r="A1" s="1" t="s">
        <v>0</v>
      </c>
      <c r="C1" s="3"/>
      <c r="D1" s="3"/>
      <c r="E1" s="3"/>
      <c r="F1" s="4"/>
      <c r="I1" s="6"/>
      <c r="J1" s="107"/>
      <c r="K1" s="107"/>
      <c r="L1" s="64"/>
      <c r="M1" s="71"/>
      <c r="N1" s="71"/>
      <c r="O1" s="71"/>
      <c r="P1" s="71"/>
      <c r="Q1" s="71"/>
      <c r="R1" s="72"/>
      <c r="S1" s="73"/>
      <c r="T1" s="72"/>
      <c r="U1" s="72"/>
      <c r="V1" s="72"/>
      <c r="W1" s="72"/>
      <c r="X1" s="72"/>
      <c r="Y1" s="74"/>
      <c r="Z1" s="72"/>
      <c r="AA1" s="72"/>
      <c r="AB1" s="72"/>
      <c r="AC1" s="72"/>
      <c r="AD1" s="72"/>
      <c r="AE1" s="75"/>
      <c r="AF1" s="75"/>
      <c r="AG1" s="75"/>
      <c r="AH1" s="75"/>
      <c r="AI1" s="75"/>
      <c r="AJ1" s="75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</row>
    <row r="2" spans="1:47" ht="14.25" customHeight="1">
      <c r="A2" s="9"/>
      <c r="C2" s="13"/>
      <c r="D2" s="13"/>
      <c r="E2" s="13"/>
      <c r="L2" s="64"/>
      <c r="M2" s="71"/>
      <c r="N2" s="71"/>
      <c r="O2" s="71"/>
      <c r="P2" s="71"/>
      <c r="Q2" s="71"/>
      <c r="R2" s="72"/>
      <c r="S2" s="73"/>
      <c r="T2" s="72"/>
      <c r="U2" s="89"/>
      <c r="V2" s="90"/>
      <c r="W2" s="90"/>
      <c r="X2" s="90"/>
      <c r="Y2" s="90"/>
      <c r="Z2" s="72"/>
      <c r="AA2" s="72"/>
      <c r="AB2" s="72"/>
      <c r="AC2" s="72"/>
      <c r="AD2" s="72"/>
      <c r="AE2" s="75"/>
      <c r="AF2" s="75"/>
      <c r="AG2" s="75"/>
      <c r="AH2" s="75"/>
      <c r="AI2" s="75"/>
      <c r="AJ2" s="75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</row>
    <row r="3" spans="1:47" ht="13.2">
      <c r="A3" s="18"/>
      <c r="C3" s="19"/>
      <c r="D3" s="19"/>
      <c r="E3" s="19"/>
      <c r="F3" s="20"/>
      <c r="G3" s="21"/>
      <c r="H3" s="21"/>
      <c r="I3" s="21"/>
      <c r="L3" s="76"/>
      <c r="M3" s="71"/>
      <c r="N3" s="71"/>
      <c r="O3" s="71"/>
      <c r="P3" s="71"/>
      <c r="Q3" s="71"/>
      <c r="R3" s="72"/>
      <c r="S3" s="73"/>
      <c r="T3" s="72"/>
      <c r="U3" s="90"/>
      <c r="V3" s="90"/>
      <c r="W3" s="90"/>
      <c r="X3" s="90"/>
      <c r="Y3" s="90"/>
      <c r="Z3" s="72"/>
      <c r="AA3" s="72"/>
      <c r="AB3" s="72"/>
      <c r="AC3" s="72"/>
      <c r="AD3" s="72"/>
      <c r="AE3" s="75"/>
      <c r="AF3" s="75"/>
      <c r="AG3" s="75"/>
      <c r="AH3" s="75"/>
      <c r="AI3" s="75"/>
      <c r="AJ3" s="75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</row>
    <row r="4" spans="1:47" ht="15" customHeight="1">
      <c r="G4" s="91"/>
      <c r="H4" s="91"/>
      <c r="I4" s="23"/>
      <c r="K4" s="24" t="s">
        <v>1</v>
      </c>
      <c r="L4" s="64"/>
      <c r="M4" s="77"/>
      <c r="N4" s="77"/>
      <c r="O4" s="77"/>
      <c r="P4" s="71"/>
      <c r="Q4" s="71"/>
      <c r="R4" s="72"/>
      <c r="S4" s="73"/>
      <c r="T4" s="72"/>
      <c r="U4" s="90"/>
      <c r="V4" s="90"/>
      <c r="W4" s="90"/>
      <c r="X4" s="90"/>
      <c r="Y4" s="90"/>
      <c r="Z4" s="72"/>
      <c r="AA4" s="72"/>
      <c r="AB4" s="72"/>
      <c r="AC4" s="72"/>
      <c r="AD4" s="72"/>
      <c r="AE4" s="75"/>
      <c r="AF4" s="75"/>
      <c r="AG4" s="75"/>
      <c r="AH4" s="75"/>
      <c r="AI4" s="75"/>
      <c r="AJ4" s="75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</row>
    <row r="5" spans="1:47" ht="24.75" customHeight="1" thickBot="1">
      <c r="F5" s="25"/>
      <c r="G5" s="26"/>
      <c r="H5" s="26"/>
      <c r="I5" s="27"/>
      <c r="J5" s="28"/>
      <c r="K5" s="23" t="s">
        <v>2</v>
      </c>
      <c r="L5" s="78"/>
      <c r="M5" s="77"/>
      <c r="N5" s="77"/>
      <c r="O5" s="77"/>
      <c r="P5" s="71"/>
      <c r="Q5" s="71"/>
      <c r="R5" s="72"/>
      <c r="S5" s="73"/>
      <c r="T5" s="72"/>
      <c r="U5" s="90"/>
      <c r="V5" s="90"/>
      <c r="W5" s="90"/>
      <c r="X5" s="90"/>
      <c r="Y5" s="90"/>
      <c r="Z5" s="72"/>
      <c r="AA5" s="72"/>
      <c r="AB5" s="72"/>
      <c r="AC5" s="72"/>
      <c r="AD5" s="7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72"/>
      <c r="AT5" s="72"/>
      <c r="AU5" s="72"/>
    </row>
    <row r="6" spans="1:47" ht="15" customHeight="1">
      <c r="A6" s="29" t="s">
        <v>3</v>
      </c>
      <c r="B6" s="93" t="s">
        <v>4</v>
      </c>
      <c r="C6" s="94"/>
      <c r="D6" s="94"/>
      <c r="E6" s="95"/>
      <c r="F6" s="99" t="s">
        <v>5</v>
      </c>
      <c r="G6" s="30" t="s">
        <v>40</v>
      </c>
      <c r="H6" s="30" t="s">
        <v>41</v>
      </c>
      <c r="I6" s="31" t="s">
        <v>6</v>
      </c>
      <c r="J6" s="101" t="s">
        <v>7</v>
      </c>
      <c r="K6" s="102"/>
      <c r="L6" s="105"/>
      <c r="M6" s="71"/>
      <c r="N6" s="71"/>
      <c r="O6" s="71"/>
      <c r="P6" s="71"/>
      <c r="Q6" s="71"/>
      <c r="R6" s="72"/>
      <c r="S6" s="73"/>
      <c r="T6" s="72"/>
      <c r="U6" s="72"/>
      <c r="V6" s="72"/>
      <c r="W6" s="72"/>
      <c r="X6" s="72"/>
      <c r="Y6" s="74"/>
      <c r="Z6" s="72"/>
      <c r="AA6" s="72"/>
      <c r="AB6" s="72"/>
      <c r="AC6" s="72"/>
      <c r="AD6" s="7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72"/>
      <c r="AT6" s="72"/>
      <c r="AU6" s="72"/>
    </row>
    <row r="7" spans="1:47" ht="15" customHeight="1">
      <c r="A7" s="32" t="s">
        <v>8</v>
      </c>
      <c r="B7" s="96"/>
      <c r="C7" s="97"/>
      <c r="D7" s="97"/>
      <c r="E7" s="98"/>
      <c r="F7" s="100"/>
      <c r="G7" s="33" t="s">
        <v>9</v>
      </c>
      <c r="H7" s="33" t="s">
        <v>10</v>
      </c>
      <c r="I7" s="34" t="s">
        <v>11</v>
      </c>
      <c r="J7" s="103"/>
      <c r="K7" s="104"/>
      <c r="L7" s="106"/>
      <c r="M7" s="71"/>
      <c r="N7" s="71"/>
      <c r="O7" s="71"/>
      <c r="P7" s="71"/>
      <c r="Q7" s="71"/>
      <c r="R7" s="72"/>
      <c r="S7" s="73"/>
      <c r="T7" s="72"/>
      <c r="U7" s="72"/>
      <c r="V7" s="72"/>
      <c r="W7" s="72"/>
      <c r="X7" s="72"/>
      <c r="Y7" s="74"/>
      <c r="Z7" s="72"/>
      <c r="AA7" s="72"/>
      <c r="AB7" s="72"/>
      <c r="AC7" s="72"/>
      <c r="AD7" s="7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72"/>
      <c r="AT7" s="72"/>
      <c r="AU7" s="72"/>
    </row>
    <row r="8" spans="1:47" ht="27" customHeight="1">
      <c r="A8" s="35">
        <v>1</v>
      </c>
      <c r="B8" s="86" t="s">
        <v>42</v>
      </c>
      <c r="C8" s="87"/>
      <c r="D8" s="87"/>
      <c r="E8" s="88"/>
      <c r="F8" s="36"/>
      <c r="G8" s="37">
        <v>13659</v>
      </c>
      <c r="H8" s="37">
        <f>SUMIFS($H$8:$H$37,$R$8:$R$37,$R8,$N$8:$N$37,$N$9)</f>
        <v>0</v>
      </c>
      <c r="I8" s="37">
        <f>+H8-G8</f>
        <v>-13659</v>
      </c>
      <c r="J8" s="38"/>
      <c r="K8" s="39"/>
      <c r="L8" s="79"/>
      <c r="M8" s="71"/>
      <c r="N8" s="71"/>
      <c r="O8" s="71"/>
      <c r="P8" s="71"/>
      <c r="Q8" s="71"/>
      <c r="R8" s="72"/>
      <c r="S8" s="73"/>
      <c r="T8" s="72"/>
      <c r="U8" s="72"/>
      <c r="V8" s="72"/>
      <c r="W8" s="72"/>
      <c r="X8" s="72"/>
      <c r="Y8" s="74"/>
      <c r="Z8" s="72"/>
      <c r="AA8" s="80"/>
      <c r="AB8" s="80"/>
      <c r="AC8" s="80"/>
      <c r="AD8" s="72"/>
      <c r="AE8" s="75"/>
      <c r="AF8" s="75"/>
      <c r="AG8" s="75"/>
      <c r="AH8" s="75"/>
      <c r="AI8" s="75"/>
      <c r="AJ8" s="75"/>
      <c r="AK8" s="72"/>
      <c r="AL8" s="72"/>
      <c r="AM8" s="75"/>
      <c r="AN8" s="72"/>
      <c r="AO8" s="72"/>
      <c r="AP8" s="72"/>
      <c r="AQ8" s="72"/>
      <c r="AR8" s="72"/>
      <c r="AS8" s="72"/>
      <c r="AT8" s="72"/>
      <c r="AU8" s="72"/>
    </row>
    <row r="9" spans="1:47" ht="27" customHeight="1">
      <c r="A9" s="35">
        <f t="shared" ref="A9:A41" si="0">A8+1</f>
        <v>2</v>
      </c>
      <c r="B9" s="40"/>
      <c r="C9" s="86" t="s">
        <v>12</v>
      </c>
      <c r="D9" s="87"/>
      <c r="E9" s="88"/>
      <c r="F9" s="36"/>
      <c r="G9" s="37">
        <v>13659</v>
      </c>
      <c r="H9" s="37">
        <f>SUM(H10)</f>
        <v>15276</v>
      </c>
      <c r="I9" s="37">
        <f t="shared" ref="I9:I37" si="1">+H9-G9</f>
        <v>1617</v>
      </c>
      <c r="J9" s="38" t="s">
        <v>13</v>
      </c>
      <c r="K9" s="41"/>
      <c r="L9" s="81"/>
      <c r="M9" s="71"/>
      <c r="N9" s="71"/>
      <c r="O9" s="71"/>
      <c r="P9" s="71"/>
      <c r="Q9" s="71"/>
      <c r="R9" s="72"/>
      <c r="S9" s="73"/>
      <c r="T9" s="72"/>
      <c r="U9" s="72"/>
      <c r="V9" s="72"/>
      <c r="W9" s="72"/>
      <c r="X9" s="72"/>
      <c r="Y9" s="74"/>
      <c r="Z9" s="72"/>
      <c r="AA9" s="80"/>
      <c r="AB9" s="80"/>
      <c r="AC9" s="80"/>
      <c r="AD9" s="72"/>
      <c r="AE9" s="75"/>
      <c r="AF9" s="75"/>
      <c r="AG9" s="75"/>
      <c r="AH9" s="75"/>
      <c r="AI9" s="75"/>
      <c r="AJ9" s="75"/>
      <c r="AK9" s="72"/>
      <c r="AL9" s="72"/>
      <c r="AM9" s="75"/>
      <c r="AN9" s="72"/>
      <c r="AO9" s="72"/>
      <c r="AP9" s="72"/>
      <c r="AQ9" s="72"/>
      <c r="AR9" s="72"/>
      <c r="AS9" s="72"/>
      <c r="AT9" s="72"/>
      <c r="AU9" s="72"/>
    </row>
    <row r="10" spans="1:47" ht="27" customHeight="1">
      <c r="A10" s="35">
        <f t="shared" si="0"/>
        <v>3</v>
      </c>
      <c r="B10" s="42"/>
      <c r="C10" s="43"/>
      <c r="D10" s="86" t="s">
        <v>14</v>
      </c>
      <c r="E10" s="88"/>
      <c r="F10" s="44"/>
      <c r="G10" s="37">
        <v>13659</v>
      </c>
      <c r="H10" s="37">
        <f>SUM(H11)</f>
        <v>15276</v>
      </c>
      <c r="I10" s="37">
        <f t="shared" si="1"/>
        <v>1617</v>
      </c>
      <c r="J10" s="38" t="s">
        <v>13</v>
      </c>
      <c r="K10" s="41"/>
      <c r="L10" s="81"/>
      <c r="M10" s="71"/>
      <c r="N10" s="71"/>
      <c r="O10" s="71"/>
      <c r="P10" s="71"/>
      <c r="Q10" s="71"/>
      <c r="R10" s="72"/>
      <c r="S10" s="73"/>
      <c r="T10" s="72"/>
      <c r="U10" s="72"/>
      <c r="V10" s="72"/>
      <c r="W10" s="72"/>
      <c r="X10" s="72"/>
      <c r="Y10" s="74"/>
      <c r="Z10" s="72"/>
      <c r="AA10" s="80"/>
      <c r="AB10" s="80"/>
      <c r="AC10" s="80"/>
      <c r="AD10" s="72"/>
      <c r="AE10" s="75"/>
      <c r="AF10" s="75"/>
      <c r="AG10" s="75"/>
      <c r="AH10" s="75"/>
      <c r="AI10" s="75"/>
      <c r="AJ10" s="75"/>
      <c r="AK10" s="72"/>
      <c r="AL10" s="72"/>
      <c r="AM10" s="75"/>
      <c r="AN10" s="72"/>
      <c r="AO10" s="72"/>
      <c r="AP10" s="72"/>
      <c r="AQ10" s="72"/>
      <c r="AR10" s="72"/>
      <c r="AS10" s="72"/>
      <c r="AT10" s="72"/>
      <c r="AU10" s="72"/>
    </row>
    <row r="11" spans="1:47" ht="27" customHeight="1">
      <c r="A11" s="35">
        <f t="shared" si="0"/>
        <v>4</v>
      </c>
      <c r="B11" s="42"/>
      <c r="C11" s="42"/>
      <c r="D11" s="42"/>
      <c r="E11" s="45" t="s">
        <v>15</v>
      </c>
      <c r="F11" s="44" t="s">
        <v>16</v>
      </c>
      <c r="G11" s="37">
        <v>13659</v>
      </c>
      <c r="H11" s="37">
        <v>15276</v>
      </c>
      <c r="I11" s="37">
        <f t="shared" si="1"/>
        <v>1617</v>
      </c>
      <c r="J11" s="38" t="s">
        <v>13</v>
      </c>
      <c r="K11" s="41"/>
      <c r="L11" s="81"/>
      <c r="M11" s="71"/>
      <c r="N11" s="71"/>
      <c r="O11" s="71"/>
      <c r="P11" s="71"/>
      <c r="Q11" s="71"/>
      <c r="R11" s="72"/>
      <c r="S11" s="73"/>
      <c r="T11" s="72"/>
      <c r="U11" s="72"/>
      <c r="V11" s="72"/>
      <c r="W11" s="72"/>
      <c r="X11" s="72"/>
      <c r="Y11" s="74"/>
      <c r="Z11" s="72"/>
      <c r="AA11" s="80"/>
      <c r="AB11" s="80"/>
      <c r="AC11" s="80"/>
      <c r="AD11" s="72"/>
      <c r="AE11" s="75"/>
      <c r="AF11" s="75"/>
      <c r="AG11" s="75"/>
      <c r="AH11" s="75"/>
      <c r="AI11" s="75"/>
      <c r="AJ11" s="75"/>
      <c r="AK11" s="72"/>
      <c r="AL11" s="72"/>
      <c r="AM11" s="75"/>
      <c r="AN11" s="72"/>
      <c r="AO11" s="72"/>
      <c r="AP11" s="72"/>
      <c r="AQ11" s="72"/>
      <c r="AR11" s="72"/>
      <c r="AS11" s="72"/>
      <c r="AT11" s="72"/>
      <c r="AU11" s="72"/>
    </row>
    <row r="12" spans="1:47" ht="27" customHeight="1">
      <c r="A12" s="35">
        <f t="shared" si="0"/>
        <v>5</v>
      </c>
      <c r="B12" s="86" t="s">
        <v>43</v>
      </c>
      <c r="C12" s="87"/>
      <c r="D12" s="87"/>
      <c r="E12" s="88"/>
      <c r="F12" s="36"/>
      <c r="G12" s="37">
        <v>137220</v>
      </c>
      <c r="H12" s="37">
        <f>SUMIFS($H$8:$H$37,$R$8:$R$37,$R12,$N$8:$N$37,$N$9)</f>
        <v>0</v>
      </c>
      <c r="I12" s="37">
        <f t="shared" si="1"/>
        <v>-137220</v>
      </c>
      <c r="J12" s="38"/>
      <c r="K12" s="39"/>
      <c r="L12" s="79"/>
      <c r="M12" s="71"/>
      <c r="N12" s="71"/>
      <c r="O12" s="71"/>
      <c r="P12" s="71"/>
      <c r="Q12" s="71"/>
      <c r="R12" s="72"/>
      <c r="S12" s="73"/>
      <c r="T12" s="72"/>
      <c r="U12" s="72"/>
      <c r="V12" s="72"/>
      <c r="W12" s="72"/>
      <c r="X12" s="72"/>
      <c r="Y12" s="74"/>
      <c r="Z12" s="72"/>
      <c r="AA12" s="80"/>
      <c r="AB12" s="80"/>
      <c r="AC12" s="80"/>
      <c r="AD12" s="72"/>
      <c r="AE12" s="75"/>
      <c r="AF12" s="75"/>
      <c r="AG12" s="75"/>
      <c r="AH12" s="75"/>
      <c r="AI12" s="75"/>
      <c r="AJ12" s="75"/>
      <c r="AK12" s="72"/>
      <c r="AL12" s="72"/>
      <c r="AM12" s="75"/>
      <c r="AN12" s="72"/>
      <c r="AO12" s="72"/>
      <c r="AP12" s="72"/>
      <c r="AQ12" s="72"/>
      <c r="AR12" s="72"/>
      <c r="AS12" s="72"/>
      <c r="AT12" s="72"/>
      <c r="AU12" s="72"/>
    </row>
    <row r="13" spans="1:47" ht="27" customHeight="1">
      <c r="A13" s="35">
        <f t="shared" si="0"/>
        <v>6</v>
      </c>
      <c r="B13" s="42"/>
      <c r="C13" s="86" t="s">
        <v>17</v>
      </c>
      <c r="D13" s="87"/>
      <c r="E13" s="88"/>
      <c r="F13" s="36"/>
      <c r="G13" s="37">
        <v>137220</v>
      </c>
      <c r="H13" s="37">
        <f>SUM(H14)</f>
        <v>141610</v>
      </c>
      <c r="I13" s="37">
        <f t="shared" si="1"/>
        <v>4390</v>
      </c>
      <c r="J13" s="38" t="s">
        <v>13</v>
      </c>
      <c r="K13" s="41"/>
      <c r="L13" s="81"/>
      <c r="M13" s="71"/>
      <c r="N13" s="71"/>
      <c r="O13" s="71"/>
      <c r="P13" s="71"/>
      <c r="Q13" s="71"/>
      <c r="R13" s="72"/>
      <c r="S13" s="73"/>
      <c r="T13" s="72"/>
      <c r="U13" s="72"/>
      <c r="V13" s="72"/>
      <c r="W13" s="72"/>
      <c r="X13" s="72"/>
      <c r="Y13" s="74"/>
      <c r="Z13" s="72"/>
      <c r="AA13" s="80"/>
      <c r="AB13" s="80"/>
      <c r="AC13" s="80"/>
      <c r="AD13" s="72"/>
      <c r="AE13" s="75"/>
      <c r="AF13" s="75"/>
      <c r="AG13" s="75"/>
      <c r="AH13" s="75"/>
      <c r="AI13" s="75"/>
      <c r="AJ13" s="75"/>
      <c r="AK13" s="72"/>
      <c r="AL13" s="72"/>
      <c r="AM13" s="75"/>
      <c r="AN13" s="72"/>
      <c r="AO13" s="72"/>
      <c r="AP13" s="72"/>
      <c r="AQ13" s="72"/>
      <c r="AR13" s="72"/>
      <c r="AS13" s="72"/>
      <c r="AT13" s="72"/>
      <c r="AU13" s="72"/>
    </row>
    <row r="14" spans="1:47" ht="27" customHeight="1">
      <c r="A14" s="35">
        <f t="shared" si="0"/>
        <v>7</v>
      </c>
      <c r="B14" s="42"/>
      <c r="C14" s="42"/>
      <c r="D14" s="86" t="s">
        <v>18</v>
      </c>
      <c r="E14" s="88"/>
      <c r="F14" s="44"/>
      <c r="G14" s="37">
        <v>137220</v>
      </c>
      <c r="H14" s="37">
        <f>SUM(H15:H15)</f>
        <v>141610</v>
      </c>
      <c r="I14" s="37">
        <f t="shared" si="1"/>
        <v>4390</v>
      </c>
      <c r="J14" s="38" t="s">
        <v>13</v>
      </c>
      <c r="K14" s="41"/>
      <c r="L14" s="81"/>
      <c r="M14" s="71"/>
      <c r="N14" s="71"/>
      <c r="O14" s="71"/>
      <c r="P14" s="71"/>
      <c r="Q14" s="71"/>
      <c r="R14" s="72"/>
      <c r="S14" s="73"/>
      <c r="T14" s="72"/>
      <c r="U14" s="72"/>
      <c r="V14" s="72"/>
      <c r="W14" s="72"/>
      <c r="X14" s="72"/>
      <c r="Y14" s="74"/>
      <c r="Z14" s="72"/>
      <c r="AA14" s="80"/>
      <c r="AB14" s="80"/>
      <c r="AC14" s="80"/>
      <c r="AD14" s="72"/>
      <c r="AE14" s="75"/>
      <c r="AF14" s="75"/>
      <c r="AG14" s="75"/>
      <c r="AH14" s="75"/>
      <c r="AI14" s="75"/>
      <c r="AJ14" s="75"/>
      <c r="AK14" s="72"/>
      <c r="AL14" s="72"/>
      <c r="AM14" s="75"/>
      <c r="AN14" s="72"/>
      <c r="AO14" s="72"/>
      <c r="AP14" s="72"/>
      <c r="AQ14" s="72"/>
      <c r="AR14" s="72"/>
      <c r="AS14" s="72"/>
      <c r="AT14" s="72"/>
      <c r="AU14" s="72"/>
    </row>
    <row r="15" spans="1:47" ht="40.5" customHeight="1">
      <c r="A15" s="35">
        <f t="shared" si="0"/>
        <v>8</v>
      </c>
      <c r="B15" s="42"/>
      <c r="C15" s="42"/>
      <c r="D15" s="42"/>
      <c r="E15" s="45" t="s">
        <v>57</v>
      </c>
      <c r="F15" s="83" t="s">
        <v>56</v>
      </c>
      <c r="G15" s="37">
        <v>137220</v>
      </c>
      <c r="H15" s="37">
        <v>141610</v>
      </c>
      <c r="I15" s="37">
        <f t="shared" si="1"/>
        <v>4390</v>
      </c>
      <c r="J15" s="38" t="s">
        <v>13</v>
      </c>
      <c r="K15" s="41"/>
      <c r="L15" s="81"/>
      <c r="M15" s="71"/>
      <c r="N15" s="71"/>
      <c r="O15" s="71"/>
      <c r="P15" s="71"/>
      <c r="Q15" s="71"/>
      <c r="R15" s="72"/>
      <c r="S15" s="73"/>
      <c r="T15" s="72"/>
      <c r="U15" s="72"/>
      <c r="V15" s="72"/>
      <c r="W15" s="72"/>
      <c r="X15" s="72"/>
      <c r="Y15" s="74"/>
      <c r="Z15" s="72"/>
      <c r="AA15" s="80"/>
      <c r="AB15" s="80"/>
      <c r="AC15" s="80"/>
      <c r="AD15" s="72"/>
      <c r="AE15" s="75"/>
      <c r="AF15" s="75"/>
      <c r="AG15" s="75"/>
      <c r="AH15" s="75"/>
      <c r="AI15" s="75"/>
      <c r="AJ15" s="75"/>
      <c r="AK15" s="72"/>
      <c r="AL15" s="72"/>
      <c r="AM15" s="75"/>
      <c r="AN15" s="72"/>
      <c r="AO15" s="72"/>
      <c r="AP15" s="72"/>
      <c r="AQ15" s="72"/>
      <c r="AR15" s="72"/>
      <c r="AS15" s="72"/>
      <c r="AT15" s="72"/>
      <c r="AU15" s="72"/>
    </row>
    <row r="16" spans="1:47" ht="14.4">
      <c r="A16" s="35">
        <f t="shared" si="0"/>
        <v>9</v>
      </c>
      <c r="B16" s="86" t="s">
        <v>44</v>
      </c>
      <c r="C16" s="87"/>
      <c r="D16" s="87"/>
      <c r="E16" s="88"/>
      <c r="F16" s="36"/>
      <c r="G16" s="37">
        <v>40</v>
      </c>
      <c r="H16" s="37">
        <f>SUMIFS($H$8:$H$37,$R$8:$R$37,$R16,$N$8:$N$37,$N$9)</f>
        <v>0</v>
      </c>
      <c r="I16" s="37">
        <f t="shared" si="1"/>
        <v>-40</v>
      </c>
      <c r="J16" s="38"/>
      <c r="K16" s="39"/>
      <c r="L16" s="79"/>
      <c r="M16" s="71"/>
      <c r="N16" s="71"/>
      <c r="O16" s="71"/>
      <c r="P16" s="71"/>
      <c r="Q16" s="71"/>
      <c r="R16" s="72"/>
      <c r="S16" s="73"/>
      <c r="T16" s="72"/>
      <c r="U16" s="72"/>
      <c r="V16" s="72"/>
      <c r="W16" s="72"/>
      <c r="X16" s="72"/>
      <c r="Y16" s="74"/>
      <c r="Z16" s="72"/>
      <c r="AA16" s="80"/>
      <c r="AB16" s="80"/>
      <c r="AC16" s="80"/>
      <c r="AD16" s="72"/>
      <c r="AE16" s="75"/>
      <c r="AF16" s="75"/>
      <c r="AG16" s="75"/>
      <c r="AH16" s="75"/>
      <c r="AI16" s="75"/>
      <c r="AJ16" s="75"/>
      <c r="AK16" s="72"/>
      <c r="AL16" s="72"/>
      <c r="AM16" s="75"/>
      <c r="AN16" s="72"/>
      <c r="AO16" s="72"/>
      <c r="AP16" s="72"/>
      <c r="AQ16" s="72"/>
      <c r="AR16" s="72"/>
      <c r="AS16" s="72"/>
      <c r="AT16" s="72"/>
      <c r="AU16" s="72"/>
    </row>
    <row r="17" spans="1:47" ht="14.4">
      <c r="A17" s="35">
        <f t="shared" si="0"/>
        <v>10</v>
      </c>
      <c r="B17" s="42"/>
      <c r="C17" s="86" t="s">
        <v>19</v>
      </c>
      <c r="D17" s="87"/>
      <c r="E17" s="88"/>
      <c r="F17" s="36"/>
      <c r="G17" s="37">
        <v>40</v>
      </c>
      <c r="H17" s="37">
        <f>SUM(H18)</f>
        <v>91</v>
      </c>
      <c r="I17" s="37">
        <f t="shared" si="1"/>
        <v>51</v>
      </c>
      <c r="J17" s="38" t="s">
        <v>13</v>
      </c>
      <c r="K17" s="41"/>
      <c r="L17" s="81"/>
      <c r="M17" s="71"/>
      <c r="N17" s="71"/>
      <c r="O17" s="71"/>
      <c r="P17" s="71"/>
      <c r="Q17" s="71"/>
      <c r="R17" s="72"/>
      <c r="S17" s="73"/>
      <c r="T17" s="72"/>
      <c r="U17" s="72"/>
      <c r="V17" s="72"/>
      <c r="W17" s="72"/>
      <c r="X17" s="72"/>
      <c r="Y17" s="74"/>
      <c r="Z17" s="72"/>
      <c r="AA17" s="80"/>
      <c r="AB17" s="80"/>
      <c r="AC17" s="80"/>
      <c r="AD17" s="72"/>
      <c r="AE17" s="75"/>
      <c r="AF17" s="75"/>
      <c r="AG17" s="75"/>
      <c r="AH17" s="75"/>
      <c r="AI17" s="75"/>
      <c r="AJ17" s="75"/>
      <c r="AK17" s="72"/>
      <c r="AL17" s="72"/>
      <c r="AM17" s="75"/>
      <c r="AN17" s="72"/>
      <c r="AO17" s="72"/>
      <c r="AP17" s="72"/>
      <c r="AQ17" s="72"/>
      <c r="AR17" s="72"/>
      <c r="AS17" s="72"/>
      <c r="AT17" s="72"/>
      <c r="AU17" s="72"/>
    </row>
    <row r="18" spans="1:47" ht="14.4">
      <c r="A18" s="35">
        <f t="shared" si="0"/>
        <v>11</v>
      </c>
      <c r="B18" s="42"/>
      <c r="C18" s="42"/>
      <c r="D18" s="86" t="s">
        <v>20</v>
      </c>
      <c r="E18" s="88"/>
      <c r="F18" s="44"/>
      <c r="G18" s="37">
        <v>40</v>
      </c>
      <c r="H18" s="37">
        <f>SUM(H19:H19)</f>
        <v>91</v>
      </c>
      <c r="I18" s="37">
        <f t="shared" si="1"/>
        <v>51</v>
      </c>
      <c r="J18" s="38" t="s">
        <v>13</v>
      </c>
      <c r="K18" s="41"/>
      <c r="L18" s="81"/>
      <c r="M18" s="71"/>
      <c r="N18" s="71"/>
      <c r="O18" s="71"/>
      <c r="P18" s="71"/>
      <c r="Q18" s="71"/>
      <c r="R18" s="72"/>
      <c r="S18" s="73"/>
      <c r="T18" s="72"/>
      <c r="U18" s="72"/>
      <c r="V18" s="72"/>
      <c r="W18" s="72"/>
      <c r="X18" s="72"/>
      <c r="Y18" s="74"/>
      <c r="Z18" s="72"/>
      <c r="AA18" s="80"/>
      <c r="AB18" s="80"/>
      <c r="AC18" s="80"/>
      <c r="AD18" s="72"/>
      <c r="AE18" s="75"/>
      <c r="AF18" s="75"/>
      <c r="AG18" s="75"/>
      <c r="AH18" s="75"/>
      <c r="AI18" s="75"/>
      <c r="AJ18" s="75"/>
      <c r="AK18" s="72"/>
      <c r="AL18" s="72"/>
      <c r="AM18" s="75"/>
      <c r="AN18" s="72"/>
      <c r="AO18" s="72"/>
      <c r="AP18" s="72"/>
      <c r="AQ18" s="72"/>
      <c r="AR18" s="72"/>
      <c r="AS18" s="72"/>
      <c r="AT18" s="72"/>
      <c r="AU18" s="72"/>
    </row>
    <row r="19" spans="1:47" ht="40.5" customHeight="1">
      <c r="A19" s="35">
        <f t="shared" si="0"/>
        <v>12</v>
      </c>
      <c r="B19" s="42"/>
      <c r="C19" s="42"/>
      <c r="D19" s="42"/>
      <c r="E19" s="45" t="s">
        <v>21</v>
      </c>
      <c r="F19" s="45" t="s">
        <v>22</v>
      </c>
      <c r="G19" s="37">
        <v>40</v>
      </c>
      <c r="H19" s="37">
        <v>91</v>
      </c>
      <c r="I19" s="37">
        <f t="shared" si="1"/>
        <v>51</v>
      </c>
      <c r="J19" s="38" t="s">
        <v>13</v>
      </c>
      <c r="K19" s="41"/>
      <c r="L19" s="81"/>
      <c r="M19" s="71"/>
      <c r="N19" s="71"/>
      <c r="O19" s="71"/>
      <c r="P19" s="71"/>
      <c r="Q19" s="71"/>
      <c r="R19" s="72"/>
      <c r="S19" s="73"/>
      <c r="T19" s="72"/>
      <c r="U19" s="72"/>
      <c r="V19" s="72"/>
      <c r="W19" s="72"/>
      <c r="X19" s="72"/>
      <c r="Y19" s="74"/>
      <c r="Z19" s="72"/>
      <c r="AA19" s="80"/>
      <c r="AB19" s="80"/>
      <c r="AC19" s="80"/>
      <c r="AD19" s="72"/>
      <c r="AE19" s="75"/>
      <c r="AF19" s="75"/>
      <c r="AG19" s="75"/>
      <c r="AH19" s="75"/>
      <c r="AI19" s="75"/>
      <c r="AJ19" s="75"/>
      <c r="AK19" s="72"/>
      <c r="AL19" s="72"/>
      <c r="AM19" s="75"/>
      <c r="AN19" s="72"/>
      <c r="AO19" s="72"/>
      <c r="AP19" s="72"/>
      <c r="AQ19" s="72"/>
      <c r="AR19" s="72"/>
      <c r="AS19" s="72"/>
      <c r="AT19" s="72"/>
      <c r="AU19" s="72"/>
    </row>
    <row r="20" spans="1:47" ht="27" customHeight="1">
      <c r="A20" s="35">
        <f t="shared" si="0"/>
        <v>13</v>
      </c>
      <c r="B20" s="86" t="s">
        <v>45</v>
      </c>
      <c r="C20" s="87"/>
      <c r="D20" s="87"/>
      <c r="E20" s="88"/>
      <c r="F20" s="36"/>
      <c r="G20" s="37">
        <v>29</v>
      </c>
      <c r="H20" s="37">
        <f>SUMIFS($H$8:$H$37,$R$8:$R$37,$R20,$N$8:$N$37,$N$9)</f>
        <v>0</v>
      </c>
      <c r="I20" s="37">
        <f t="shared" si="1"/>
        <v>-29</v>
      </c>
      <c r="J20" s="38"/>
      <c r="K20" s="39"/>
      <c r="L20" s="79"/>
      <c r="M20" s="71"/>
      <c r="N20" s="71"/>
      <c r="O20" s="71"/>
      <c r="P20" s="71"/>
      <c r="Q20" s="71"/>
      <c r="R20" s="72"/>
      <c r="S20" s="73"/>
      <c r="T20" s="72"/>
      <c r="U20" s="72"/>
      <c r="V20" s="72"/>
      <c r="W20" s="72"/>
      <c r="X20" s="72"/>
      <c r="Y20" s="74"/>
      <c r="Z20" s="72"/>
      <c r="AA20" s="80"/>
      <c r="AB20" s="80"/>
      <c r="AC20" s="80"/>
      <c r="AD20" s="72"/>
      <c r="AE20" s="75"/>
      <c r="AF20" s="75"/>
      <c r="AG20" s="75"/>
      <c r="AH20" s="75"/>
      <c r="AI20" s="75"/>
      <c r="AJ20" s="75"/>
      <c r="AK20" s="72"/>
      <c r="AL20" s="72"/>
      <c r="AM20" s="75"/>
      <c r="AN20" s="72"/>
      <c r="AO20" s="72"/>
      <c r="AP20" s="72"/>
      <c r="AQ20" s="72"/>
      <c r="AR20" s="72"/>
      <c r="AS20" s="72"/>
      <c r="AT20" s="72"/>
      <c r="AU20" s="72"/>
    </row>
    <row r="21" spans="1:47" ht="27" customHeight="1">
      <c r="A21" s="35">
        <f t="shared" si="0"/>
        <v>14</v>
      </c>
      <c r="B21" s="42"/>
      <c r="C21" s="86" t="s">
        <v>23</v>
      </c>
      <c r="D21" s="87"/>
      <c r="E21" s="88"/>
      <c r="F21" s="36"/>
      <c r="G21" s="37">
        <v>29</v>
      </c>
      <c r="H21" s="37">
        <f>SUM(H22)</f>
        <v>37</v>
      </c>
      <c r="I21" s="37">
        <f t="shared" si="1"/>
        <v>8</v>
      </c>
      <c r="J21" s="38" t="s">
        <v>13</v>
      </c>
      <c r="K21" s="41"/>
      <c r="L21" s="81"/>
      <c r="M21" s="71"/>
      <c r="N21" s="71"/>
      <c r="O21" s="71"/>
      <c r="P21" s="71"/>
      <c r="Q21" s="71"/>
      <c r="R21" s="72"/>
      <c r="S21" s="73"/>
      <c r="T21" s="72"/>
      <c r="U21" s="72"/>
      <c r="V21" s="72"/>
      <c r="W21" s="72"/>
      <c r="X21" s="72"/>
      <c r="Y21" s="74"/>
      <c r="Z21" s="72"/>
      <c r="AA21" s="80"/>
      <c r="AB21" s="80"/>
      <c r="AC21" s="80"/>
      <c r="AD21" s="72"/>
      <c r="AE21" s="75"/>
      <c r="AF21" s="75"/>
      <c r="AG21" s="75"/>
      <c r="AH21" s="75"/>
      <c r="AI21" s="75"/>
      <c r="AJ21" s="75"/>
      <c r="AK21" s="72"/>
      <c r="AL21" s="72"/>
      <c r="AM21" s="75"/>
      <c r="AN21" s="72"/>
      <c r="AO21" s="72"/>
      <c r="AP21" s="72"/>
      <c r="AQ21" s="72"/>
      <c r="AR21" s="72"/>
      <c r="AS21" s="72"/>
      <c r="AT21" s="72"/>
      <c r="AU21" s="72"/>
    </row>
    <row r="22" spans="1:47" ht="27" customHeight="1">
      <c r="A22" s="35">
        <f t="shared" si="0"/>
        <v>15</v>
      </c>
      <c r="B22" s="42"/>
      <c r="C22" s="42"/>
      <c r="D22" s="86" t="s">
        <v>24</v>
      </c>
      <c r="E22" s="88"/>
      <c r="F22" s="44"/>
      <c r="G22" s="37">
        <v>29</v>
      </c>
      <c r="H22" s="37">
        <f>SUM(H23:H23)</f>
        <v>37</v>
      </c>
      <c r="I22" s="37">
        <f t="shared" si="1"/>
        <v>8</v>
      </c>
      <c r="J22" s="38" t="s">
        <v>13</v>
      </c>
      <c r="K22" s="41"/>
      <c r="L22" s="81"/>
      <c r="M22" s="71"/>
      <c r="N22" s="71"/>
      <c r="O22" s="71"/>
      <c r="P22" s="71"/>
      <c r="Q22" s="71"/>
      <c r="R22" s="72"/>
      <c r="S22" s="73"/>
      <c r="T22" s="72"/>
      <c r="U22" s="72"/>
      <c r="V22" s="72"/>
      <c r="W22" s="72"/>
      <c r="X22" s="72"/>
      <c r="Y22" s="74"/>
      <c r="Z22" s="72"/>
      <c r="AA22" s="80"/>
      <c r="AB22" s="80"/>
      <c r="AC22" s="80"/>
      <c r="AD22" s="72"/>
      <c r="AE22" s="75"/>
      <c r="AF22" s="75"/>
      <c r="AG22" s="75"/>
      <c r="AH22" s="75"/>
      <c r="AI22" s="75"/>
      <c r="AJ22" s="75"/>
      <c r="AK22" s="72"/>
      <c r="AL22" s="72"/>
      <c r="AM22" s="75"/>
      <c r="AN22" s="72"/>
      <c r="AO22" s="72"/>
      <c r="AP22" s="72"/>
      <c r="AQ22" s="72"/>
      <c r="AR22" s="72"/>
      <c r="AS22" s="72"/>
      <c r="AT22" s="72"/>
      <c r="AU22" s="72"/>
    </row>
    <row r="23" spans="1:47" ht="27" customHeight="1">
      <c r="A23" s="35">
        <f t="shared" si="0"/>
        <v>16</v>
      </c>
      <c r="B23" s="42"/>
      <c r="C23" s="42"/>
      <c r="D23" s="42"/>
      <c r="E23" s="45" t="s">
        <v>25</v>
      </c>
      <c r="F23" s="45" t="s">
        <v>26</v>
      </c>
      <c r="G23" s="37">
        <v>29</v>
      </c>
      <c r="H23" s="37">
        <v>37</v>
      </c>
      <c r="I23" s="37">
        <f t="shared" si="1"/>
        <v>8</v>
      </c>
      <c r="J23" s="38" t="s">
        <v>13</v>
      </c>
      <c r="K23" s="41"/>
      <c r="L23" s="81"/>
      <c r="M23" s="71"/>
      <c r="N23" s="71"/>
      <c r="O23" s="71"/>
      <c r="P23" s="71"/>
      <c r="Q23" s="71"/>
      <c r="R23" s="72"/>
      <c r="S23" s="73"/>
      <c r="T23" s="72"/>
      <c r="U23" s="72"/>
      <c r="V23" s="72"/>
      <c r="W23" s="72"/>
      <c r="X23" s="72"/>
      <c r="Y23" s="74"/>
      <c r="Z23" s="72"/>
      <c r="AA23" s="80"/>
      <c r="AB23" s="80"/>
      <c r="AC23" s="80"/>
      <c r="AD23" s="72"/>
      <c r="AE23" s="75"/>
      <c r="AF23" s="75"/>
      <c r="AG23" s="75"/>
      <c r="AH23" s="75"/>
      <c r="AI23" s="75"/>
      <c r="AJ23" s="75"/>
      <c r="AK23" s="72"/>
      <c r="AL23" s="72"/>
      <c r="AM23" s="75"/>
      <c r="AN23" s="72"/>
      <c r="AO23" s="72"/>
      <c r="AP23" s="72"/>
      <c r="AQ23" s="72"/>
      <c r="AR23" s="72"/>
      <c r="AS23" s="72"/>
      <c r="AT23" s="72"/>
      <c r="AU23" s="72"/>
    </row>
    <row r="24" spans="1:47" ht="27" customHeight="1">
      <c r="A24" s="35">
        <f t="shared" si="0"/>
        <v>17</v>
      </c>
      <c r="B24" s="86" t="s">
        <v>46</v>
      </c>
      <c r="C24" s="87"/>
      <c r="D24" s="87"/>
      <c r="E24" s="88"/>
      <c r="F24" s="36"/>
      <c r="G24" s="37">
        <v>21035</v>
      </c>
      <c r="H24" s="37">
        <f>SUMIFS($H$8:$H$37,$R$8:$R$37,$R24,$N$8:$N$37,$N$9)</f>
        <v>0</v>
      </c>
      <c r="I24" s="37">
        <f t="shared" si="1"/>
        <v>-21035</v>
      </c>
      <c r="J24" s="38"/>
      <c r="K24" s="39"/>
      <c r="L24" s="79"/>
      <c r="M24" s="71"/>
      <c r="N24" s="71"/>
      <c r="O24" s="71"/>
      <c r="P24" s="71"/>
      <c r="Q24" s="71"/>
      <c r="R24" s="72"/>
      <c r="S24" s="73"/>
      <c r="T24" s="72"/>
      <c r="U24" s="72"/>
      <c r="V24" s="72"/>
      <c r="W24" s="72"/>
      <c r="X24" s="72"/>
      <c r="Y24" s="74"/>
      <c r="Z24" s="72"/>
      <c r="AA24" s="80"/>
      <c r="AB24" s="80"/>
      <c r="AC24" s="80"/>
      <c r="AD24" s="72"/>
      <c r="AE24" s="75"/>
      <c r="AF24" s="75"/>
      <c r="AG24" s="75"/>
      <c r="AH24" s="75"/>
      <c r="AI24" s="75"/>
      <c r="AJ24" s="75"/>
      <c r="AK24" s="72"/>
      <c r="AL24" s="72"/>
      <c r="AM24" s="75"/>
      <c r="AN24" s="72"/>
      <c r="AO24" s="72"/>
      <c r="AP24" s="72"/>
      <c r="AQ24" s="72"/>
      <c r="AR24" s="72"/>
      <c r="AS24" s="72"/>
      <c r="AT24" s="72"/>
      <c r="AU24" s="72"/>
    </row>
    <row r="25" spans="1:47" ht="14.4">
      <c r="A25" s="35">
        <f t="shared" si="0"/>
        <v>18</v>
      </c>
      <c r="B25" s="42"/>
      <c r="C25" s="86" t="s">
        <v>27</v>
      </c>
      <c r="D25" s="87"/>
      <c r="E25" s="88"/>
      <c r="F25" s="36"/>
      <c r="G25" s="37">
        <v>21035</v>
      </c>
      <c r="H25" s="37">
        <f>SUM(H26,H28,H30)</f>
        <v>1456</v>
      </c>
      <c r="I25" s="37">
        <f t="shared" si="1"/>
        <v>-19579</v>
      </c>
      <c r="J25" s="38" t="s">
        <v>13</v>
      </c>
      <c r="K25" s="41"/>
      <c r="L25" s="81"/>
      <c r="M25" s="71"/>
      <c r="N25" s="71"/>
      <c r="O25" s="71"/>
      <c r="P25" s="71"/>
      <c r="Q25" s="71"/>
      <c r="R25" s="72"/>
      <c r="S25" s="73"/>
      <c r="T25" s="72"/>
      <c r="U25" s="72"/>
      <c r="V25" s="72"/>
      <c r="W25" s="72"/>
      <c r="X25" s="72"/>
      <c r="Y25" s="74"/>
      <c r="Z25" s="72"/>
      <c r="AA25" s="80"/>
      <c r="AB25" s="80"/>
      <c r="AC25" s="80"/>
      <c r="AD25" s="72"/>
      <c r="AE25" s="75"/>
      <c r="AF25" s="75"/>
      <c r="AG25" s="75"/>
      <c r="AH25" s="75"/>
      <c r="AI25" s="75"/>
      <c r="AJ25" s="75"/>
      <c r="AK25" s="72"/>
      <c r="AL25" s="72"/>
      <c r="AM25" s="75"/>
      <c r="AN25" s="72"/>
      <c r="AO25" s="72"/>
      <c r="AP25" s="72"/>
      <c r="AQ25" s="72"/>
      <c r="AR25" s="72"/>
      <c r="AS25" s="72"/>
      <c r="AT25" s="72"/>
      <c r="AU25" s="72"/>
    </row>
    <row r="26" spans="1:47" ht="14.4">
      <c r="A26" s="35">
        <f t="shared" si="0"/>
        <v>19</v>
      </c>
      <c r="B26" s="42"/>
      <c r="C26" s="42"/>
      <c r="D26" s="86" t="s">
        <v>48</v>
      </c>
      <c r="E26" s="88"/>
      <c r="F26" s="44"/>
      <c r="G26" s="37">
        <v>20850</v>
      </c>
      <c r="H26" s="37">
        <f>SUM(H27)</f>
        <v>400</v>
      </c>
      <c r="I26" s="37">
        <f t="shared" si="1"/>
        <v>-20450</v>
      </c>
      <c r="J26" s="38" t="s">
        <v>13</v>
      </c>
      <c r="K26" s="41"/>
      <c r="L26" s="81"/>
      <c r="M26" s="71"/>
      <c r="N26" s="71"/>
      <c r="O26" s="71"/>
      <c r="P26" s="71"/>
      <c r="Q26" s="71"/>
      <c r="R26" s="72"/>
      <c r="S26" s="73"/>
      <c r="T26" s="72"/>
      <c r="U26" s="72"/>
      <c r="V26" s="72"/>
      <c r="W26" s="72"/>
      <c r="X26" s="72"/>
      <c r="Y26" s="74"/>
      <c r="Z26" s="72"/>
      <c r="AA26" s="80"/>
      <c r="AB26" s="80"/>
      <c r="AC26" s="80"/>
      <c r="AD26" s="72"/>
      <c r="AE26" s="75"/>
      <c r="AF26" s="75"/>
      <c r="AG26" s="75"/>
      <c r="AH26" s="75"/>
      <c r="AI26" s="75"/>
      <c r="AJ26" s="75"/>
      <c r="AK26" s="72"/>
      <c r="AL26" s="72"/>
      <c r="AM26" s="75"/>
      <c r="AN26" s="72"/>
      <c r="AO26" s="72"/>
      <c r="AP26" s="72"/>
      <c r="AQ26" s="72"/>
      <c r="AR26" s="72"/>
      <c r="AS26" s="72"/>
      <c r="AT26" s="72"/>
      <c r="AU26" s="72"/>
    </row>
    <row r="27" spans="1:47" ht="14.4">
      <c r="A27" s="35">
        <f t="shared" si="0"/>
        <v>20</v>
      </c>
      <c r="B27" s="42"/>
      <c r="C27" s="42"/>
      <c r="D27" s="42"/>
      <c r="E27" s="58" t="s">
        <v>28</v>
      </c>
      <c r="F27" s="45" t="s">
        <v>29</v>
      </c>
      <c r="G27" s="37">
        <v>20850</v>
      </c>
      <c r="H27" s="37">
        <v>400</v>
      </c>
      <c r="I27" s="37">
        <f t="shared" si="1"/>
        <v>-20450</v>
      </c>
      <c r="J27" s="38" t="s">
        <v>13</v>
      </c>
      <c r="K27" s="41"/>
      <c r="L27" s="81"/>
      <c r="M27" s="71"/>
      <c r="N27" s="71"/>
      <c r="O27" s="71"/>
      <c r="P27" s="71"/>
      <c r="Q27" s="71"/>
      <c r="R27" s="72"/>
      <c r="S27" s="73"/>
      <c r="T27" s="72"/>
      <c r="U27" s="72"/>
      <c r="V27" s="72"/>
      <c r="W27" s="72"/>
      <c r="X27" s="72"/>
      <c r="Y27" s="74"/>
      <c r="Z27" s="72"/>
      <c r="AA27" s="80"/>
      <c r="AB27" s="80"/>
      <c r="AC27" s="80"/>
      <c r="AD27" s="72"/>
      <c r="AE27" s="75"/>
      <c r="AF27" s="75"/>
      <c r="AG27" s="75"/>
      <c r="AH27" s="75"/>
      <c r="AI27" s="75"/>
      <c r="AJ27" s="75"/>
      <c r="AK27" s="72"/>
      <c r="AL27" s="72"/>
      <c r="AM27" s="75"/>
      <c r="AN27" s="72"/>
      <c r="AO27" s="72"/>
      <c r="AP27" s="72"/>
      <c r="AQ27" s="72"/>
      <c r="AR27" s="72"/>
      <c r="AS27" s="72"/>
      <c r="AT27" s="72"/>
      <c r="AU27" s="72"/>
    </row>
    <row r="28" spans="1:47" ht="26.4" customHeight="1">
      <c r="A28" s="35">
        <f t="shared" si="0"/>
        <v>21</v>
      </c>
      <c r="B28" s="42"/>
      <c r="C28" s="42"/>
      <c r="D28" s="86" t="s">
        <v>49</v>
      </c>
      <c r="E28" s="88"/>
      <c r="F28" s="44"/>
      <c r="G28" s="37">
        <v>0</v>
      </c>
      <c r="H28" s="37">
        <v>866</v>
      </c>
      <c r="I28" s="37">
        <f t="shared" ref="I28:I29" si="2">+H28-G28</f>
        <v>866</v>
      </c>
      <c r="J28" s="38" t="s">
        <v>13</v>
      </c>
      <c r="K28" s="41"/>
      <c r="L28" s="81"/>
      <c r="M28" s="71"/>
      <c r="N28" s="71"/>
      <c r="O28" s="71"/>
      <c r="P28" s="71"/>
      <c r="Q28" s="71"/>
      <c r="R28" s="72"/>
      <c r="S28" s="73"/>
      <c r="T28" s="72"/>
      <c r="U28" s="72"/>
      <c r="V28" s="72"/>
      <c r="W28" s="72"/>
      <c r="X28" s="72"/>
      <c r="Y28" s="74"/>
      <c r="Z28" s="72"/>
      <c r="AA28" s="80"/>
      <c r="AB28" s="80"/>
      <c r="AC28" s="80"/>
      <c r="AD28" s="72"/>
      <c r="AE28" s="75"/>
      <c r="AF28" s="75"/>
      <c r="AG28" s="75"/>
      <c r="AH28" s="75"/>
      <c r="AI28" s="75"/>
      <c r="AJ28" s="75"/>
      <c r="AK28" s="72"/>
      <c r="AL28" s="72"/>
      <c r="AM28" s="75"/>
      <c r="AN28" s="72"/>
      <c r="AO28" s="72"/>
      <c r="AP28" s="72"/>
      <c r="AQ28" s="72"/>
      <c r="AR28" s="72"/>
      <c r="AS28" s="72"/>
      <c r="AT28" s="72"/>
      <c r="AU28" s="72"/>
    </row>
    <row r="29" spans="1:47" ht="26.4" customHeight="1">
      <c r="A29" s="35">
        <f t="shared" si="0"/>
        <v>22</v>
      </c>
      <c r="B29" s="42"/>
      <c r="C29" s="42"/>
      <c r="D29" s="42"/>
      <c r="E29" s="58" t="s">
        <v>51</v>
      </c>
      <c r="F29" s="45" t="s">
        <v>50</v>
      </c>
      <c r="G29" s="37">
        <v>0</v>
      </c>
      <c r="H29" s="37">
        <v>866</v>
      </c>
      <c r="I29" s="37">
        <f t="shared" si="2"/>
        <v>866</v>
      </c>
      <c r="J29" s="38" t="s">
        <v>13</v>
      </c>
      <c r="K29" s="41"/>
      <c r="L29" s="81"/>
      <c r="M29" s="71"/>
      <c r="N29" s="71"/>
      <c r="O29" s="71"/>
      <c r="P29" s="71"/>
      <c r="Q29" s="71"/>
      <c r="R29" s="72"/>
      <c r="S29" s="73"/>
      <c r="T29" s="72"/>
      <c r="U29" s="72"/>
      <c r="V29" s="72"/>
      <c r="W29" s="72"/>
      <c r="X29" s="72"/>
      <c r="Y29" s="74"/>
      <c r="Z29" s="72"/>
      <c r="AA29" s="80"/>
      <c r="AB29" s="80"/>
      <c r="AC29" s="80"/>
      <c r="AD29" s="72"/>
      <c r="AE29" s="75"/>
      <c r="AF29" s="75"/>
      <c r="AG29" s="75"/>
      <c r="AH29" s="75"/>
      <c r="AI29" s="75"/>
      <c r="AJ29" s="75"/>
      <c r="AK29" s="72"/>
      <c r="AL29" s="72"/>
      <c r="AM29" s="75"/>
      <c r="AN29" s="72"/>
      <c r="AO29" s="72"/>
      <c r="AP29" s="72"/>
      <c r="AQ29" s="72"/>
      <c r="AR29" s="72"/>
      <c r="AS29" s="72"/>
      <c r="AT29" s="72"/>
      <c r="AU29" s="72"/>
    </row>
    <row r="30" spans="1:47" ht="27" customHeight="1">
      <c r="A30" s="35">
        <f t="shared" si="0"/>
        <v>23</v>
      </c>
      <c r="B30" s="42"/>
      <c r="C30" s="42"/>
      <c r="D30" s="86" t="s">
        <v>47</v>
      </c>
      <c r="E30" s="88"/>
      <c r="F30" s="44"/>
      <c r="G30" s="37">
        <v>185</v>
      </c>
      <c r="H30" s="37">
        <v>190</v>
      </c>
      <c r="I30" s="37">
        <f t="shared" si="1"/>
        <v>5</v>
      </c>
      <c r="J30" s="38" t="s">
        <v>13</v>
      </c>
      <c r="K30" s="41"/>
      <c r="L30" s="81"/>
      <c r="M30" s="71"/>
      <c r="N30" s="71"/>
      <c r="O30" s="71"/>
      <c r="P30" s="71"/>
      <c r="Q30" s="71"/>
      <c r="R30" s="72"/>
      <c r="S30" s="73"/>
      <c r="T30" s="72"/>
      <c r="U30" s="72"/>
      <c r="V30" s="72"/>
      <c r="W30" s="72"/>
      <c r="X30" s="72"/>
      <c r="Y30" s="74"/>
      <c r="Z30" s="72"/>
      <c r="AA30" s="80"/>
      <c r="AB30" s="80"/>
      <c r="AC30" s="80"/>
      <c r="AD30" s="72"/>
      <c r="AE30" s="75"/>
      <c r="AF30" s="75"/>
      <c r="AG30" s="75"/>
      <c r="AH30" s="75"/>
      <c r="AI30" s="75"/>
      <c r="AJ30" s="75"/>
      <c r="AK30" s="72"/>
      <c r="AL30" s="72"/>
      <c r="AM30" s="75"/>
      <c r="AN30" s="72"/>
      <c r="AO30" s="72"/>
      <c r="AP30" s="72"/>
      <c r="AQ30" s="72"/>
      <c r="AR30" s="72"/>
      <c r="AS30" s="72"/>
      <c r="AT30" s="72"/>
      <c r="AU30" s="72"/>
    </row>
    <row r="31" spans="1:47" ht="14.4">
      <c r="A31" s="35">
        <f t="shared" si="0"/>
        <v>24</v>
      </c>
      <c r="B31" s="42"/>
      <c r="C31" s="42"/>
      <c r="D31" s="43"/>
      <c r="E31" s="58" t="s">
        <v>30</v>
      </c>
      <c r="F31" s="44" t="s">
        <v>31</v>
      </c>
      <c r="G31" s="37">
        <v>185</v>
      </c>
      <c r="H31" s="37">
        <v>190</v>
      </c>
      <c r="I31" s="37">
        <f t="shared" si="1"/>
        <v>5</v>
      </c>
      <c r="J31" s="38" t="s">
        <v>13</v>
      </c>
      <c r="K31" s="41"/>
      <c r="L31" s="81"/>
      <c r="M31" s="71"/>
      <c r="N31" s="71"/>
      <c r="O31" s="71"/>
      <c r="P31" s="71"/>
      <c r="Q31" s="71"/>
      <c r="R31" s="72"/>
      <c r="S31" s="73"/>
      <c r="T31" s="72"/>
      <c r="U31" s="72"/>
      <c r="V31" s="72"/>
      <c r="W31" s="72"/>
      <c r="X31" s="72"/>
      <c r="Y31" s="74"/>
      <c r="Z31" s="72"/>
      <c r="AA31" s="80"/>
      <c r="AB31" s="80"/>
      <c r="AC31" s="80"/>
      <c r="AD31" s="72"/>
      <c r="AE31" s="75"/>
      <c r="AF31" s="75"/>
      <c r="AG31" s="75"/>
      <c r="AH31" s="75"/>
      <c r="AI31" s="75"/>
      <c r="AJ31" s="75"/>
      <c r="AK31" s="72"/>
      <c r="AL31" s="72"/>
      <c r="AM31" s="75"/>
      <c r="AN31" s="72"/>
      <c r="AO31" s="72"/>
      <c r="AP31" s="72"/>
      <c r="AQ31" s="72"/>
      <c r="AR31" s="72"/>
      <c r="AS31" s="72"/>
      <c r="AT31" s="72"/>
      <c r="AU31" s="72"/>
    </row>
    <row r="32" spans="1:47" ht="14.4">
      <c r="A32" s="35">
        <f t="shared" si="0"/>
        <v>25</v>
      </c>
      <c r="B32" s="86" t="s">
        <v>52</v>
      </c>
      <c r="C32" s="87"/>
      <c r="D32" s="87"/>
      <c r="E32" s="88"/>
      <c r="F32" s="36"/>
      <c r="G32" s="37">
        <v>9585</v>
      </c>
      <c r="H32" s="37">
        <v>10371</v>
      </c>
      <c r="I32" s="37">
        <f t="shared" si="1"/>
        <v>786</v>
      </c>
      <c r="J32" s="38"/>
      <c r="K32" s="39"/>
      <c r="L32" s="79"/>
      <c r="M32" s="71"/>
      <c r="N32" s="71"/>
      <c r="O32" s="71"/>
      <c r="P32" s="71"/>
      <c r="Q32" s="71"/>
      <c r="R32" s="72"/>
      <c r="S32" s="73"/>
      <c r="T32" s="72"/>
      <c r="U32" s="72"/>
      <c r="V32" s="72"/>
      <c r="W32" s="72"/>
      <c r="X32" s="72"/>
      <c r="Y32" s="74"/>
      <c r="Z32" s="72"/>
      <c r="AA32" s="80"/>
      <c r="AB32" s="80"/>
      <c r="AC32" s="80"/>
      <c r="AD32" s="72"/>
      <c r="AE32" s="75"/>
      <c r="AF32" s="75"/>
      <c r="AG32" s="75"/>
      <c r="AH32" s="75"/>
      <c r="AI32" s="75"/>
      <c r="AJ32" s="75"/>
      <c r="AK32" s="72"/>
      <c r="AL32" s="72"/>
      <c r="AM32" s="75"/>
      <c r="AN32" s="72"/>
      <c r="AO32" s="72"/>
      <c r="AP32" s="72"/>
      <c r="AQ32" s="72"/>
      <c r="AR32" s="72"/>
      <c r="AS32" s="72"/>
      <c r="AT32" s="72"/>
      <c r="AU32" s="72"/>
    </row>
    <row r="33" spans="1:47" ht="14.4">
      <c r="A33" s="35">
        <f t="shared" si="0"/>
        <v>26</v>
      </c>
      <c r="B33" s="42"/>
      <c r="C33" s="86" t="s">
        <v>32</v>
      </c>
      <c r="D33" s="87"/>
      <c r="E33" s="88"/>
      <c r="F33" s="36"/>
      <c r="G33" s="37">
        <v>9585</v>
      </c>
      <c r="H33" s="37">
        <v>10371</v>
      </c>
      <c r="I33" s="37">
        <f t="shared" si="1"/>
        <v>786</v>
      </c>
      <c r="J33" s="38" t="s">
        <v>13</v>
      </c>
      <c r="K33" s="41"/>
      <c r="L33" s="81"/>
      <c r="M33" s="71"/>
      <c r="N33" s="71"/>
      <c r="O33" s="71"/>
      <c r="P33" s="71"/>
      <c r="Q33" s="71"/>
      <c r="R33" s="72"/>
      <c r="S33" s="73"/>
      <c r="T33" s="72"/>
      <c r="U33" s="72"/>
      <c r="V33" s="72"/>
      <c r="W33" s="72"/>
      <c r="X33" s="72"/>
      <c r="Y33" s="74"/>
      <c r="Z33" s="72"/>
      <c r="AA33" s="80"/>
      <c r="AB33" s="80"/>
      <c r="AC33" s="80"/>
      <c r="AD33" s="72"/>
      <c r="AE33" s="75"/>
      <c r="AF33" s="75"/>
      <c r="AG33" s="75"/>
      <c r="AH33" s="75"/>
      <c r="AI33" s="75"/>
      <c r="AJ33" s="75"/>
      <c r="AK33" s="72"/>
      <c r="AL33" s="72"/>
      <c r="AM33" s="75"/>
      <c r="AN33" s="72"/>
      <c r="AO33" s="72"/>
      <c r="AP33" s="72"/>
      <c r="AQ33" s="72"/>
      <c r="AR33" s="72"/>
      <c r="AS33" s="72"/>
      <c r="AT33" s="72"/>
      <c r="AU33" s="72"/>
    </row>
    <row r="34" spans="1:47" ht="14.4">
      <c r="A34" s="35">
        <f t="shared" si="0"/>
        <v>27</v>
      </c>
      <c r="B34" s="42"/>
      <c r="C34" s="42"/>
      <c r="D34" s="86" t="s">
        <v>33</v>
      </c>
      <c r="E34" s="88"/>
      <c r="F34" s="44"/>
      <c r="G34" s="37">
        <v>5</v>
      </c>
      <c r="H34" s="37">
        <f>SUM(H35)</f>
        <v>5</v>
      </c>
      <c r="I34" s="37">
        <f t="shared" si="1"/>
        <v>0</v>
      </c>
      <c r="J34" s="38" t="s">
        <v>13</v>
      </c>
      <c r="K34" s="41"/>
      <c r="L34" s="81"/>
      <c r="M34" s="71"/>
      <c r="N34" s="71"/>
      <c r="O34" s="71"/>
      <c r="P34" s="71"/>
      <c r="Q34" s="71"/>
      <c r="R34" s="72"/>
      <c r="S34" s="73"/>
      <c r="T34" s="72"/>
      <c r="U34" s="72"/>
      <c r="V34" s="72"/>
      <c r="W34" s="72"/>
      <c r="X34" s="72"/>
      <c r="Y34" s="74"/>
      <c r="Z34" s="72"/>
      <c r="AA34" s="80"/>
      <c r="AB34" s="80"/>
      <c r="AC34" s="80"/>
      <c r="AD34" s="72"/>
      <c r="AE34" s="75"/>
      <c r="AF34" s="75"/>
      <c r="AG34" s="75"/>
      <c r="AH34" s="75"/>
      <c r="AI34" s="75"/>
      <c r="AJ34" s="75"/>
      <c r="AK34" s="72"/>
      <c r="AL34" s="72"/>
      <c r="AM34" s="75"/>
      <c r="AN34" s="72"/>
      <c r="AO34" s="72"/>
      <c r="AP34" s="72"/>
      <c r="AQ34" s="72"/>
      <c r="AR34" s="72"/>
      <c r="AS34" s="72"/>
      <c r="AT34" s="72"/>
      <c r="AU34" s="72"/>
    </row>
    <row r="35" spans="1:47" ht="14.4">
      <c r="A35" s="35">
        <f t="shared" si="0"/>
        <v>28</v>
      </c>
      <c r="B35" s="42"/>
      <c r="C35" s="42"/>
      <c r="D35" s="43"/>
      <c r="E35" s="58" t="s">
        <v>34</v>
      </c>
      <c r="F35" s="45" t="s">
        <v>35</v>
      </c>
      <c r="G35" s="37">
        <v>5</v>
      </c>
      <c r="H35" s="37">
        <v>5</v>
      </c>
      <c r="I35" s="37">
        <f t="shared" si="1"/>
        <v>0</v>
      </c>
      <c r="J35" s="38" t="s">
        <v>13</v>
      </c>
      <c r="K35" s="41"/>
      <c r="L35" s="81"/>
      <c r="M35" s="71"/>
      <c r="N35" s="71"/>
      <c r="O35" s="71"/>
      <c r="P35" s="71"/>
      <c r="Q35" s="71"/>
      <c r="R35" s="72"/>
      <c r="S35" s="73"/>
      <c r="T35" s="72"/>
      <c r="U35" s="72"/>
      <c r="V35" s="72"/>
      <c r="W35" s="72"/>
      <c r="X35" s="72"/>
      <c r="Y35" s="74"/>
      <c r="Z35" s="72"/>
      <c r="AA35" s="80"/>
      <c r="AB35" s="80"/>
      <c r="AC35" s="80"/>
      <c r="AD35" s="72"/>
      <c r="AE35" s="75"/>
      <c r="AF35" s="75"/>
      <c r="AG35" s="75"/>
      <c r="AH35" s="75"/>
      <c r="AI35" s="75"/>
      <c r="AJ35" s="75"/>
      <c r="AK35" s="72"/>
      <c r="AL35" s="72"/>
      <c r="AM35" s="75"/>
      <c r="AN35" s="72"/>
      <c r="AO35" s="72"/>
      <c r="AP35" s="72"/>
      <c r="AQ35" s="72"/>
      <c r="AR35" s="72"/>
      <c r="AS35" s="72"/>
      <c r="AT35" s="72"/>
      <c r="AU35" s="72"/>
    </row>
    <row r="36" spans="1:47" ht="14.4">
      <c r="A36" s="35">
        <f t="shared" si="0"/>
        <v>29</v>
      </c>
      <c r="B36" s="42"/>
      <c r="C36" s="42"/>
      <c r="D36" s="86" t="s">
        <v>53</v>
      </c>
      <c r="E36" s="88"/>
      <c r="F36" s="44"/>
      <c r="G36" s="37">
        <v>9580</v>
      </c>
      <c r="H36" s="37">
        <f>SUM(H37)</f>
        <v>10366</v>
      </c>
      <c r="I36" s="37">
        <f t="shared" si="1"/>
        <v>786</v>
      </c>
      <c r="J36" s="38" t="s">
        <v>13</v>
      </c>
      <c r="K36" s="41"/>
      <c r="L36" s="81"/>
      <c r="M36" s="71"/>
      <c r="N36" s="71"/>
      <c r="O36" s="71"/>
      <c r="P36" s="71"/>
      <c r="Q36" s="71"/>
      <c r="R36" s="72"/>
      <c r="S36" s="73"/>
      <c r="T36" s="72"/>
      <c r="U36" s="72"/>
      <c r="V36" s="72"/>
      <c r="W36" s="72"/>
      <c r="X36" s="72"/>
      <c r="Y36" s="74"/>
      <c r="Z36" s="72"/>
      <c r="AA36" s="80"/>
      <c r="AB36" s="80"/>
      <c r="AC36" s="80"/>
      <c r="AD36" s="72"/>
      <c r="AE36" s="75"/>
      <c r="AF36" s="75"/>
      <c r="AG36" s="75"/>
      <c r="AH36" s="75"/>
      <c r="AI36" s="75"/>
      <c r="AJ36" s="75"/>
      <c r="AK36" s="72"/>
      <c r="AL36" s="72"/>
      <c r="AM36" s="75"/>
      <c r="AN36" s="72"/>
      <c r="AO36" s="72"/>
      <c r="AP36" s="72"/>
      <c r="AQ36" s="72"/>
      <c r="AR36" s="72"/>
      <c r="AS36" s="72"/>
      <c r="AT36" s="72"/>
      <c r="AU36" s="72"/>
    </row>
    <row r="37" spans="1:47" ht="27" customHeight="1">
      <c r="A37" s="35">
        <f t="shared" si="0"/>
        <v>30</v>
      </c>
      <c r="B37" s="42"/>
      <c r="C37" s="42"/>
      <c r="D37" s="43"/>
      <c r="E37" s="58" t="s">
        <v>36</v>
      </c>
      <c r="F37" s="44" t="s">
        <v>37</v>
      </c>
      <c r="G37" s="37">
        <v>9580</v>
      </c>
      <c r="H37" s="37">
        <v>10366</v>
      </c>
      <c r="I37" s="37">
        <f t="shared" si="1"/>
        <v>786</v>
      </c>
      <c r="J37" s="38" t="s">
        <v>13</v>
      </c>
      <c r="K37" s="41"/>
      <c r="L37" s="81"/>
      <c r="M37" s="71"/>
      <c r="N37" s="71"/>
      <c r="O37" s="71"/>
      <c r="P37" s="71"/>
      <c r="Q37" s="71"/>
      <c r="R37" s="72"/>
      <c r="S37" s="73"/>
      <c r="T37" s="72"/>
      <c r="U37" s="72"/>
      <c r="V37" s="72"/>
      <c r="W37" s="72"/>
      <c r="X37" s="72"/>
      <c r="Y37" s="74"/>
      <c r="Z37" s="72"/>
      <c r="AA37" s="80"/>
      <c r="AB37" s="80"/>
      <c r="AC37" s="80"/>
      <c r="AD37" s="72"/>
      <c r="AE37" s="75"/>
      <c r="AF37" s="75"/>
      <c r="AG37" s="75"/>
      <c r="AH37" s="75"/>
      <c r="AI37" s="75"/>
      <c r="AJ37" s="75"/>
      <c r="AK37" s="72"/>
      <c r="AL37" s="72"/>
      <c r="AM37" s="75"/>
      <c r="AN37" s="72"/>
      <c r="AO37" s="72"/>
      <c r="AP37" s="72"/>
      <c r="AQ37" s="72"/>
      <c r="AR37" s="72"/>
      <c r="AS37" s="72"/>
      <c r="AT37" s="72"/>
      <c r="AU37" s="72"/>
    </row>
    <row r="38" spans="1:47" ht="14.4">
      <c r="A38" s="35">
        <f t="shared" si="0"/>
        <v>31</v>
      </c>
      <c r="B38" s="86" t="s">
        <v>54</v>
      </c>
      <c r="C38" s="87"/>
      <c r="D38" s="87"/>
      <c r="E38" s="88"/>
      <c r="F38" s="36"/>
      <c r="G38" s="37">
        <v>4000</v>
      </c>
      <c r="H38" s="37">
        <f>SUMIFS($H$8:$H$41,$R$8:$R$41,$R38,$N$8:$N$41,$N$9)</f>
        <v>0</v>
      </c>
      <c r="I38" s="37">
        <f>+H38-G38</f>
        <v>-4000</v>
      </c>
      <c r="J38" s="38"/>
      <c r="K38" s="39"/>
      <c r="L38" s="79"/>
      <c r="M38" s="71"/>
      <c r="N38" s="71"/>
      <c r="O38" s="71"/>
      <c r="P38" s="71"/>
      <c r="Q38" s="71"/>
      <c r="R38" s="72"/>
      <c r="S38" s="73"/>
      <c r="T38" s="72"/>
      <c r="U38" s="72"/>
      <c r="V38" s="72"/>
      <c r="W38" s="72"/>
      <c r="X38" s="72"/>
      <c r="Y38" s="74"/>
      <c r="Z38" s="72"/>
      <c r="AA38" s="80"/>
      <c r="AB38" s="80"/>
      <c r="AC38" s="80"/>
      <c r="AD38" s="72"/>
      <c r="AE38" s="75"/>
      <c r="AF38" s="75"/>
      <c r="AG38" s="75"/>
      <c r="AH38" s="75"/>
      <c r="AI38" s="75"/>
      <c r="AJ38" s="75"/>
      <c r="AK38" s="72"/>
      <c r="AL38" s="72"/>
      <c r="AM38" s="75"/>
      <c r="AN38" s="72"/>
      <c r="AO38" s="72"/>
      <c r="AP38" s="72"/>
      <c r="AQ38" s="72"/>
      <c r="AR38" s="72"/>
      <c r="AS38" s="72"/>
      <c r="AT38" s="72"/>
      <c r="AU38" s="72"/>
    </row>
    <row r="39" spans="1:47" ht="14.4">
      <c r="A39" s="35">
        <f t="shared" si="0"/>
        <v>32</v>
      </c>
      <c r="B39" s="42"/>
      <c r="C39" s="86" t="s">
        <v>38</v>
      </c>
      <c r="D39" s="87"/>
      <c r="E39" s="88"/>
      <c r="F39" s="36"/>
      <c r="G39" s="37">
        <v>4000</v>
      </c>
      <c r="H39" s="37">
        <f>SUM(H40)</f>
        <v>0</v>
      </c>
      <c r="I39" s="37">
        <f>+H39-G39</f>
        <v>-4000</v>
      </c>
      <c r="J39" s="38" t="s">
        <v>13</v>
      </c>
      <c r="K39" s="41"/>
      <c r="L39" s="81"/>
      <c r="M39" s="71"/>
      <c r="N39" s="71"/>
      <c r="O39" s="71"/>
      <c r="P39" s="71"/>
      <c r="Q39" s="71"/>
      <c r="R39" s="72"/>
      <c r="S39" s="73"/>
      <c r="T39" s="72"/>
      <c r="U39" s="72"/>
      <c r="V39" s="72"/>
      <c r="W39" s="72"/>
      <c r="X39" s="72"/>
      <c r="Y39" s="74"/>
      <c r="Z39" s="72"/>
      <c r="AA39" s="80"/>
      <c r="AB39" s="80"/>
      <c r="AC39" s="80"/>
      <c r="AD39" s="72"/>
      <c r="AE39" s="75"/>
      <c r="AF39" s="75"/>
      <c r="AG39" s="75"/>
      <c r="AH39" s="75"/>
      <c r="AI39" s="75"/>
      <c r="AJ39" s="75"/>
      <c r="AK39" s="72"/>
      <c r="AL39" s="72"/>
      <c r="AM39" s="75"/>
      <c r="AN39" s="72"/>
      <c r="AO39" s="72"/>
      <c r="AP39" s="72"/>
      <c r="AQ39" s="72"/>
      <c r="AR39" s="72"/>
      <c r="AS39" s="72"/>
      <c r="AT39" s="72"/>
      <c r="AU39" s="72"/>
    </row>
    <row r="40" spans="1:47" ht="14.4">
      <c r="A40" s="35">
        <f t="shared" si="0"/>
        <v>33</v>
      </c>
      <c r="B40" s="42"/>
      <c r="C40" s="42"/>
      <c r="D40" s="86" t="s">
        <v>58</v>
      </c>
      <c r="E40" s="88"/>
      <c r="F40" s="44"/>
      <c r="G40" s="37">
        <v>4000</v>
      </c>
      <c r="H40" s="37">
        <f>SUM(H41)</f>
        <v>0</v>
      </c>
      <c r="I40" s="37">
        <f>+H40-G40</f>
        <v>-4000</v>
      </c>
      <c r="J40" s="38" t="s">
        <v>13</v>
      </c>
      <c r="K40" s="41"/>
      <c r="L40" s="81"/>
      <c r="M40" s="71"/>
      <c r="N40" s="71"/>
      <c r="O40" s="71"/>
      <c r="P40" s="71"/>
      <c r="Q40" s="71"/>
      <c r="R40" s="72"/>
      <c r="S40" s="73"/>
      <c r="T40" s="72"/>
      <c r="U40" s="72"/>
      <c r="V40" s="72"/>
      <c r="W40" s="72"/>
      <c r="X40" s="72"/>
      <c r="Y40" s="74"/>
      <c r="Z40" s="72"/>
      <c r="AA40" s="80"/>
      <c r="AB40" s="80"/>
      <c r="AC40" s="80"/>
      <c r="AD40" s="72"/>
      <c r="AE40" s="75"/>
      <c r="AF40" s="75"/>
      <c r="AG40" s="75"/>
      <c r="AH40" s="75"/>
      <c r="AI40" s="75"/>
      <c r="AJ40" s="75"/>
      <c r="AK40" s="72"/>
      <c r="AL40" s="72"/>
      <c r="AM40" s="75"/>
      <c r="AN40" s="72"/>
      <c r="AO40" s="72"/>
      <c r="AP40" s="72"/>
      <c r="AQ40" s="72"/>
      <c r="AR40" s="72"/>
      <c r="AS40" s="72"/>
      <c r="AT40" s="72"/>
      <c r="AU40" s="72"/>
    </row>
    <row r="41" spans="1:47" ht="24">
      <c r="A41" s="35">
        <f t="shared" si="0"/>
        <v>34</v>
      </c>
      <c r="B41" s="42"/>
      <c r="C41" s="42"/>
      <c r="D41" s="43"/>
      <c r="E41" s="58" t="s">
        <v>59</v>
      </c>
      <c r="F41" s="45" t="s">
        <v>55</v>
      </c>
      <c r="G41" s="37">
        <v>4000</v>
      </c>
      <c r="H41" s="37">
        <v>0</v>
      </c>
      <c r="I41" s="37">
        <f>+H41-G41</f>
        <v>-4000</v>
      </c>
      <c r="J41" s="38" t="s">
        <v>13</v>
      </c>
      <c r="K41" s="41"/>
      <c r="L41" s="81"/>
      <c r="M41" s="71"/>
      <c r="N41" s="71"/>
      <c r="O41" s="71"/>
      <c r="P41" s="71"/>
      <c r="Q41" s="71"/>
      <c r="R41" s="72"/>
      <c r="S41" s="73"/>
      <c r="T41" s="72"/>
      <c r="U41" s="72"/>
      <c r="V41" s="72"/>
      <c r="W41" s="72"/>
      <c r="X41" s="72"/>
      <c r="Y41" s="74"/>
      <c r="Z41" s="72"/>
      <c r="AA41" s="80"/>
      <c r="AB41" s="80"/>
      <c r="AC41" s="80"/>
      <c r="AD41" s="72"/>
      <c r="AE41" s="75"/>
      <c r="AF41" s="75"/>
      <c r="AG41" s="75"/>
      <c r="AH41" s="75"/>
      <c r="AI41" s="75"/>
      <c r="AJ41" s="75"/>
      <c r="AK41" s="72"/>
      <c r="AL41" s="72"/>
      <c r="AM41" s="75"/>
      <c r="AN41" s="72"/>
      <c r="AO41" s="72"/>
      <c r="AP41" s="72"/>
      <c r="AQ41" s="72"/>
      <c r="AR41" s="72"/>
      <c r="AS41" s="72"/>
      <c r="AT41" s="72"/>
      <c r="AU41" s="72"/>
    </row>
    <row r="42" spans="1:47" ht="27.75" customHeight="1" thickBot="1">
      <c r="A42" s="84" t="s">
        <v>39</v>
      </c>
      <c r="B42" s="85"/>
      <c r="C42" s="85"/>
      <c r="D42" s="85"/>
      <c r="E42" s="85"/>
      <c r="F42" s="46"/>
      <c r="G42" s="47">
        <v>185568</v>
      </c>
      <c r="H42" s="47">
        <f>SUMIF($M:$M,"款",$H:$H)</f>
        <v>0</v>
      </c>
      <c r="I42" s="48">
        <f>+H42-G42</f>
        <v>-185568</v>
      </c>
      <c r="J42" s="49"/>
      <c r="K42" s="50"/>
      <c r="L42" s="81"/>
      <c r="M42" s="71"/>
      <c r="N42" s="71"/>
      <c r="O42" s="71"/>
      <c r="P42" s="71"/>
      <c r="Q42" s="71"/>
      <c r="R42" s="72"/>
      <c r="S42" s="73"/>
      <c r="T42" s="72"/>
      <c r="U42" s="72"/>
      <c r="V42" s="72"/>
      <c r="W42" s="72"/>
      <c r="X42" s="72"/>
      <c r="Y42" s="74"/>
      <c r="Z42" s="72"/>
      <c r="AA42" s="80"/>
      <c r="AB42" s="80"/>
      <c r="AC42" s="80"/>
      <c r="AD42" s="72"/>
      <c r="AE42" s="75"/>
      <c r="AF42" s="75"/>
      <c r="AG42" s="75"/>
      <c r="AH42" s="75"/>
      <c r="AI42" s="75"/>
      <c r="AJ42" s="75"/>
      <c r="AK42" s="72"/>
      <c r="AL42" s="72"/>
      <c r="AM42" s="75"/>
      <c r="AN42" s="72"/>
      <c r="AO42" s="72"/>
      <c r="AP42" s="72"/>
      <c r="AQ42" s="72"/>
      <c r="AR42" s="72"/>
      <c r="AS42" s="72"/>
      <c r="AT42" s="72"/>
      <c r="AU42" s="72"/>
    </row>
    <row r="43" spans="1:47" ht="8.25" customHeight="1">
      <c r="A43" s="7"/>
      <c r="B43" s="7"/>
      <c r="C43" s="7"/>
      <c r="D43" s="7"/>
      <c r="E43" s="7"/>
      <c r="F43" s="51"/>
      <c r="G43" s="52"/>
      <c r="H43" s="52"/>
      <c r="I43" s="52"/>
      <c r="J43" s="53"/>
      <c r="K43" s="54"/>
      <c r="L43" s="82"/>
      <c r="M43" s="71"/>
      <c r="N43" s="71"/>
      <c r="O43" s="71"/>
      <c r="P43" s="71"/>
      <c r="Q43" s="71"/>
      <c r="R43" s="72"/>
      <c r="S43" s="73"/>
      <c r="T43" s="72"/>
      <c r="U43" s="72"/>
      <c r="V43" s="72"/>
      <c r="W43" s="72"/>
      <c r="X43" s="72"/>
      <c r="Y43" s="74"/>
      <c r="Z43" s="72"/>
      <c r="AA43" s="80"/>
      <c r="AB43" s="80"/>
      <c r="AC43" s="80"/>
      <c r="AD43" s="72"/>
      <c r="AE43" s="75"/>
      <c r="AF43" s="75"/>
      <c r="AG43" s="75"/>
      <c r="AH43" s="75"/>
      <c r="AI43" s="75"/>
      <c r="AJ43" s="75"/>
      <c r="AK43" s="72"/>
      <c r="AL43" s="72"/>
      <c r="AM43" s="75"/>
      <c r="AN43" s="72"/>
      <c r="AO43" s="72"/>
      <c r="AP43" s="72"/>
      <c r="AQ43" s="72"/>
      <c r="AR43" s="72"/>
      <c r="AS43" s="72"/>
      <c r="AT43" s="72"/>
      <c r="AU43" s="72"/>
    </row>
    <row r="44" spans="1:47" ht="21.75" customHeight="1">
      <c r="A44" s="59"/>
      <c r="B44" s="60"/>
      <c r="C44" s="61"/>
      <c r="D44" s="61"/>
      <c r="E44" s="61"/>
      <c r="F44" s="61"/>
      <c r="G44" s="61"/>
      <c r="H44" s="61"/>
      <c r="I44" s="61"/>
      <c r="J44" s="62"/>
      <c r="K44" s="63"/>
      <c r="L44" s="64"/>
      <c r="M44" s="71"/>
      <c r="N44" s="71"/>
      <c r="O44" s="71"/>
      <c r="P44" s="71"/>
      <c r="Q44" s="71"/>
      <c r="R44" s="72"/>
      <c r="S44" s="73"/>
      <c r="T44" s="72"/>
      <c r="U44" s="72"/>
      <c r="V44" s="72"/>
      <c r="W44" s="72"/>
      <c r="X44" s="72"/>
      <c r="Y44" s="74"/>
      <c r="Z44" s="72"/>
      <c r="AA44" s="72"/>
      <c r="AB44" s="72"/>
      <c r="AC44" s="72"/>
      <c r="AD44" s="72"/>
      <c r="AE44" s="75"/>
      <c r="AF44" s="75"/>
      <c r="AG44" s="75"/>
      <c r="AH44" s="75"/>
      <c r="AI44" s="75"/>
      <c r="AJ44" s="75"/>
      <c r="AK44" s="72"/>
      <c r="AL44" s="72"/>
      <c r="AM44" s="75"/>
      <c r="AN44" s="72"/>
      <c r="AO44" s="72"/>
      <c r="AP44" s="72"/>
      <c r="AQ44" s="72"/>
      <c r="AR44" s="72"/>
      <c r="AS44" s="72"/>
      <c r="AT44" s="72"/>
      <c r="AU44" s="72"/>
    </row>
    <row r="45" spans="1:47" ht="18" customHeight="1">
      <c r="A45" s="59"/>
      <c r="B45" s="65"/>
      <c r="C45" s="65"/>
      <c r="D45" s="65"/>
      <c r="E45" s="65"/>
      <c r="F45" s="66"/>
      <c r="G45" s="67"/>
      <c r="H45" s="67"/>
      <c r="I45" s="67"/>
      <c r="J45" s="62"/>
      <c r="K45" s="63"/>
      <c r="L45" s="64"/>
      <c r="M45" s="71"/>
      <c r="N45" s="71"/>
      <c r="O45" s="71"/>
      <c r="P45" s="71"/>
      <c r="Q45" s="71"/>
      <c r="R45" s="72"/>
      <c r="S45" s="73"/>
      <c r="T45" s="72"/>
      <c r="U45" s="72"/>
      <c r="V45" s="72"/>
      <c r="W45" s="72"/>
      <c r="X45" s="72"/>
      <c r="Y45" s="74"/>
      <c r="Z45" s="72"/>
      <c r="AA45" s="72"/>
      <c r="AB45" s="72"/>
      <c r="AC45" s="72"/>
      <c r="AD45" s="72"/>
      <c r="AE45" s="75"/>
      <c r="AF45" s="75"/>
      <c r="AG45" s="75"/>
      <c r="AH45" s="75"/>
      <c r="AI45" s="75"/>
      <c r="AJ45" s="75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</row>
    <row r="46" spans="1:47" ht="18" customHeight="1">
      <c r="A46" s="59"/>
      <c r="B46" s="65"/>
      <c r="C46" s="65"/>
      <c r="D46" s="65"/>
      <c r="E46" s="65"/>
      <c r="F46" s="66"/>
      <c r="G46" s="67"/>
      <c r="H46" s="67"/>
      <c r="I46" s="67"/>
      <c r="J46" s="62"/>
      <c r="K46" s="63"/>
      <c r="L46" s="64"/>
      <c r="M46" s="71"/>
      <c r="N46" s="71"/>
      <c r="O46" s="71"/>
      <c r="P46" s="71"/>
      <c r="Q46" s="71"/>
      <c r="R46" s="72"/>
      <c r="S46" s="73"/>
      <c r="T46" s="72"/>
      <c r="U46" s="72"/>
      <c r="V46" s="72"/>
      <c r="W46" s="72"/>
      <c r="X46" s="72"/>
      <c r="Y46" s="74"/>
      <c r="Z46" s="72"/>
      <c r="AA46" s="72"/>
      <c r="AB46" s="72"/>
      <c r="AC46" s="72"/>
      <c r="AD46" s="72"/>
      <c r="AE46" s="75"/>
      <c r="AF46" s="75"/>
      <c r="AG46" s="75"/>
      <c r="AH46" s="75"/>
      <c r="AI46" s="75"/>
      <c r="AJ46" s="75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</row>
    <row r="47" spans="1:47" ht="18" customHeight="1">
      <c r="A47" s="59"/>
      <c r="B47" s="65"/>
      <c r="C47" s="65"/>
      <c r="D47" s="65"/>
      <c r="E47" s="65"/>
      <c r="F47" s="66"/>
      <c r="G47" s="67"/>
      <c r="H47" s="67"/>
      <c r="I47" s="67"/>
      <c r="J47" s="62"/>
      <c r="K47" s="63"/>
      <c r="L47" s="64"/>
      <c r="S47" s="10"/>
      <c r="U47" s="9"/>
      <c r="Y47" s="11"/>
      <c r="AA47" s="9"/>
      <c r="AE47" s="12"/>
      <c r="AF47" s="12"/>
      <c r="AK47" s="9"/>
      <c r="AL47" s="9"/>
    </row>
    <row r="48" spans="1:47" ht="18" customHeight="1">
      <c r="A48" s="59"/>
      <c r="B48" s="65"/>
      <c r="C48" s="65"/>
      <c r="D48" s="65"/>
      <c r="E48" s="65"/>
      <c r="F48" s="66"/>
      <c r="G48" s="67"/>
      <c r="H48" s="67"/>
      <c r="I48" s="67"/>
      <c r="J48" s="62"/>
      <c r="K48" s="63"/>
      <c r="L48" s="64"/>
      <c r="S48" s="10"/>
      <c r="U48" s="9"/>
      <c r="Y48" s="11"/>
      <c r="AA48" s="9"/>
      <c r="AE48" s="12"/>
      <c r="AF48" s="12"/>
      <c r="AK48" s="9"/>
      <c r="AL48" s="9"/>
    </row>
    <row r="49" spans="1:38" ht="18" customHeight="1">
      <c r="A49" s="59"/>
      <c r="B49" s="65"/>
      <c r="C49" s="65"/>
      <c r="D49" s="65"/>
      <c r="E49" s="65"/>
      <c r="F49" s="66"/>
      <c r="G49" s="67"/>
      <c r="H49" s="67"/>
      <c r="I49" s="67"/>
      <c r="J49" s="62"/>
      <c r="K49" s="63"/>
      <c r="L49" s="64"/>
      <c r="S49" s="10"/>
      <c r="U49" s="9"/>
      <c r="Y49" s="11"/>
      <c r="AA49" s="9"/>
      <c r="AE49" s="12"/>
      <c r="AF49" s="12"/>
      <c r="AK49" s="9"/>
      <c r="AL49" s="9"/>
    </row>
    <row r="50" spans="1:38" ht="18" customHeight="1">
      <c r="A50" s="59"/>
      <c r="B50" s="65"/>
      <c r="C50" s="65"/>
      <c r="D50" s="65"/>
      <c r="E50" s="65"/>
      <c r="F50" s="66"/>
      <c r="G50" s="67"/>
      <c r="H50" s="67"/>
      <c r="I50" s="67"/>
      <c r="J50" s="62"/>
      <c r="K50" s="63"/>
      <c r="L50" s="64"/>
      <c r="S50" s="10"/>
      <c r="U50" s="9"/>
      <c r="Y50" s="11"/>
      <c r="AA50" s="9"/>
      <c r="AE50" s="12"/>
      <c r="AF50" s="12"/>
      <c r="AK50" s="9"/>
      <c r="AL50" s="9"/>
    </row>
    <row r="51" spans="1:38" ht="18" customHeight="1">
      <c r="A51" s="59"/>
      <c r="B51" s="65"/>
      <c r="C51" s="65"/>
      <c r="D51" s="65"/>
      <c r="E51" s="65"/>
      <c r="F51" s="66"/>
      <c r="G51" s="67"/>
      <c r="H51" s="67"/>
      <c r="I51" s="67"/>
      <c r="J51" s="62"/>
      <c r="K51" s="63"/>
      <c r="L51" s="64"/>
      <c r="S51" s="10"/>
      <c r="U51" s="9"/>
      <c r="Y51" s="11"/>
      <c r="AA51" s="9"/>
      <c r="AE51" s="12"/>
      <c r="AF51" s="12"/>
      <c r="AK51" s="9"/>
      <c r="AL51" s="9"/>
    </row>
    <row r="52" spans="1:38" ht="18" customHeight="1">
      <c r="A52" s="59"/>
      <c r="B52" s="65"/>
      <c r="C52" s="65"/>
      <c r="D52" s="65"/>
      <c r="E52" s="65"/>
      <c r="F52" s="66"/>
      <c r="G52" s="67"/>
      <c r="H52" s="67"/>
      <c r="I52" s="67"/>
      <c r="J52" s="62"/>
      <c r="K52" s="63"/>
      <c r="L52" s="64"/>
      <c r="S52" s="10"/>
      <c r="U52" s="9"/>
      <c r="Y52" s="11"/>
      <c r="AA52" s="9"/>
      <c r="AE52" s="12"/>
      <c r="AF52" s="12"/>
      <c r="AK52" s="9"/>
      <c r="AL52" s="9"/>
    </row>
    <row r="53" spans="1:38" ht="18" customHeight="1">
      <c r="A53" s="59"/>
      <c r="B53" s="65"/>
      <c r="C53" s="65"/>
      <c r="D53" s="65"/>
      <c r="E53" s="65"/>
      <c r="F53" s="66"/>
      <c r="G53" s="67"/>
      <c r="H53" s="67"/>
      <c r="I53" s="67"/>
      <c r="J53" s="62"/>
      <c r="K53" s="63"/>
      <c r="L53" s="64"/>
      <c r="S53" s="10"/>
      <c r="U53" s="9"/>
      <c r="Y53" s="11"/>
      <c r="AA53" s="9"/>
      <c r="AE53" s="12"/>
      <c r="AF53" s="12"/>
      <c r="AK53" s="9"/>
      <c r="AL53" s="9"/>
    </row>
    <row r="54" spans="1:38" ht="18" customHeight="1">
      <c r="A54" s="59"/>
      <c r="B54" s="65"/>
      <c r="C54" s="65"/>
      <c r="D54" s="65"/>
      <c r="E54" s="65"/>
      <c r="F54" s="66"/>
      <c r="G54" s="67"/>
      <c r="H54" s="67"/>
      <c r="I54" s="67"/>
      <c r="J54" s="62"/>
      <c r="K54" s="63"/>
      <c r="L54" s="64"/>
      <c r="S54" s="10"/>
      <c r="U54" s="9"/>
      <c r="Y54" s="11"/>
      <c r="AA54" s="9"/>
      <c r="AE54" s="12"/>
      <c r="AF54" s="12"/>
      <c r="AK54" s="9"/>
      <c r="AL54" s="9"/>
    </row>
    <row r="55" spans="1:38" ht="18" customHeight="1">
      <c r="A55" s="59"/>
      <c r="B55" s="65"/>
      <c r="C55" s="65"/>
      <c r="D55" s="65"/>
      <c r="E55" s="65"/>
      <c r="F55" s="66"/>
      <c r="G55" s="68"/>
      <c r="H55" s="68"/>
      <c r="I55" s="68"/>
      <c r="J55" s="62"/>
      <c r="K55" s="63"/>
      <c r="L55" s="64"/>
      <c r="S55" s="10"/>
      <c r="U55" s="9"/>
      <c r="Y55" s="11"/>
      <c r="AA55" s="9"/>
      <c r="AE55" s="12"/>
      <c r="AF55" s="12"/>
      <c r="AK55" s="9"/>
      <c r="AL55" s="9"/>
    </row>
    <row r="56" spans="1:38" ht="18" customHeight="1">
      <c r="A56" s="59"/>
      <c r="B56" s="65"/>
      <c r="C56" s="65"/>
      <c r="D56" s="65"/>
      <c r="E56" s="65"/>
      <c r="F56" s="66"/>
      <c r="G56" s="69"/>
      <c r="H56" s="69"/>
      <c r="I56" s="70"/>
      <c r="J56" s="62"/>
      <c r="K56" s="63"/>
      <c r="L56" s="64"/>
      <c r="S56" s="10"/>
      <c r="U56" s="9"/>
      <c r="Y56" s="11"/>
      <c r="AA56" s="9"/>
      <c r="AE56" s="12"/>
      <c r="AF56" s="12"/>
      <c r="AK56" s="9"/>
      <c r="AL56" s="9"/>
    </row>
    <row r="57" spans="1:38" ht="18" customHeight="1">
      <c r="A57" s="59"/>
      <c r="B57" s="65"/>
      <c r="C57" s="65"/>
      <c r="D57" s="65"/>
      <c r="E57" s="65"/>
      <c r="F57" s="66"/>
      <c r="G57" s="69"/>
      <c r="H57" s="69"/>
      <c r="I57" s="70"/>
      <c r="J57" s="62"/>
      <c r="K57" s="63"/>
      <c r="L57" s="64"/>
      <c r="S57" s="10"/>
      <c r="U57" s="9"/>
      <c r="Y57" s="11"/>
      <c r="AA57" s="9"/>
      <c r="AE57" s="12"/>
      <c r="AF57" s="12"/>
      <c r="AK57" s="9"/>
      <c r="AL57" s="9"/>
    </row>
    <row r="58" spans="1:38" ht="18" customHeight="1">
      <c r="S58" s="10"/>
      <c r="U58" s="9"/>
      <c r="Y58" s="11"/>
      <c r="AA58" s="9"/>
      <c r="AE58" s="12"/>
      <c r="AF58" s="12"/>
      <c r="AK58" s="9"/>
      <c r="AL58" s="9"/>
    </row>
    <row r="59" spans="1:38" ht="18" customHeight="1">
      <c r="S59" s="10"/>
      <c r="U59" s="9"/>
      <c r="Y59" s="11"/>
      <c r="AA59" s="9"/>
      <c r="AE59" s="12"/>
      <c r="AF59" s="12"/>
      <c r="AK59" s="9"/>
      <c r="AL59" s="9"/>
    </row>
    <row r="60" spans="1:38" ht="18" customHeight="1">
      <c r="S60" s="10"/>
      <c r="U60" s="9"/>
      <c r="Y60" s="11"/>
      <c r="AA60" s="9"/>
      <c r="AE60" s="12"/>
      <c r="AF60" s="12"/>
      <c r="AK60" s="9"/>
      <c r="AL60" s="9"/>
    </row>
    <row r="61" spans="1:38" ht="18" customHeight="1">
      <c r="S61" s="10"/>
      <c r="U61" s="9"/>
      <c r="Y61" s="11"/>
      <c r="AA61" s="9"/>
      <c r="AE61" s="12"/>
      <c r="AF61" s="12"/>
      <c r="AK61" s="9"/>
      <c r="AL61" s="9"/>
    </row>
    <row r="62" spans="1:38" ht="18" customHeight="1">
      <c r="S62" s="10"/>
      <c r="U62" s="9"/>
      <c r="Y62" s="11"/>
      <c r="AA62" s="9"/>
      <c r="AE62" s="12"/>
      <c r="AF62" s="12"/>
      <c r="AK62" s="9"/>
      <c r="AL62" s="9"/>
    </row>
    <row r="63" spans="1:38" ht="18" customHeight="1">
      <c r="S63" s="10"/>
      <c r="U63" s="9"/>
      <c r="Y63" s="11"/>
      <c r="AA63" s="9"/>
      <c r="AE63" s="12"/>
      <c r="AF63" s="12"/>
      <c r="AK63" s="9"/>
      <c r="AL63" s="9"/>
    </row>
    <row r="64" spans="1:38" s="5" customFormat="1" ht="18" customHeight="1">
      <c r="A64" s="22"/>
      <c r="B64" s="2"/>
      <c r="C64" s="2"/>
      <c r="D64" s="2"/>
      <c r="E64" s="2"/>
      <c r="F64" s="14"/>
      <c r="I64" s="15"/>
      <c r="J64" s="16"/>
      <c r="K64" s="17"/>
      <c r="L64" s="7"/>
      <c r="M64" s="8"/>
      <c r="N64" s="8"/>
      <c r="O64" s="8"/>
      <c r="P64" s="8"/>
      <c r="Q64" s="8"/>
      <c r="S64" s="55"/>
      <c r="Y64" s="56"/>
      <c r="AE64" s="57"/>
      <c r="AF64" s="57"/>
      <c r="AG64" s="57"/>
      <c r="AH64" s="57"/>
      <c r="AI64" s="57"/>
      <c r="AJ64" s="57"/>
    </row>
    <row r="65" spans="1:36" s="5" customFormat="1" ht="18" customHeight="1">
      <c r="A65" s="22"/>
      <c r="B65" s="2"/>
      <c r="C65" s="2"/>
      <c r="D65" s="2"/>
      <c r="E65" s="2"/>
      <c r="F65" s="14"/>
      <c r="I65" s="15"/>
      <c r="J65" s="16"/>
      <c r="K65" s="17"/>
      <c r="L65" s="7"/>
      <c r="M65" s="8"/>
      <c r="N65" s="8"/>
      <c r="O65" s="8"/>
      <c r="P65" s="8"/>
      <c r="Q65" s="8"/>
      <c r="S65" s="55"/>
      <c r="Y65" s="56"/>
      <c r="AE65" s="57"/>
      <c r="AF65" s="57"/>
      <c r="AG65" s="57"/>
      <c r="AH65" s="57"/>
      <c r="AI65" s="57"/>
      <c r="AJ65" s="57"/>
    </row>
    <row r="66" spans="1:36" s="5" customFormat="1" ht="18" customHeight="1">
      <c r="A66" s="22"/>
      <c r="B66" s="2"/>
      <c r="C66" s="2"/>
      <c r="D66" s="2"/>
      <c r="E66" s="2"/>
      <c r="F66" s="14"/>
      <c r="I66" s="15"/>
      <c r="J66" s="16"/>
      <c r="K66" s="17"/>
      <c r="L66" s="7"/>
      <c r="M66" s="8"/>
      <c r="N66" s="8"/>
      <c r="O66" s="8"/>
      <c r="P66" s="8"/>
      <c r="Q66" s="8"/>
      <c r="S66" s="55"/>
      <c r="Y66" s="56"/>
      <c r="AE66" s="57"/>
      <c r="AF66" s="57"/>
      <c r="AG66" s="57"/>
      <c r="AH66" s="57"/>
      <c r="AI66" s="57"/>
      <c r="AJ66" s="57"/>
    </row>
    <row r="67" spans="1:36" s="5" customFormat="1" ht="18" customHeight="1">
      <c r="A67" s="22"/>
      <c r="B67" s="2"/>
      <c r="C67" s="2"/>
      <c r="D67" s="2"/>
      <c r="E67" s="2"/>
      <c r="F67" s="14"/>
      <c r="I67" s="15"/>
      <c r="J67" s="16"/>
      <c r="K67" s="17"/>
      <c r="L67" s="7"/>
      <c r="M67" s="8"/>
      <c r="N67" s="8"/>
      <c r="O67" s="8"/>
      <c r="P67" s="8"/>
      <c r="Q67" s="8"/>
      <c r="S67" s="55"/>
      <c r="Y67" s="56"/>
      <c r="AE67" s="57"/>
      <c r="AF67" s="57"/>
      <c r="AG67" s="57"/>
      <c r="AH67" s="57"/>
      <c r="AI67" s="57"/>
      <c r="AJ67" s="57"/>
    </row>
    <row r="68" spans="1:36" s="5" customFormat="1" ht="18" customHeight="1">
      <c r="A68" s="22"/>
      <c r="B68" s="2"/>
      <c r="C68" s="2"/>
      <c r="D68" s="2"/>
      <c r="E68" s="2"/>
      <c r="F68" s="14"/>
      <c r="I68" s="15"/>
      <c r="J68" s="16"/>
      <c r="K68" s="17"/>
      <c r="L68" s="7"/>
      <c r="M68" s="8"/>
      <c r="N68" s="8"/>
      <c r="O68" s="8"/>
      <c r="P68" s="8"/>
      <c r="Q68" s="8"/>
      <c r="S68" s="55"/>
      <c r="Y68" s="56"/>
      <c r="AE68" s="57"/>
      <c r="AF68" s="57"/>
      <c r="AG68" s="57"/>
      <c r="AH68" s="57"/>
      <c r="AI68" s="57"/>
      <c r="AJ68" s="57"/>
    </row>
    <row r="69" spans="1:36" s="5" customFormat="1" ht="18" customHeight="1">
      <c r="A69" s="22"/>
      <c r="B69" s="2"/>
      <c r="C69" s="2"/>
      <c r="D69" s="2"/>
      <c r="E69" s="2"/>
      <c r="F69" s="14"/>
      <c r="I69" s="15"/>
      <c r="J69" s="16"/>
      <c r="K69" s="17"/>
      <c r="L69" s="7"/>
      <c r="M69" s="8"/>
      <c r="N69" s="8"/>
      <c r="O69" s="8"/>
      <c r="P69" s="8"/>
      <c r="Q69" s="8"/>
      <c r="S69" s="55"/>
      <c r="Y69" s="56"/>
      <c r="AE69" s="57"/>
      <c r="AF69" s="57"/>
      <c r="AG69" s="57"/>
      <c r="AH69" s="57"/>
      <c r="AI69" s="57"/>
      <c r="AJ69" s="57"/>
    </row>
    <row r="70" spans="1:36" s="5" customFormat="1" ht="18" customHeight="1">
      <c r="A70" s="22"/>
      <c r="B70" s="2"/>
      <c r="C70" s="2"/>
      <c r="D70" s="2"/>
      <c r="E70" s="2"/>
      <c r="F70" s="14"/>
      <c r="I70" s="15"/>
      <c r="J70" s="16"/>
      <c r="K70" s="17"/>
      <c r="L70" s="7"/>
      <c r="M70" s="8"/>
      <c r="N70" s="8"/>
      <c r="O70" s="8"/>
      <c r="P70" s="8"/>
      <c r="Q70" s="8"/>
      <c r="S70" s="55"/>
      <c r="Y70" s="56"/>
      <c r="AE70" s="57"/>
      <c r="AF70" s="57"/>
      <c r="AG70" s="57"/>
      <c r="AH70" s="57"/>
      <c r="AI70" s="57"/>
      <c r="AJ70" s="57"/>
    </row>
    <row r="71" spans="1:36" s="5" customFormat="1" ht="18" customHeight="1">
      <c r="A71" s="22"/>
      <c r="B71" s="2"/>
      <c r="C71" s="2"/>
      <c r="D71" s="2"/>
      <c r="E71" s="2"/>
      <c r="F71" s="14"/>
      <c r="I71" s="15"/>
      <c r="J71" s="16"/>
      <c r="K71" s="17"/>
      <c r="L71" s="7"/>
      <c r="M71" s="8"/>
      <c r="N71" s="8"/>
      <c r="O71" s="8"/>
      <c r="P71" s="8"/>
      <c r="Q71" s="8"/>
      <c r="S71" s="55"/>
      <c r="Y71" s="56"/>
      <c r="AE71" s="57"/>
      <c r="AF71" s="57"/>
      <c r="AG71" s="57"/>
      <c r="AH71" s="57"/>
      <c r="AI71" s="57"/>
      <c r="AJ71" s="57"/>
    </row>
    <row r="72" spans="1:36" s="5" customFormat="1" ht="18" customHeight="1">
      <c r="A72" s="22"/>
      <c r="B72" s="2"/>
      <c r="C72" s="2"/>
      <c r="D72" s="2"/>
      <c r="E72" s="2"/>
      <c r="F72" s="14"/>
      <c r="I72" s="15"/>
      <c r="J72" s="16"/>
      <c r="K72" s="17"/>
      <c r="L72" s="7"/>
      <c r="M72" s="8"/>
      <c r="N72" s="8"/>
      <c r="O72" s="8"/>
      <c r="P72" s="8"/>
      <c r="Q72" s="8"/>
      <c r="S72" s="55"/>
      <c r="Y72" s="56"/>
      <c r="AE72" s="57"/>
      <c r="AF72" s="57"/>
      <c r="AG72" s="57"/>
      <c r="AH72" s="57"/>
      <c r="AI72" s="57"/>
      <c r="AJ72" s="57"/>
    </row>
    <row r="73" spans="1:36" s="5" customFormat="1" ht="18" customHeight="1">
      <c r="A73" s="22"/>
      <c r="B73" s="2"/>
      <c r="C73" s="2"/>
      <c r="D73" s="2"/>
      <c r="E73" s="2"/>
      <c r="F73" s="14"/>
      <c r="I73" s="15"/>
      <c r="J73" s="16"/>
      <c r="K73" s="17"/>
      <c r="L73" s="7"/>
      <c r="M73" s="8"/>
      <c r="N73" s="8"/>
      <c r="O73" s="8"/>
      <c r="P73" s="8"/>
      <c r="Q73" s="8"/>
      <c r="S73" s="55"/>
      <c r="Y73" s="56"/>
      <c r="AE73" s="57"/>
      <c r="AF73" s="57"/>
      <c r="AG73" s="57"/>
      <c r="AH73" s="57"/>
      <c r="AI73" s="57"/>
      <c r="AJ73" s="57"/>
    </row>
    <row r="74" spans="1:36" s="5" customFormat="1" ht="18" customHeight="1">
      <c r="A74" s="22"/>
      <c r="B74" s="2"/>
      <c r="C74" s="2"/>
      <c r="D74" s="2"/>
      <c r="E74" s="2"/>
      <c r="F74" s="14"/>
      <c r="I74" s="15"/>
      <c r="J74" s="16"/>
      <c r="K74" s="17"/>
      <c r="L74" s="7"/>
      <c r="M74" s="8"/>
      <c r="N74" s="8"/>
      <c r="O74" s="8"/>
      <c r="P74" s="8"/>
      <c r="Q74" s="8"/>
      <c r="S74" s="55"/>
      <c r="Y74" s="56"/>
      <c r="AE74" s="57"/>
      <c r="AF74" s="57"/>
      <c r="AG74" s="57"/>
      <c r="AH74" s="57"/>
      <c r="AI74" s="57"/>
      <c r="AJ74" s="57"/>
    </row>
    <row r="75" spans="1:36" s="5" customFormat="1" ht="18" customHeight="1">
      <c r="A75" s="22"/>
      <c r="B75" s="2"/>
      <c r="C75" s="2"/>
      <c r="D75" s="2"/>
      <c r="E75" s="2"/>
      <c r="F75" s="14"/>
      <c r="I75" s="15"/>
      <c r="J75" s="16"/>
      <c r="K75" s="17"/>
      <c r="L75" s="7"/>
      <c r="M75" s="8"/>
      <c r="N75" s="8"/>
      <c r="O75" s="8"/>
      <c r="P75" s="8"/>
      <c r="Q75" s="8"/>
      <c r="S75" s="55"/>
      <c r="Y75" s="56"/>
      <c r="AE75" s="57"/>
      <c r="AF75" s="57"/>
      <c r="AG75" s="57"/>
      <c r="AH75" s="57"/>
      <c r="AI75" s="57"/>
      <c r="AJ75" s="57"/>
    </row>
    <row r="76" spans="1:36" s="5" customFormat="1" ht="18" customHeight="1">
      <c r="A76" s="22"/>
      <c r="B76" s="2"/>
      <c r="C76" s="2"/>
      <c r="D76" s="2"/>
      <c r="E76" s="2"/>
      <c r="F76" s="14"/>
      <c r="I76" s="15"/>
      <c r="J76" s="16"/>
      <c r="K76" s="17"/>
      <c r="L76" s="7"/>
      <c r="M76" s="8"/>
      <c r="N76" s="8"/>
      <c r="O76" s="8"/>
      <c r="P76" s="8"/>
      <c r="Q76" s="8"/>
      <c r="S76" s="55"/>
      <c r="Y76" s="56"/>
      <c r="AE76" s="57"/>
      <c r="AF76" s="57"/>
      <c r="AG76" s="57"/>
      <c r="AH76" s="57"/>
      <c r="AI76" s="57"/>
      <c r="AJ76" s="57"/>
    </row>
    <row r="77" spans="1:36" s="5" customFormat="1" ht="18" customHeight="1">
      <c r="A77" s="22"/>
      <c r="B77" s="2"/>
      <c r="C77" s="2"/>
      <c r="D77" s="2"/>
      <c r="E77" s="2"/>
      <c r="F77" s="14"/>
      <c r="I77" s="15"/>
      <c r="J77" s="16"/>
      <c r="K77" s="17"/>
      <c r="L77" s="7"/>
      <c r="M77" s="8"/>
      <c r="N77" s="8"/>
      <c r="O77" s="8"/>
      <c r="P77" s="8"/>
      <c r="Q77" s="8"/>
      <c r="S77" s="55"/>
      <c r="Y77" s="56"/>
      <c r="AE77" s="57"/>
      <c r="AF77" s="57"/>
      <c r="AG77" s="57"/>
      <c r="AH77" s="57"/>
      <c r="AI77" s="57"/>
      <c r="AJ77" s="57"/>
    </row>
    <row r="78" spans="1:36" s="5" customFormat="1" ht="18" customHeight="1">
      <c r="A78" s="22"/>
      <c r="B78" s="2"/>
      <c r="C78" s="2"/>
      <c r="D78" s="2"/>
      <c r="E78" s="2"/>
      <c r="F78" s="14"/>
      <c r="I78" s="15"/>
      <c r="J78" s="16"/>
      <c r="K78" s="17"/>
      <c r="L78" s="7"/>
      <c r="M78" s="8"/>
      <c r="N78" s="8"/>
      <c r="O78" s="8"/>
      <c r="P78" s="8"/>
      <c r="Q78" s="8"/>
      <c r="S78" s="55"/>
      <c r="Y78" s="56"/>
      <c r="AE78" s="57"/>
      <c r="AF78" s="57"/>
      <c r="AG78" s="57"/>
      <c r="AH78" s="57"/>
      <c r="AI78" s="57"/>
      <c r="AJ78" s="57"/>
    </row>
    <row r="79" spans="1:36" s="5" customFormat="1" ht="18" customHeight="1">
      <c r="A79" s="22"/>
      <c r="B79" s="2"/>
      <c r="C79" s="2"/>
      <c r="D79" s="2"/>
      <c r="E79" s="2"/>
      <c r="F79" s="14"/>
      <c r="I79" s="15"/>
      <c r="J79" s="16"/>
      <c r="K79" s="17"/>
      <c r="L79" s="7"/>
      <c r="M79" s="8"/>
      <c r="N79" s="8"/>
      <c r="O79" s="8"/>
      <c r="P79" s="8"/>
      <c r="Q79" s="8"/>
      <c r="S79" s="55"/>
      <c r="Y79" s="56"/>
      <c r="AE79" s="57"/>
      <c r="AF79" s="57"/>
      <c r="AG79" s="57"/>
      <c r="AH79" s="57"/>
      <c r="AI79" s="57"/>
      <c r="AJ79" s="57"/>
    </row>
    <row r="80" spans="1:36" s="5" customFormat="1" ht="18.75" customHeight="1">
      <c r="A80" s="22"/>
      <c r="B80" s="2"/>
      <c r="C80" s="2"/>
      <c r="D80" s="2"/>
      <c r="E80" s="2"/>
      <c r="F80" s="14"/>
      <c r="I80" s="15"/>
      <c r="J80" s="16"/>
      <c r="K80" s="17"/>
      <c r="L80" s="7"/>
      <c r="M80" s="8"/>
      <c r="N80" s="8"/>
      <c r="O80" s="8"/>
      <c r="P80" s="8"/>
      <c r="Q80" s="8"/>
      <c r="S80" s="55"/>
      <c r="Y80" s="56"/>
      <c r="AE80" s="57"/>
      <c r="AF80" s="57"/>
      <c r="AG80" s="57"/>
      <c r="AH80" s="57"/>
      <c r="AI80" s="57"/>
      <c r="AJ80" s="57"/>
    </row>
    <row r="81" spans="1:36" s="5" customFormat="1" ht="18.75" customHeight="1">
      <c r="A81" s="22"/>
      <c r="B81" s="2"/>
      <c r="C81" s="2"/>
      <c r="D81" s="2"/>
      <c r="E81" s="2"/>
      <c r="F81" s="14"/>
      <c r="I81" s="15"/>
      <c r="J81" s="16"/>
      <c r="K81" s="17"/>
      <c r="L81" s="7"/>
      <c r="M81" s="8"/>
      <c r="N81" s="8"/>
      <c r="O81" s="8"/>
      <c r="P81" s="8"/>
      <c r="Q81" s="8"/>
      <c r="S81" s="55"/>
      <c r="Y81" s="56"/>
      <c r="AE81" s="57"/>
      <c r="AF81" s="57"/>
      <c r="AG81" s="57"/>
      <c r="AH81" s="57"/>
      <c r="AI81" s="57"/>
      <c r="AJ81" s="57"/>
    </row>
  </sheetData>
  <autoFilter ref="A6:K7" xr:uid="{2DE354B4-9A3C-4173-B544-8C3DF295B972}">
    <filterColumn colId="1" showButton="0"/>
    <filterColumn colId="2" showButton="0"/>
    <filterColumn colId="3" showButton="0"/>
    <filterColumn colId="9" showButton="0"/>
  </autoFilter>
  <mergeCells count="34">
    <mergeCell ref="B6:E7"/>
    <mergeCell ref="F6:F7"/>
    <mergeCell ref="J6:K7"/>
    <mergeCell ref="L6:L7"/>
    <mergeCell ref="J1:K1"/>
    <mergeCell ref="U2:Y5"/>
    <mergeCell ref="G4:H4"/>
    <mergeCell ref="AE5:AL7"/>
    <mergeCell ref="AM5:AR7"/>
    <mergeCell ref="D22:E22"/>
    <mergeCell ref="B8:E8"/>
    <mergeCell ref="C9:E9"/>
    <mergeCell ref="D10:E10"/>
    <mergeCell ref="B12:E12"/>
    <mergeCell ref="C13:E13"/>
    <mergeCell ref="D14:E14"/>
    <mergeCell ref="B16:E16"/>
    <mergeCell ref="C17:E17"/>
    <mergeCell ref="D18:E18"/>
    <mergeCell ref="B20:E20"/>
    <mergeCell ref="C21:E21"/>
    <mergeCell ref="A42:E42"/>
    <mergeCell ref="B24:E24"/>
    <mergeCell ref="C25:E25"/>
    <mergeCell ref="D26:E26"/>
    <mergeCell ref="D30:E30"/>
    <mergeCell ref="B32:E32"/>
    <mergeCell ref="C33:E33"/>
    <mergeCell ref="D34:E34"/>
    <mergeCell ref="D36:E36"/>
    <mergeCell ref="B38:E38"/>
    <mergeCell ref="C39:E39"/>
    <mergeCell ref="D40:E40"/>
    <mergeCell ref="D28:E28"/>
  </mergeCells>
  <phoneticPr fontId="3"/>
  <conditionalFormatting sqref="G8:H15">
    <cfRule type="expression" dxfId="1" priority="7">
      <formula>G8=""</formula>
    </cfRule>
  </conditionalFormatting>
  <conditionalFormatting sqref="G19:H42">
    <cfRule type="expression" dxfId="0" priority="1">
      <formula>G19=""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65" fitToWidth="0" fitToHeight="0" orientation="portrait" blackAndWhite="1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様式5</vt:lpstr>
      <vt:lpstr>様式5!Print_Area</vt:lpstr>
      <vt:lpstr>様式5!Print_Titles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2026-02-12T07:38:15Z</dcterms:created>
  <dcterms:modified xsi:type="dcterms:W3CDTF">2026-02-12T07:46:11Z</dcterms:modified>
</cp:coreProperties>
</file>