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ユーザ作業用フォルダ\総務グループ\■■経理・管財\■■計理・会計・契約\●計理\01 決見・決算\決算\令和５年度決算\07.補助金一覧・委託料一覧\4.集約\"/>
    </mc:Choice>
  </mc:AlternateContent>
  <xr:revisionPtr revIDLastSave="0" documentId="13_ncr:1_{295772E4-9236-43A1-B450-FAB3486E1CF0}"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委託料支出一覧!$A$4:$F$66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委託料支出一覧!$A$1:$F$67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委託料支出一覧!$A$4:$F$55</definedName>
    <definedName name="Z_01861984_F6CF_4772_AA0A_2B6157221AC2_.wvu.FilterData" localSheetId="0" hidden="1">委託料支出一覧!$A$4:$F$55</definedName>
    <definedName name="Z_05D8E8D0_8AEC_4296_897D_974A15178679_.wvu.FilterData" localSheetId="0" hidden="1">委託料支出一覧!$A$4:$F$55</definedName>
    <definedName name="Z_0D11B593_BF5C_4A1F_B6CC_15B06713DB7C_.wvu.FilterData" localSheetId="0" hidden="1">委託料支出一覧!$A$4:$F$55</definedName>
    <definedName name="Z_0D11B593_BF5C_4A1F_B6CC_15B06713DB7C_.wvu.PrintArea" localSheetId="0" hidden="1">委託料支出一覧!$A$1:$F$55</definedName>
    <definedName name="Z_0D11B593_BF5C_4A1F_B6CC_15B06713DB7C_.wvu.PrintTitles" localSheetId="0" hidden="1">委託料支出一覧!$4:$4</definedName>
    <definedName name="Z_125D2721_B6FD_4173_B763_82747310422D_.wvu.FilterData" localSheetId="0" hidden="1">委託料支出一覧!$A$4:$F$55</definedName>
    <definedName name="Z_1734C9BF_4633_42E5_A258_E83D5FC85BDD_.wvu.FilterData" localSheetId="0" hidden="1">委託料支出一覧!$A$4:$F$55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委託料支出一覧!$A$4:$F$55</definedName>
    <definedName name="Z_1D0FDB66_8801_49C3_8374_C4E93C64AB03_.wvu.PrintArea" localSheetId="0" hidden="1">委託料支出一覧!$A$1:$F$55</definedName>
    <definedName name="Z_1D0FDB66_8801_49C3_8374_C4E93C64AB03_.wvu.PrintTitles" localSheetId="0" hidden="1">委託料支出一覧!$4:$4</definedName>
    <definedName name="Z_1D3EC2B6_48AB_4B80_BD1F_5265AB9073F3_.wvu.FilterData" localSheetId="0" hidden="1">委託料支出一覧!$A$4:$F$55</definedName>
    <definedName name="Z_1D3EC2B6_48AB_4B80_BD1F_5265AB9073F3_.wvu.PrintArea" localSheetId="0" hidden="1">委託料支出一覧!$A$1:$F$55</definedName>
    <definedName name="Z_1D3EC2B6_48AB_4B80_BD1F_5265AB9073F3_.wvu.PrintTitles" localSheetId="0" hidden="1">委託料支出一覧!$4:$4</definedName>
    <definedName name="Z_1EEE5B19_999F_42D8_BBDA_DD044F22B05A_.wvu.FilterData" localSheetId="0" hidden="1">委託料支出一覧!$A$4:$F$55</definedName>
    <definedName name="Z_20B03370_A9A7_47AC_A0DB_85C2011EA70A_.wvu.FilterData" localSheetId="0" hidden="1">委託料支出一覧!$A$4:$F$55</definedName>
    <definedName name="Z_217CB751_B423_459C_997D_C52E1EA6A411_.wvu.FilterData" localSheetId="0" hidden="1">委託料支出一覧!$A$4:$F$55</definedName>
    <definedName name="Z_217CB751_B423_459C_997D_C52E1EA6A411_.wvu.PrintArea" localSheetId="0" hidden="1">委託料支出一覧!$A$1:$F$55</definedName>
    <definedName name="Z_217CB751_B423_459C_997D_C52E1EA6A411_.wvu.PrintTitles" localSheetId="0" hidden="1">委託料支出一覧!$4:$4</definedName>
    <definedName name="Z_21FC65F8_9914_4585_90AF_A00EE3463597_.wvu.FilterData" localSheetId="0" hidden="1">委託料支出一覧!$A$4:$F$55</definedName>
    <definedName name="Z_261563C4_10C5_41C2_AA69_0888E524912C_.wvu.FilterData" localSheetId="0" hidden="1">委託料支出一覧!$A$4:$F$55</definedName>
    <definedName name="Z_26F4FA0C_26D1_4602_B44C_88A47227D214_.wvu.FilterData" localSheetId="0" hidden="1">委託料支出一覧!$A$4:$F$55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委託料支出一覧!$A$4:$F$55</definedName>
    <definedName name="Z_2EE00EDD_A664_4A32_9029_1A8662176B52_.wvu.FilterData" localSheetId="0" hidden="1">委託料支出一覧!$A$4:$F$55</definedName>
    <definedName name="Z_30E582BD_0124_4E79_A5C5_4184F332D5B7_.wvu.FilterData" localSheetId="0" hidden="1">委託料支出一覧!$A$4:$F$55</definedName>
    <definedName name="Z_30E582BD_0124_4E79_A5C5_4184F332D5B7_.wvu.PrintArea" localSheetId="0" hidden="1">委託料支出一覧!$A$1:$F$55</definedName>
    <definedName name="Z_30E582BD_0124_4E79_A5C5_4184F332D5B7_.wvu.PrintTitles" localSheetId="0" hidden="1">委託料支出一覧!$4:$4</definedName>
    <definedName name="Z_32381FAA_BA4A_4570_91D3_ACAAF2C906F5_.wvu.FilterData" localSheetId="0" hidden="1">委託料支出一覧!$A$4:$F$55</definedName>
    <definedName name="Z_32381FAA_BA4A_4570_91D3_ACAAF2C906F5_.wvu.PrintArea" localSheetId="0" hidden="1">委託料支出一覧!$A$1:$F$55</definedName>
    <definedName name="Z_32381FAA_BA4A_4570_91D3_ACAAF2C906F5_.wvu.PrintTitles" localSheetId="0" hidden="1">委託料支出一覧!$4:$4</definedName>
    <definedName name="Z_323C7CA6_5B75_4FC7_8BF5_6960759E522F_.wvu.FilterData" localSheetId="0" hidden="1">委託料支出一覧!$A$4:$F$55</definedName>
    <definedName name="Z_32E8BB21_264F_4FA1_ACD6_2B2A4CC6599F_.wvu.FilterData" localSheetId="0" hidden="1">委託料支出一覧!$A$4:$F$55</definedName>
    <definedName name="Z_34357F12_6A4D_4592_A54E_37FD336D493C_.wvu.FilterData" localSheetId="0" hidden="1">委託料支出一覧!$A$4:$F$55</definedName>
    <definedName name="Z_34357F12_6A4D_4592_A54E_37FD336D493C_.wvu.PrintArea" localSheetId="0" hidden="1">委託料支出一覧!$A$1:$F$55</definedName>
    <definedName name="Z_34357F12_6A4D_4592_A54E_37FD336D493C_.wvu.PrintTitles" localSheetId="0" hidden="1">委託料支出一覧!$4:$4</definedName>
    <definedName name="Z_366193B7_515F_4E8E_B6B3_3C10204FFEB4_.wvu.FilterData" localSheetId="0" hidden="1">委託料支出一覧!$A$4:$F$55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委託料支出一覧!$A$4:$F$55</definedName>
    <definedName name="Z_3F902C3D_246B_4DFD_BED0_7FBC950FBA84_.wvu.FilterData" localSheetId="0" hidden="1">委託料支出一覧!$A$4:$F$55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委託料支出一覧!$A$4:$F$55</definedName>
    <definedName name="Z_45EA684E_0DBC_42CF_9801_5ACCADE6B1C5_.wvu.FilterData" localSheetId="0" hidden="1">委託料支出一覧!$A$4:$F$55</definedName>
    <definedName name="Z_475A1739_6786_4CD7_B022_F4CCFD570429_.wvu.FilterData" localSheetId="0" hidden="1">委託料支出一覧!$A$4:$F$55</definedName>
    <definedName name="Z_4AFA3E2C_4405_4B44_A9E8_DB64B4860EB1_.wvu.FilterData" localSheetId="0" hidden="1">委託料支出一覧!$A$4:$F$55</definedName>
    <definedName name="Z_4C8949B6_9C26_492B_959F_0779BC4BBEAA_.wvu.FilterData" localSheetId="0" hidden="1">委託料支出一覧!$A$4:$F$55</definedName>
    <definedName name="Z_4CF4D751_28E3_4B4C_BAA9_58C0269BAAF6_.wvu.FilterData" localSheetId="0" hidden="1">委託料支出一覧!$A$4:$F$55</definedName>
    <definedName name="Z_5128EF7F_156A_4EB1_9EA1_B4C8844A7633_.wvu.FilterData" localSheetId="0" hidden="1">委託料支出一覧!$A$4:$F$55</definedName>
    <definedName name="Z_53FF3034_A4A8_49E4_91C5_762ECDBAF1D2_.wvu.FilterData" localSheetId="0" hidden="1">委託料支出一覧!$A$4:$F$55</definedName>
    <definedName name="Z_53FF3034_A4A8_49E4_91C5_762ECDBAF1D2_.wvu.PrintArea" localSheetId="0" hidden="1">委託料支出一覧!$A$1:$F$55</definedName>
    <definedName name="Z_53FF3034_A4A8_49E4_91C5_762ECDBAF1D2_.wvu.PrintTitles" localSheetId="0" hidden="1">委託料支出一覧!$4:$4</definedName>
    <definedName name="Z_5550DBBC_4815_4DAB_937F_7C62DA5F1144_.wvu.FilterData" localSheetId="0" hidden="1">委託料支出一覧!$A$4:$F$55</definedName>
    <definedName name="Z_56E27382_3FA3_4BA1_90FC_C27ACB491421_.wvu.FilterData" localSheetId="0" hidden="1">委託料支出一覧!$A$4:$F$55</definedName>
    <definedName name="Z_5D3B634A_A297_4DD4_A993_79EF9A889DC2_.wvu.FilterData" localSheetId="0" hidden="1">委託料支出一覧!$A$4:$F$55</definedName>
    <definedName name="Z_5D3B634A_A297_4DD4_A993_79EF9A889DC2_.wvu.PrintArea" localSheetId="0" hidden="1">委託料支出一覧!$A$1:$F$55</definedName>
    <definedName name="Z_5D3B634A_A297_4DD4_A993_79EF9A889DC2_.wvu.PrintTitles" localSheetId="0" hidden="1">委託料支出一覧!$4:$4</definedName>
    <definedName name="Z_5F89344D_63B9_45F4_8189_8DFEC0494EF7_.wvu.FilterData" localSheetId="0" hidden="1">委託料支出一覧!$A$4:$F$55</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委託料支出一覧!$A$4:$F$55</definedName>
    <definedName name="Z_6493F7BA_CCC8_44B0_AD30_AFA1A2BD0947_.wvu.FilterData" localSheetId="0" hidden="1">委託料支出一覧!$A$4:$F$55</definedName>
    <definedName name="Z_6926EB01_B5C3_4972_A68F_E30052702C5C_.wvu.FilterData" localSheetId="0" hidden="1">委託料支出一覧!$A$4:$F$55</definedName>
    <definedName name="Z_6A911F75_FCD5_4F5C_9F77_401D41C7CA2F_.wvu.FilterData" localSheetId="0" hidden="1">委託料支出一覧!$A$4:$F$55</definedName>
    <definedName name="Z_774CE9F3_B276_4E89_8142_59042DE66CD1_.wvu.FilterData" localSheetId="0" hidden="1">委託料支出一覧!$A$4:$F$55</definedName>
    <definedName name="Z_7A9DD16E_F903_4863_B829_4796CE894ED0_.wvu.FilterData" localSheetId="0" hidden="1">委託料支出一覧!$A$4:$F$55</definedName>
    <definedName name="Z_7FFD96AD_2803_41EB_BB44_D862B19F16DA_.wvu.FilterData" localSheetId="0" hidden="1">委託料支出一覧!$A$4:$F$55</definedName>
    <definedName name="Z_7FFD96AD_2803_41EB_BB44_D862B19F16DA_.wvu.PrintArea" localSheetId="0" hidden="1">委託料支出一覧!$A$1:$F$55</definedName>
    <definedName name="Z_7FFD96AD_2803_41EB_BB44_D862B19F16DA_.wvu.PrintTitles" localSheetId="0" hidden="1">委託料支出一覧!$4:$4</definedName>
    <definedName name="Z_8E098FB6_79F5_4218_8CFD_D5C4145EF04C_.wvu.FilterData" localSheetId="0" hidden="1">委託料支出一覧!$A$4:$F$55</definedName>
    <definedName name="Z_9165B42C_ECE5_4EA0_9CF2_43E3A1B47697_.wvu.FilterData" localSheetId="0" hidden="1">委託料支出一覧!$A$4:$F$55</definedName>
    <definedName name="Z_9165B42C_ECE5_4EA0_9CF2_43E3A1B47697_.wvu.PrintArea" localSheetId="0" hidden="1">委託料支出一覧!$A$1:$F$55</definedName>
    <definedName name="Z_9165B42C_ECE5_4EA0_9CF2_43E3A1B47697_.wvu.PrintTitles" localSheetId="0" hidden="1">委託料支出一覧!$4:$4</definedName>
    <definedName name="Z_958DC23D_65D9_45EB_BCE2_23C1F33BF0E3_.wvu.FilterData" localSheetId="0" hidden="1">委託料支出一覧!$A$4:$F$55</definedName>
    <definedName name="Z_973EE690_0B31_4D59_B7AB_FA497BA3F53C_.wvu.FilterData" localSheetId="0" hidden="1">委託料支出一覧!$A$4:$F$55</definedName>
    <definedName name="Z_977235F8_48D3_4499_A0D1_031044790F81_.wvu.FilterData" localSheetId="0" hidden="1">委託料支出一覧!$A$4:$F$55</definedName>
    <definedName name="Z_99685710_72AE_4B5D_8870_53975EB781F5_.wvu.FilterData" localSheetId="0" hidden="1">委託料支出一覧!$A$4:$F$55</definedName>
    <definedName name="Z_9DBC28CF_F252_4212_B07E_05ADE2A691D3_.wvu.FilterData" localSheetId="0" hidden="1">委託料支出一覧!$A$4:$F$55</definedName>
    <definedName name="Z_9FCD3CC5_48E7_47B2_8F0D_515FEB8B4D11_.wvu.FilterData" localSheetId="0" hidden="1">委託料支出一覧!$A$4:$F$55</definedName>
    <definedName name="Z_9FCD3CC5_48E7_47B2_8F0D_515FEB8B4D11_.wvu.PrintArea" localSheetId="0" hidden="1">委託料支出一覧!$A$1:$F$55</definedName>
    <definedName name="Z_9FCD3CC5_48E7_47B2_8F0D_515FEB8B4D11_.wvu.PrintTitles" localSheetId="0" hidden="1">委託料支出一覧!$4:$4</definedName>
    <definedName name="Z_A11322EF_73F6_40DE_B0AC_6E42B3D76055_.wvu.FilterData" localSheetId="0" hidden="1">委託料支出一覧!$A$4:$F$55</definedName>
    <definedName name="Z_A11E4C00_0394_4CE6_B73E_221C7BA742F6_.wvu.FilterData" localSheetId="0" hidden="1">委託料支出一覧!$A$4:$F$55</definedName>
    <definedName name="Z_A1F478E3_F435_447F_B2CC_6E9C174DA928_.wvu.FilterData" localSheetId="0" hidden="1">委託料支出一覧!$A$4:$F$55</definedName>
    <definedName name="Z_A83B4C61_8A42_4D29_9A60_BEB54EE3BDAB_.wvu.FilterData" localSheetId="0" hidden="1">委託料支出一覧!$A$4:$F$55</definedName>
    <definedName name="Z_A83B4C61_8A42_4D29_9A60_BEB54EE3BDAB_.wvu.PrintArea" localSheetId="0" hidden="1">委託料支出一覧!$A$1:$F$55</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委託料支出一覧!$A$4:$F$55</definedName>
    <definedName name="Z_AAB712E3_C5D9_4902_A117_C12BE7FDD63D_.wvu.FilterData" localSheetId="0" hidden="1">委託料支出一覧!$A$4:$F$55</definedName>
    <definedName name="Z_AC924E32_4F5F_41AD_8889_A0469107E927_.wvu.FilterData" localSheetId="0" hidden="1">委託料支出一覧!$A$4:$F$55</definedName>
    <definedName name="Z_AD51D3A2_A23B_4D02_92C2_113F69CB176E_.wvu.FilterData" localSheetId="0" hidden="1">委託料支出一覧!$A$4:$F$55</definedName>
    <definedName name="Z_AFEB9B81_C902_4151_A96F_74FCF405D0C7_.wvu.FilterData" localSheetId="0" hidden="1">委託料支出一覧!$A$4:$F$55</definedName>
    <definedName name="Z_B47A04AA_FBBF_4ADA_AD65_5912F0410B3F_.wvu.FilterData" localSheetId="0" hidden="1">委託料支出一覧!$A$4:$F$55</definedName>
    <definedName name="Z_B503762D_2683_4889_91D1_277AA3465232_.wvu.FilterData" localSheetId="0" hidden="1">委託料支出一覧!$A$4:$F$55</definedName>
    <definedName name="Z_B63AB35D_2734_41D8_AD39_37CEDCB6A450_.wvu.FilterData" localSheetId="0" hidden="1">委託料支出一覧!$A$4:$F$55</definedName>
    <definedName name="Z_B7512C5E_5957_4CDE_AF43_69FE4C04DE4B_.wvu.FilterData" localSheetId="0" hidden="1">委託料支出一覧!$A$4:$F$55</definedName>
    <definedName name="Z_B7512C5E_5957_4CDE_AF43_69FE4C04DE4B_.wvu.PrintArea" localSheetId="0" hidden="1">委託料支出一覧!$A$1:$F$55</definedName>
    <definedName name="Z_B7512C5E_5957_4CDE_AF43_69FE4C04DE4B_.wvu.PrintTitles" localSheetId="0" hidden="1">委託料支出一覧!$4:$4</definedName>
    <definedName name="Z_B7AD6FA8_2E6F_467A_8B52_8DFFF6709E3D_.wvu.FilterData" localSheetId="0" hidden="1">委託料支出一覧!$A$4:$F$55</definedName>
    <definedName name="Z_B80971C5_7E0C_49C7_80D5_9BBD6D173EEB_.wvu.FilterData" localSheetId="0" hidden="1">委託料支出一覧!$A$4:$F$55</definedName>
    <definedName name="Z_B80971C5_7E0C_49C7_80D5_9BBD6D173EEB_.wvu.PrintArea" localSheetId="0" hidden="1">委託料支出一覧!$A$1:$F$55</definedName>
    <definedName name="Z_B80971C5_7E0C_49C7_80D5_9BBD6D173EEB_.wvu.PrintTitles" localSheetId="0" hidden="1">委託料支出一覧!$4:$4</definedName>
    <definedName name="Z_B840A286_FFCA_40A6_95BA_A4DE2CB336D2_.wvu.FilterData" localSheetId="0" hidden="1">委託料支出一覧!$A$4:$F$55</definedName>
    <definedName name="Z_B8C86F7B_41C1_488F_9456_72016DBEF174_.wvu.FilterData" localSheetId="0" hidden="1">委託料支出一覧!$A$4:$F$55</definedName>
    <definedName name="Z_C4E29B43_824C_4688_8110_836DEB9AB50D_.wvu.FilterData" localSheetId="0" hidden="1">委託料支出一覧!$A$4:$F$55</definedName>
    <definedName name="Z_C589D0A1_73FC_4812_885C_A2B66447006B_.wvu.FilterData" localSheetId="0" hidden="1">委託料支出一覧!$A$4:$F$55</definedName>
    <definedName name="Z_C589D0A1_73FC_4812_885C_A2B66447006B_.wvu.PrintArea" localSheetId="0" hidden="1">委託料支出一覧!$A$1:$F$55</definedName>
    <definedName name="Z_C589D0A1_73FC_4812_885C_A2B66447006B_.wvu.PrintTitles" localSheetId="0" hidden="1">委託料支出一覧!$4:$4</definedName>
    <definedName name="Z_C7F8E7CC_4A2C_41FF_8569_5F53AC782643_.wvu.FilterData" localSheetId="0" hidden="1">委託料支出一覧!$A$1:$F$55</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委託料支出一覧!$A$4:$F$55</definedName>
    <definedName name="Z_C8D9D2A9_03B8_4B50_B2C5_583B69B9E2D1_.wvu.PrintArea" localSheetId="0" hidden="1">委託料支出一覧!$A$1:$F$55</definedName>
    <definedName name="Z_C8D9D2A9_03B8_4B50_B2C5_583B69B9E2D1_.wvu.PrintTitles" localSheetId="0" hidden="1">委託料支出一覧!$4:$4</definedName>
    <definedName name="Z_CA06432B_2E2B_4D66_ADB9_5BD4D2910E24_.wvu.FilterData" localSheetId="0" hidden="1">委託料支出一覧!$A$4:$F$55</definedName>
    <definedName name="Z_CC1D9902_3864_460A_ABFA_C7483E29000C_.wvu.FilterData" localSheetId="0" hidden="1">委託料支出一覧!$A$4:$F$55</definedName>
    <definedName name="Z_CE11686E_76FD_46AE_AE20_58B11C27BBEB_.wvu.FilterData" localSheetId="0" hidden="1">委託料支出一覧!$A$4:$F$55</definedName>
    <definedName name="Z_D7FA1AA0_8E2E_4FB7_B53D_398A08064C34_.wvu.FilterData" localSheetId="0" hidden="1">委託料支出一覧!$A$4:$F$55</definedName>
    <definedName name="Z_E224131C_929E_4511_9B55_908B141309EC_.wvu.FilterData" localSheetId="0" hidden="1">委託料支出一覧!$A$4:$F$55</definedName>
    <definedName name="Z_E6B538EC_DDB6_4621_851B_30EF958B4889_.wvu.FilterData" localSheetId="0" hidden="1">委託料支出一覧!$A$4:$F$55</definedName>
    <definedName name="Z_EA3AB1C6_A47B_47EF_B52B_196CE9431C8E_.wvu.FilterData" localSheetId="0" hidden="1">委託料支出一覧!$A$4:$F$55</definedName>
    <definedName name="Z_EA3AB1C6_A47B_47EF_B52B_196CE9431C8E_.wvu.PrintArea" localSheetId="0" hidden="1">委託料支出一覧!$A$1:$F$55</definedName>
    <definedName name="Z_EA3AB1C6_A47B_47EF_B52B_196CE9431C8E_.wvu.PrintTitles" localSheetId="0" hidden="1">委託料支出一覧!$4:$4</definedName>
    <definedName name="Z_F0A27403_2F2C_40D5_BAA4_1D46F6DD15EA_.wvu.FilterData" localSheetId="0" hidden="1">委託料支出一覧!$A$4:$F$55</definedName>
    <definedName name="Z_F316B564_77C9_4F99_B292_6388B49E92A3_.wvu.FilterData" localSheetId="0" hidden="1">委託料支出一覧!$A$4:$F$55</definedName>
    <definedName name="Z_F316B564_77C9_4F99_B292_6388B49E92A3_.wvu.PrintArea" localSheetId="0" hidden="1">委託料支出一覧!$A$1:$F$55</definedName>
    <definedName name="Z_F316B564_77C9_4F99_B292_6388B49E92A3_.wvu.PrintTitles" localSheetId="0" hidden="1">委託料支出一覧!$4:$4</definedName>
    <definedName name="Z_F542AE84_516F_4307_9234_2ABB95251EB3_.wvu.FilterData" localSheetId="0" hidden="1">委託料支出一覧!$A$4:$F$55</definedName>
    <definedName name="Z_F542AE84_516F_4307_9234_2ABB95251EB3_.wvu.PrintArea" localSheetId="0" hidden="1">委託料支出一覧!$A$1:$F$55</definedName>
    <definedName name="Z_F542AE84_516F_4307_9234_2ABB95251EB3_.wvu.PrintTitles" localSheetId="0" hidden="1">委託料支出一覧!$4:$4</definedName>
    <definedName name="Z_F9D5DC69_95A6_492F_BDFA_A86E1A732B18_.wvu.FilterData" localSheetId="0" hidden="1">委託料支出一覧!$A$4:$F$55</definedName>
    <definedName name="Z_FBE09FA5_238F_4F70_A3CA_8368A90182C9_.wvu.FilterData" localSheetId="0" hidden="1">委託料支出一覧!$A$4:$F$55</definedName>
    <definedName name="Z_FC3119B4_86F6_4319_BA10_90B20A8DC217_.wvu.FilterData" localSheetId="0" hidden="1">委託料支出一覧!$A$4:$F$55</definedName>
    <definedName name="Z_FCB39946_212B_44BC_A514_8AE1A1DE07F6_.wvu.FilterData" localSheetId="0" hidden="1">委託料支出一覧!$A$4:$F$55</definedName>
    <definedName name="Z_FE42E0E1_E5DC_4DA7_AF41_E80BEF31D5E6_.wvu.FilterData" localSheetId="0" hidden="1">委託料支出一覧!$A$4:$F$55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3" l="1"/>
  <c r="D63" i="3"/>
  <c r="D62" i="3"/>
  <c r="D61" i="3"/>
  <c r="D60" i="3"/>
  <c r="D59" i="3"/>
  <c r="D58" i="3"/>
  <c r="D56" i="3"/>
  <c r="D66" i="3" l="1"/>
  <c r="D65" i="3"/>
</calcChain>
</file>

<file path=xl/sharedStrings.xml><?xml version="1.0" encoding="utf-8"?>
<sst xmlns="http://schemas.openxmlformats.org/spreadsheetml/2006/main" count="234" uniqueCount="136">
  <si>
    <t>所管</t>
    <rPh sb="0" eb="2">
      <t>ショカン</t>
    </rPh>
    <phoneticPr fontId="10"/>
  </si>
  <si>
    <t>委託名称</t>
    <rPh sb="0" eb="2">
      <t>イタク</t>
    </rPh>
    <rPh sb="2" eb="4">
      <t>メイショウ</t>
    </rPh>
    <phoneticPr fontId="10"/>
  </si>
  <si>
    <t>委託先</t>
    <rPh sb="0" eb="1">
      <t>イ</t>
    </rPh>
    <rPh sb="1" eb="2">
      <t>コトヅケ</t>
    </rPh>
    <rPh sb="2" eb="3">
      <t>サキ</t>
    </rPh>
    <phoneticPr fontId="10"/>
  </si>
  <si>
    <t>支出金額</t>
    <rPh sb="0" eb="2">
      <t>シシュツ</t>
    </rPh>
    <rPh sb="2" eb="4">
      <t>キンガク</t>
    </rPh>
    <phoneticPr fontId="10"/>
  </si>
  <si>
    <t>契約
方法</t>
    <rPh sb="0" eb="2">
      <t>ケイヤク</t>
    </rPh>
    <rPh sb="3" eb="5">
      <t>ホウホウ</t>
    </rPh>
    <phoneticPr fontId="10"/>
  </si>
  <si>
    <t>再委託
有り＝○</t>
    <rPh sb="0" eb="3">
      <t>サイイタク</t>
    </rPh>
    <rPh sb="4" eb="5">
      <t>ア</t>
    </rPh>
    <phoneticPr fontId="10"/>
  </si>
  <si>
    <t>一般</t>
  </si>
  <si>
    <t>比随</t>
  </si>
  <si>
    <t>(単位：円)</t>
    <rPh sb="1" eb="3">
      <t>タンイ</t>
    </rPh>
    <rPh sb="4" eb="5">
      <t>エン</t>
    </rPh>
    <phoneticPr fontId="10"/>
  </si>
  <si>
    <t>所属計</t>
    <rPh sb="0" eb="2">
      <t>ショゾク</t>
    </rPh>
    <rPh sb="2" eb="3">
      <t>ケイ</t>
    </rPh>
    <phoneticPr fontId="6"/>
  </si>
  <si>
    <t>（再掲）契約方法別支出額</t>
    <phoneticPr fontId="10"/>
  </si>
  <si>
    <t>一般競争入札</t>
    <phoneticPr fontId="10"/>
  </si>
  <si>
    <t>指名競争入札</t>
    <phoneticPr fontId="10"/>
  </si>
  <si>
    <t>指名</t>
    <rPh sb="0" eb="2">
      <t>シメイ</t>
    </rPh>
    <phoneticPr fontId="0"/>
  </si>
  <si>
    <t>公募型指名競争入札</t>
    <phoneticPr fontId="10"/>
  </si>
  <si>
    <t>公募
指名</t>
    <rPh sb="0" eb="2">
      <t>コウボ</t>
    </rPh>
    <rPh sb="3" eb="5">
      <t>シメイ</t>
    </rPh>
    <phoneticPr fontId="5"/>
  </si>
  <si>
    <t>公募</t>
    <rPh sb="0" eb="2">
      <t>コウボ</t>
    </rPh>
    <phoneticPr fontId="9"/>
  </si>
  <si>
    <t>非公募</t>
    <rPh sb="0" eb="1">
      <t>ヒ</t>
    </rPh>
    <rPh sb="1" eb="3">
      <t>コウボ</t>
    </rPh>
    <phoneticPr fontId="5"/>
  </si>
  <si>
    <t>特随</t>
    <rPh sb="0" eb="1">
      <t>トク</t>
    </rPh>
    <rPh sb="1" eb="2">
      <t>ズイ</t>
    </rPh>
    <phoneticPr fontId="5"/>
  </si>
  <si>
    <t>合計</t>
    <phoneticPr fontId="10"/>
  </si>
  <si>
    <t>令和５年度　委託料支出一覧</t>
    <rPh sb="0" eb="2">
      <t>レイワ</t>
    </rPh>
    <rPh sb="3" eb="5">
      <t>ネンド</t>
    </rPh>
    <rPh sb="6" eb="9">
      <t>イタクリョウ</t>
    </rPh>
    <rPh sb="9" eb="11">
      <t>シシュツ</t>
    </rPh>
    <rPh sb="11" eb="13">
      <t>イチラン</t>
    </rPh>
    <phoneticPr fontId="10"/>
  </si>
  <si>
    <t>公募による指定管理者選定</t>
    <phoneticPr fontId="10"/>
  </si>
  <si>
    <t>特名による指定管理者選定</t>
    <phoneticPr fontId="10"/>
  </si>
  <si>
    <t>随意契約(比較見積)</t>
    <rPh sb="5" eb="9">
      <t>ヒカクミツモリ</t>
    </rPh>
    <phoneticPr fontId="10"/>
  </si>
  <si>
    <t>特名随意契約</t>
    <rPh sb="0" eb="1">
      <t>トク</t>
    </rPh>
    <rPh sb="1" eb="2">
      <t>メイ</t>
    </rPh>
    <phoneticPr fontId="10"/>
  </si>
  <si>
    <t>（特名随意契約の割合）</t>
    <phoneticPr fontId="10"/>
  </si>
  <si>
    <t>西淀川
区役所</t>
    <rPh sb="0" eb="3">
      <t>ニシヨドガワ</t>
    </rPh>
    <rPh sb="4" eb="7">
      <t>クヤクショ</t>
    </rPh>
    <phoneticPr fontId="10"/>
  </si>
  <si>
    <t>一般会計</t>
    <rPh sb="0" eb="2">
      <t>イッパン</t>
    </rPh>
    <rPh sb="2" eb="4">
      <t>カイケイ</t>
    </rPh>
    <phoneticPr fontId="10"/>
  </si>
  <si>
    <t>令和５年度西淀川区における啓発指導員配置等による放置自転車対策業務委託</t>
    <phoneticPr fontId="10"/>
  </si>
  <si>
    <t>（公財）公害地域再生センター</t>
    <phoneticPr fontId="10"/>
  </si>
  <si>
    <t>特随</t>
  </si>
  <si>
    <t>信号柱の撤去、新設工事に伴う防犯カメラの取り外し及び再設置等業務委託</t>
    <phoneticPr fontId="10"/>
  </si>
  <si>
    <t>令和５年度小型無人航空機操縦者育成講習業務委託</t>
    <phoneticPr fontId="10"/>
  </si>
  <si>
    <t>信号柱の撤去、新設工事に伴う防犯カメラの取り外し及び再設置等業務委託（その２）</t>
    <phoneticPr fontId="10"/>
  </si>
  <si>
    <t>西淀川区「防災マップ」翻訳及びデザイン業務委託</t>
    <phoneticPr fontId="10"/>
  </si>
  <si>
    <t>特随</t>
    <rPh sb="0" eb="1">
      <t>トク</t>
    </rPh>
    <rPh sb="1" eb="2">
      <t>ズイ</t>
    </rPh>
    <phoneticPr fontId="4"/>
  </si>
  <si>
    <t>令和５年度地域防災・減災に関する連携強化事業業務</t>
    <phoneticPr fontId="10"/>
  </si>
  <si>
    <t>西淀川区所管防犯カメラ点検及び動作確認調査業務</t>
    <phoneticPr fontId="10"/>
  </si>
  <si>
    <t>災害用備蓄物資搬送業務委託</t>
    <rPh sb="0" eb="3">
      <t>サイガイヨウ</t>
    </rPh>
    <phoneticPr fontId="10"/>
  </si>
  <si>
    <t>サンケーシステム（株）</t>
    <rPh sb="9" eb="10">
      <t>カブ</t>
    </rPh>
    <phoneticPr fontId="10"/>
  </si>
  <si>
    <t>サンケーシステム（株）</t>
    <phoneticPr fontId="10"/>
  </si>
  <si>
    <t>（株）ＧＥＯソリューションズ　大阪営業所</t>
    <phoneticPr fontId="10"/>
  </si>
  <si>
    <t>広田ユニオン（株）</t>
    <phoneticPr fontId="10"/>
  </si>
  <si>
    <t>（株）レガート</t>
    <phoneticPr fontId="10"/>
  </si>
  <si>
    <t>地域における要援護者の見守りネットワーク強化事業及び「見守りネット倶楽部」・地域福祉担い手育成事業業務委託</t>
    <rPh sb="0" eb="2">
      <t>チイキ</t>
    </rPh>
    <rPh sb="6" eb="10">
      <t>ヨウエンゴシャ</t>
    </rPh>
    <rPh sb="11" eb="13">
      <t>ミマモ</t>
    </rPh>
    <rPh sb="20" eb="24">
      <t>キョウカジギョウ</t>
    </rPh>
    <rPh sb="24" eb="25">
      <t>オヨ</t>
    </rPh>
    <rPh sb="27" eb="29">
      <t>ミマモ</t>
    </rPh>
    <rPh sb="33" eb="36">
      <t>クラブ</t>
    </rPh>
    <phoneticPr fontId="10"/>
  </si>
  <si>
    <t>（株）ケー・デー・シー中日本支店</t>
    <rPh sb="1" eb="2">
      <t>カブ</t>
    </rPh>
    <phoneticPr fontId="10"/>
  </si>
  <si>
    <t>西淀川
区役所</t>
    <rPh sb="0" eb="3">
      <t>ニシヨドガワ</t>
    </rPh>
    <rPh sb="4" eb="7">
      <t>クヤクショ</t>
    </rPh>
    <phoneticPr fontId="12"/>
  </si>
  <si>
    <t>〇</t>
  </si>
  <si>
    <t>柏里地域活動協議会</t>
  </si>
  <si>
    <t>野里地域活動協議会</t>
  </si>
  <si>
    <t>歌島地域活動協議会</t>
  </si>
  <si>
    <t>佃地域活動協議会</t>
  </si>
  <si>
    <t>大和田地域活動協議会</t>
  </si>
  <si>
    <t>姫里地域活動協議会</t>
  </si>
  <si>
    <t>姫島地域活動協議会</t>
  </si>
  <si>
    <t>福地域活動協議会</t>
  </si>
  <si>
    <t>川北地域活動協議会</t>
  </si>
  <si>
    <t>出来島地域活動協議会</t>
  </si>
  <si>
    <t>「西淀川ものづくりまつり２０２３」会場設営・撤去業務</t>
  </si>
  <si>
    <t>公募</t>
  </si>
  <si>
    <t>区役所附設会館等予約システムにおける通信サービス提供業務委託（長期継続）</t>
  </si>
  <si>
    <t>令和５年度西淀川区コミュニティ育成事業（その２）業務委託</t>
    <phoneticPr fontId="10"/>
  </si>
  <si>
    <t>令和５年度大阪市西淀川区における新たな地域コミュニティ支援事業業務委託</t>
    <phoneticPr fontId="10"/>
  </si>
  <si>
    <t>令和５年度西淀川区生涯学習推進事業及び学校体育施設開放事業（柏里）</t>
    <rPh sb="30" eb="32">
      <t>カシワザト</t>
    </rPh>
    <phoneticPr fontId="10"/>
  </si>
  <si>
    <t>令和５年度西淀川区生涯学習推進事業及び学校体育施設開放事業（野里）</t>
    <rPh sb="30" eb="32">
      <t>ノザト</t>
    </rPh>
    <phoneticPr fontId="10"/>
  </si>
  <si>
    <t>令和５年度西淀川区生涯学習推進事業及び学校体育施設開放事業（歌島）</t>
    <rPh sb="30" eb="32">
      <t>ウタジマ</t>
    </rPh>
    <phoneticPr fontId="10"/>
  </si>
  <si>
    <t>香簑地域活動協議会</t>
    <phoneticPr fontId="10"/>
  </si>
  <si>
    <t>令和５年度西淀川区生涯学習推進事業及び学校体育施設開放事業（香簑）</t>
    <phoneticPr fontId="10"/>
  </si>
  <si>
    <t>令和５年度西淀川区生涯学習推進事業及び学校体育施設開放事業（佃）</t>
    <rPh sb="30" eb="31">
      <t>ツクダ</t>
    </rPh>
    <phoneticPr fontId="10"/>
  </si>
  <si>
    <t>令和５年度西淀川区生涯学習推進事業及び学校体育施設開放事業（大和田）</t>
    <rPh sb="30" eb="33">
      <t>オオワダ</t>
    </rPh>
    <phoneticPr fontId="10"/>
  </si>
  <si>
    <t>令和５年度西淀川区生涯学習推進事業及び学校体育施設開放事業（姫里）</t>
    <rPh sb="30" eb="32">
      <t>ヒメサト</t>
    </rPh>
    <phoneticPr fontId="10"/>
  </si>
  <si>
    <t>令和５年度西淀川区生涯学習推進事業及び学校体育施設開放事業（姫島）</t>
    <rPh sb="30" eb="32">
      <t>ヒメジマ</t>
    </rPh>
    <phoneticPr fontId="10"/>
  </si>
  <si>
    <t>令和５年度西淀川区生涯学習推進事業及び学校体育施設開放事業（福）</t>
    <rPh sb="30" eb="31">
      <t>フク</t>
    </rPh>
    <phoneticPr fontId="10"/>
  </si>
  <si>
    <t>令和５年度西淀川区生涯学習推進事業及び学校体育施設開放事業（川北）</t>
    <rPh sb="30" eb="32">
      <t>カワキタ</t>
    </rPh>
    <phoneticPr fontId="10"/>
  </si>
  <si>
    <t>令和５年度西淀川区生涯学習推進事業及び学校体育施設開放事業（出来島）</t>
    <rPh sb="30" eb="33">
      <t>デキジマ</t>
    </rPh>
    <phoneticPr fontId="10"/>
  </si>
  <si>
    <t>大阪市立西淀川区民ホール・大阪市立西淀川区民会館指定管理業務</t>
    <phoneticPr fontId="12"/>
  </si>
  <si>
    <t>西淀川区役所窓口案内業務委託長期継続</t>
    <phoneticPr fontId="10"/>
  </si>
  <si>
    <t>（有）アズ</t>
    <rPh sb="1" eb="2">
      <t>ユウ</t>
    </rPh>
    <phoneticPr fontId="10"/>
  </si>
  <si>
    <t>（株）オプテージ</t>
    <rPh sb="1" eb="2">
      <t>カブ</t>
    </rPh>
    <phoneticPr fontId="40"/>
  </si>
  <si>
    <t>富士テレコム（株）大阪支店</t>
    <rPh sb="0" eb="2">
      <t>フジ</t>
    </rPh>
    <rPh sb="9" eb="13">
      <t>オオサカシテン</t>
    </rPh>
    <phoneticPr fontId="40"/>
  </si>
  <si>
    <t>（一財）大阪市コミュニティ協会</t>
    <phoneticPr fontId="10"/>
  </si>
  <si>
    <t>（株）トーカイ関西支店</t>
    <rPh sb="7" eb="11">
      <t>カンサイシテン</t>
    </rPh>
    <phoneticPr fontId="25"/>
  </si>
  <si>
    <t>街角企画（株）・（有）ＯＭ環境計画研究所・(公財)公害地域再生センター地活協事業推進共同企業体</t>
    <rPh sb="9" eb="10">
      <t>ユウ</t>
    </rPh>
    <phoneticPr fontId="10"/>
  </si>
  <si>
    <t>（一財）大阪市コミュニティ協会</t>
    <rPh sb="1" eb="3">
      <t>イチザイ</t>
    </rPh>
    <phoneticPr fontId="25"/>
  </si>
  <si>
    <t>（社福）大阪市西淀川区社会福祉協議会</t>
    <phoneticPr fontId="10"/>
  </si>
  <si>
    <t>大阪市西淀川区役所住民情報業務等委託</t>
    <rPh sb="0" eb="3">
      <t>オオサカシ</t>
    </rPh>
    <rPh sb="3" eb="7">
      <t>ニシヨドガワク</t>
    </rPh>
    <rPh sb="7" eb="9">
      <t>ヤクショ</t>
    </rPh>
    <rPh sb="9" eb="13">
      <t>ジュウミンジョウホウ</t>
    </rPh>
    <rPh sb="13" eb="15">
      <t>ギョウム</t>
    </rPh>
    <rPh sb="15" eb="16">
      <t>ナド</t>
    </rPh>
    <rPh sb="16" eb="18">
      <t>イタク</t>
    </rPh>
    <phoneticPr fontId="12"/>
  </si>
  <si>
    <t>(株)パソナ</t>
    <rPh sb="1" eb="2">
      <t>カブ</t>
    </rPh>
    <phoneticPr fontId="12"/>
  </si>
  <si>
    <t>特随</t>
    <rPh sb="0" eb="1">
      <t>トク</t>
    </rPh>
    <rPh sb="1" eb="2">
      <t>ズイ</t>
    </rPh>
    <phoneticPr fontId="2"/>
  </si>
  <si>
    <t>令和５年度西淀川区広報紙「きらり☆にしよど」企画編集業務</t>
    <rPh sb="0" eb="2">
      <t>レイワ</t>
    </rPh>
    <rPh sb="3" eb="5">
      <t>ネンド</t>
    </rPh>
    <phoneticPr fontId="40"/>
  </si>
  <si>
    <t>(株)インターブレーン</t>
  </si>
  <si>
    <t>西淀川区広報紙「きらり☆にしよど」全戸配布業務委託（概算契約）</t>
    <rPh sb="23" eb="25">
      <t>イタク</t>
    </rPh>
    <rPh sb="26" eb="30">
      <t>ガイサンケイヤク</t>
    </rPh>
    <phoneticPr fontId="40"/>
  </si>
  <si>
    <t>読売中央販売(株)</t>
    <rPh sb="0" eb="4">
      <t>ヨミウリチュウオウ</t>
    </rPh>
    <rPh sb="4" eb="6">
      <t>ハンバイ</t>
    </rPh>
    <rPh sb="6" eb="9">
      <t>カブシキガイシャ</t>
    </rPh>
    <phoneticPr fontId="40"/>
  </si>
  <si>
    <t>西淀川区広報紙「きらり☆にしよど」点字版製作業務委託（令和５年５月号～令和６年４月号）（概算契約）</t>
    <rPh sb="27" eb="29">
      <t>レイワ</t>
    </rPh>
    <rPh sb="30" eb="31">
      <t>ネン</t>
    </rPh>
    <rPh sb="32" eb="34">
      <t>ガツゴウ</t>
    </rPh>
    <rPh sb="35" eb="37">
      <t>レイワ</t>
    </rPh>
    <rPh sb="38" eb="39">
      <t>ネン</t>
    </rPh>
    <rPh sb="40" eb="42">
      <t>ガツゴウ</t>
    </rPh>
    <rPh sb="44" eb="48">
      <t>ガイサンケイヤク</t>
    </rPh>
    <phoneticPr fontId="10"/>
  </si>
  <si>
    <t>(有)リブート</t>
    <rPh sb="1" eb="2">
      <t>ユウ</t>
    </rPh>
    <phoneticPr fontId="12"/>
  </si>
  <si>
    <t>(株)Ｋサポート</t>
    <phoneticPr fontId="10"/>
  </si>
  <si>
    <t>令和５年度区民アンケート調査業務委託(その２)</t>
    <rPh sb="0" eb="2">
      <t>レイワ</t>
    </rPh>
    <rPh sb="3" eb="5">
      <t>ネンド</t>
    </rPh>
    <rPh sb="5" eb="7">
      <t>クミン</t>
    </rPh>
    <rPh sb="12" eb="14">
      <t>チョウサ</t>
    </rPh>
    <rPh sb="14" eb="16">
      <t>ギョウム</t>
    </rPh>
    <rPh sb="16" eb="18">
      <t>イタク</t>
    </rPh>
    <phoneticPr fontId="12"/>
  </si>
  <si>
    <t>ＴＯＳＥＩ(株)</t>
    <rPh sb="5" eb="8">
      <t>カブ</t>
    </rPh>
    <phoneticPr fontId="40"/>
  </si>
  <si>
    <t>大阪市ホームページ運用管理システムにおける西淀川区ホームページ改修業務</t>
    <phoneticPr fontId="10"/>
  </si>
  <si>
    <t>キステム(株)</t>
    <rPh sb="4" eb="7">
      <t>カブシキガイシャ</t>
    </rPh>
    <phoneticPr fontId="10"/>
  </si>
  <si>
    <t>令和５年度大阪市西淀川区民アンケート調査業務</t>
    <rPh sb="0" eb="2">
      <t>レイワ</t>
    </rPh>
    <rPh sb="3" eb="5">
      <t>ネンド</t>
    </rPh>
    <rPh sb="5" eb="8">
      <t>オオサカシ</t>
    </rPh>
    <phoneticPr fontId="10"/>
  </si>
  <si>
    <t>西淀川区子育てを応援する担い手育成・地域連携事業【長期継続】</t>
    <rPh sb="0" eb="4">
      <t>ニシヨドガワク</t>
    </rPh>
    <rPh sb="25" eb="29">
      <t>チョウキケイゾク</t>
    </rPh>
    <phoneticPr fontId="10"/>
  </si>
  <si>
    <t>(特非)にしよどにこネット</t>
    <phoneticPr fontId="10"/>
  </si>
  <si>
    <t>特随</t>
    <rPh sb="0" eb="1">
      <t>トク</t>
    </rPh>
    <rPh sb="1" eb="2">
      <t>ズイ</t>
    </rPh>
    <phoneticPr fontId="1"/>
  </si>
  <si>
    <t>令和５年度西淀川区役所自動ドア保守点検業務</t>
    <rPh sb="0" eb="2">
      <t>レイワ</t>
    </rPh>
    <rPh sb="3" eb="5">
      <t>ネンド</t>
    </rPh>
    <rPh sb="5" eb="8">
      <t>ニシヨドガワ</t>
    </rPh>
    <rPh sb="8" eb="11">
      <t>クヤクショ</t>
    </rPh>
    <rPh sb="11" eb="13">
      <t>ジドウ</t>
    </rPh>
    <rPh sb="15" eb="17">
      <t>ホシュ</t>
    </rPh>
    <rPh sb="17" eb="19">
      <t>テンケン</t>
    </rPh>
    <rPh sb="19" eb="21">
      <t>ギョウム</t>
    </rPh>
    <phoneticPr fontId="10"/>
  </si>
  <si>
    <t>（株）北陽オートドアサービス</t>
    <phoneticPr fontId="10"/>
  </si>
  <si>
    <t>令和５年度大阪市西淀川区役所一般廃棄物収集運搬業務委託（概算契約）</t>
    <rPh sb="28" eb="30">
      <t>ガイサン</t>
    </rPh>
    <rPh sb="30" eb="32">
      <t>ケイヤク</t>
    </rPh>
    <phoneticPr fontId="10"/>
  </si>
  <si>
    <t>（株）浪速グローバル</t>
    <rPh sb="0" eb="3">
      <t>カブ</t>
    </rPh>
    <phoneticPr fontId="10"/>
  </si>
  <si>
    <t>令和５年度大阪市西淀川区役所産業廃棄物収集運搬及び処分業務委託（概算契約）</t>
    <rPh sb="32" eb="34">
      <t>ガイサン</t>
    </rPh>
    <rPh sb="34" eb="36">
      <t>ケイヤク</t>
    </rPh>
    <phoneticPr fontId="10"/>
  </si>
  <si>
    <t>（株）カンポ</t>
    <rPh sb="1" eb="2">
      <t>カブ</t>
    </rPh>
    <phoneticPr fontId="10"/>
  </si>
  <si>
    <t>令和５年度大阪市西淀川区役所衛生害虫駆除業務委託</t>
    <rPh sb="22" eb="24">
      <t>イタク</t>
    </rPh>
    <phoneticPr fontId="10"/>
  </si>
  <si>
    <t>大都美装（株）</t>
    <phoneticPr fontId="10"/>
  </si>
  <si>
    <t>令和５年度大阪市西淀川区役所庁舎雑排水槽清掃に伴う産業廃棄物処理業務委託（概算契約）</t>
    <rPh sb="37" eb="39">
      <t>ガイサン</t>
    </rPh>
    <rPh sb="39" eb="41">
      <t>ケイヤク</t>
    </rPh>
    <phoneticPr fontId="10"/>
  </si>
  <si>
    <t>大阪ベントナイト事業協同組合</t>
    <phoneticPr fontId="10"/>
  </si>
  <si>
    <t>令和５年度大阪市西淀川区役所受水槽・汚水槽・雑排水槽清掃等作業及び廃棄物収集・運搬業務委託</t>
    <rPh sb="43" eb="45">
      <t>イタク</t>
    </rPh>
    <phoneticPr fontId="10"/>
  </si>
  <si>
    <t>関西浄化槽工業（株）</t>
    <phoneticPr fontId="10"/>
  </si>
  <si>
    <t>大阪市西淀川区役所大会議室音響設備点検業務委託</t>
    <phoneticPr fontId="10"/>
  </si>
  <si>
    <t>（株）ＪＶＣケンウッド・公共産業システム</t>
    <rPh sb="1" eb="2">
      <t>カブ</t>
    </rPh>
    <phoneticPr fontId="10"/>
  </si>
  <si>
    <t>大阪市西淀川区役所産業廃棄物収集運搬及び処分業務委託</t>
    <phoneticPr fontId="10"/>
  </si>
  <si>
    <t>庁舎維持管理用高所作業台における点検の実施及び部品交換等整備</t>
    <rPh sb="19" eb="21">
      <t>ジッシ</t>
    </rPh>
    <phoneticPr fontId="10"/>
  </si>
  <si>
    <t>エイハン・ジャパン（株）</t>
    <rPh sb="9" eb="12">
      <t>カブ</t>
    </rPh>
    <phoneticPr fontId="10"/>
  </si>
  <si>
    <t>令和５年度西淀川区役所簡易専用水道検査業務</t>
    <phoneticPr fontId="10"/>
  </si>
  <si>
    <t>（株）大阪水道総合サービス</t>
    <rPh sb="1" eb="2">
      <t>カブ</t>
    </rPh>
    <phoneticPr fontId="10"/>
  </si>
  <si>
    <t>西淀川区役所２階保健福祉課設置可動式ロッカー解体搬出作業</t>
    <rPh sb="0" eb="6">
      <t>ニシヨドガワクヤクショ</t>
    </rPh>
    <rPh sb="7" eb="8">
      <t>カイ</t>
    </rPh>
    <phoneticPr fontId="10"/>
  </si>
  <si>
    <t>（株）明興</t>
    <rPh sb="0" eb="3">
      <t>カブ</t>
    </rPh>
    <phoneticPr fontId="10"/>
  </si>
  <si>
    <t>大阪市西淀川区役所庁内電話機増設・移設業務委託</t>
    <phoneticPr fontId="10"/>
  </si>
  <si>
    <t>早川電気通信（株）</t>
    <rPh sb="0" eb="4">
      <t>ハヤカワデンキ</t>
    </rPh>
    <rPh sb="4" eb="6">
      <t>ツウシン</t>
    </rPh>
    <rPh sb="7" eb="8">
      <t>カブ</t>
    </rPh>
    <phoneticPr fontId="10"/>
  </si>
  <si>
    <t>大阪市西淀川区役所５階男子トイレ小便器用排水管路内洗浄業務委託</t>
    <phoneticPr fontId="10"/>
  </si>
  <si>
    <t>管清工業（株）大阪支店</t>
    <rPh sb="4" eb="7">
      <t>カブ</t>
    </rPh>
    <rPh sb="7" eb="11">
      <t>オオサカシテン</t>
    </rPh>
    <phoneticPr fontId="10"/>
  </si>
  <si>
    <t>西淀川区役所外2施設ESCO事業（西淀川区役所）</t>
    <phoneticPr fontId="10"/>
  </si>
  <si>
    <t>東テク（株）大阪支店</t>
    <rPh sb="0" eb="1">
      <t>トウ</t>
    </rPh>
    <rPh sb="4" eb="5">
      <t>カブ</t>
    </rPh>
    <rPh sb="6" eb="10">
      <t>オオサカシテン</t>
    </rPh>
    <phoneticPr fontId="10"/>
  </si>
  <si>
    <t>大阪市西淀川区役所庁舎清掃業務委託長期継続</t>
    <rPh sb="0" eb="3">
      <t>オオサカシ</t>
    </rPh>
    <rPh sb="3" eb="9">
      <t>ニシヨドガワクヤクショ</t>
    </rPh>
    <rPh sb="9" eb="11">
      <t>チョウシャ</t>
    </rPh>
    <rPh sb="11" eb="13">
      <t>セイソウ</t>
    </rPh>
    <rPh sb="13" eb="17">
      <t>ギョウムイタク</t>
    </rPh>
    <rPh sb="17" eb="21">
      <t>チョウキケイゾク</t>
    </rPh>
    <phoneticPr fontId="10"/>
  </si>
  <si>
    <t>大代ゼンテックス（株）</t>
    <rPh sb="0" eb="2">
      <t>オオシロ</t>
    </rPh>
    <rPh sb="9" eb="10">
      <t>カブ</t>
    </rPh>
    <phoneticPr fontId="10"/>
  </si>
  <si>
    <t>市設建築物整備保全（保守点検等包括管理）業務委託（その１）長期継続</t>
    <phoneticPr fontId="10"/>
  </si>
  <si>
    <t>（株）ザイマックス関西</t>
    <rPh sb="1" eb="2">
      <t>カブ</t>
    </rPh>
    <rPh sb="9" eb="11">
      <t>カンサイ</t>
    </rPh>
    <phoneticPr fontId="10"/>
  </si>
  <si>
    <t>〇</t>
    <phoneticPr fontId="10"/>
  </si>
  <si>
    <t>区役所附設会館等予約システムサービス提供業務委託</t>
    <rPh sb="18" eb="20">
      <t>テイキョウ</t>
    </rPh>
    <rPh sb="20" eb="24">
      <t>ギョウムイタク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</si>
</sst>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2">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3"/>
      <color theme="3"/>
      <name val="ＭＳ Ｐゴシック"/>
      <family val="2"/>
      <charset val="128"/>
      <scheme val="minor"/>
    </font>
    <font>
      <sz val="10.5"/>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5">
    <xf numFmtId="0" fontId="0" fillId="0" borderId="0"/>
    <xf numFmtId="38" fontId="8" fillId="0" borderId="0" applyFont="0" applyFill="0" applyBorder="0" applyAlignment="0" applyProtection="0"/>
    <xf numFmtId="0" fontId="8" fillId="0" borderId="0"/>
    <xf numFmtId="0" fontId="8" fillId="0" borderId="0"/>
    <xf numFmtId="0" fontId="8" fillId="0" borderId="0"/>
    <xf numFmtId="0" fontId="8" fillId="0" borderId="0"/>
    <xf numFmtId="179" fontId="18" fillId="0" borderId="0" applyFill="0" applyBorder="0" applyAlignment="0"/>
    <xf numFmtId="38" fontId="14" fillId="0" borderId="0" applyFont="0" applyFill="0" applyBorder="0" applyAlignment="0" applyProtection="0"/>
    <xf numFmtId="4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38" fontId="16" fillId="2" borderId="0" applyNumberFormat="0" applyBorder="0" applyAlignment="0" applyProtection="0"/>
    <xf numFmtId="0" fontId="17" fillId="0" borderId="8" applyNumberFormat="0" applyAlignment="0" applyProtection="0">
      <alignment horizontal="left" vertical="center"/>
    </xf>
    <xf numFmtId="0" fontId="17" fillId="0" borderId="6">
      <alignment horizontal="left" vertical="center"/>
    </xf>
    <xf numFmtId="10" fontId="16" fillId="3" borderId="2" applyNumberFormat="0" applyBorder="0" applyAlignment="0" applyProtection="0"/>
    <xf numFmtId="182" fontId="19" fillId="0" borderId="0"/>
    <xf numFmtId="0" fontId="20" fillId="0" borderId="0"/>
    <xf numFmtId="10" fontId="20" fillId="0" borderId="0" applyFont="0" applyFill="0" applyBorder="0" applyAlignment="0" applyProtection="0"/>
    <xf numFmtId="183" fontId="21" fillId="0" borderId="0" applyBorder="0">
      <alignment horizontal="right"/>
    </xf>
    <xf numFmtId="49" fontId="8" fillId="0" borderId="0" applyFont="0"/>
    <xf numFmtId="49" fontId="8" fillId="0" borderId="0" applyFont="0"/>
    <xf numFmtId="38" fontId="8" fillId="0" borderId="0" applyFont="0" applyFill="0" applyBorder="0" applyAlignment="0" applyProtection="0"/>
    <xf numFmtId="184" fontId="21" fillId="0" borderId="0" applyFill="0" applyBorder="0"/>
    <xf numFmtId="183" fontId="21" fillId="0" borderId="0" applyFill="0" applyBorder="0"/>
    <xf numFmtId="185" fontId="21" fillId="0" borderId="0" applyBorder="0">
      <alignment horizontal="left"/>
    </xf>
    <xf numFmtId="49" fontId="21" fillId="4" borderId="9">
      <alignment horizontal="center"/>
    </xf>
    <xf numFmtId="177" fontId="21" fillId="4" borderId="9">
      <alignment horizontal="right"/>
    </xf>
    <xf numFmtId="14" fontId="21" fillId="4" borderId="0" applyBorder="0">
      <alignment horizontal="center"/>
    </xf>
    <xf numFmtId="49" fontId="21" fillId="0" borderId="9"/>
    <xf numFmtId="14" fontId="21" fillId="0" borderId="4" applyBorder="0">
      <alignment horizontal="left"/>
    </xf>
    <xf numFmtId="14" fontId="21" fillId="0" borderId="0" applyFill="0" applyBorder="0"/>
    <xf numFmtId="0" fontId="11" fillId="0" borderId="0"/>
    <xf numFmtId="0" fontId="11" fillId="0" borderId="0"/>
    <xf numFmtId="49" fontId="21" fillId="0" borderId="0"/>
    <xf numFmtId="0" fontId="13" fillId="0" borderId="0"/>
    <xf numFmtId="0" fontId="11" fillId="0" borderId="0"/>
    <xf numFmtId="0" fontId="11" fillId="0" borderId="0"/>
    <xf numFmtId="38" fontId="8" fillId="0" borderId="0" applyFont="0" applyFill="0" applyBorder="0" applyAlignment="0" applyProtection="0"/>
    <xf numFmtId="0" fontId="11" fillId="0" borderId="0"/>
    <xf numFmtId="0" fontId="2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8" fillId="0" borderId="0" applyFont="0" applyFill="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22" borderId="0" applyNumberFormat="0" applyBorder="0" applyAlignment="0" applyProtection="0">
      <alignment vertical="center"/>
    </xf>
    <xf numFmtId="0" fontId="29" fillId="0" borderId="0" applyNumberFormat="0" applyFill="0" applyBorder="0" applyAlignment="0" applyProtection="0">
      <alignment vertical="center"/>
    </xf>
    <xf numFmtId="0" fontId="30" fillId="23" borderId="10" applyNumberFormat="0" applyAlignment="0" applyProtection="0">
      <alignment vertical="center"/>
    </xf>
    <xf numFmtId="0" fontId="25" fillId="24" borderId="0" applyNumberFormat="0" applyBorder="0" applyAlignment="0" applyProtection="0">
      <alignment vertical="center"/>
    </xf>
    <xf numFmtId="0" fontId="11" fillId="25" borderId="11" applyNumberFormat="0" applyFont="0" applyAlignment="0" applyProtection="0">
      <alignment vertical="center"/>
    </xf>
    <xf numFmtId="0" fontId="31" fillId="0" borderId="12" applyNumberFormat="0" applyFill="0" applyAlignment="0" applyProtection="0">
      <alignment vertical="center"/>
    </xf>
    <xf numFmtId="0" fontId="23" fillId="6" borderId="0" applyNumberFormat="0" applyBorder="0" applyAlignment="0" applyProtection="0">
      <alignment vertical="center"/>
    </xf>
    <xf numFmtId="0" fontId="32" fillId="26" borderId="13" applyNumberFormat="0" applyAlignment="0" applyProtection="0">
      <alignment vertical="center"/>
    </xf>
    <xf numFmtId="0" fontId="33" fillId="0" borderId="0" applyNumberFormat="0" applyFill="0" applyBorder="0" applyAlignment="0" applyProtection="0">
      <alignment vertical="center"/>
    </xf>
    <xf numFmtId="0" fontId="27" fillId="0" borderId="14" applyNumberFormat="0" applyFill="0" applyAlignment="0" applyProtection="0">
      <alignment vertical="center"/>
    </xf>
    <xf numFmtId="0" fontId="26"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28" fillId="26" borderId="18" applyNumberFormat="0" applyAlignment="0" applyProtection="0">
      <alignment vertical="center"/>
    </xf>
    <xf numFmtId="0" fontId="24" fillId="0" borderId="0" applyNumberFormat="0" applyFill="0" applyBorder="0" applyAlignment="0" applyProtection="0">
      <alignment vertical="center"/>
    </xf>
    <xf numFmtId="0" fontId="36" fillId="10" borderId="13" applyNumberFormat="0" applyAlignment="0" applyProtection="0">
      <alignment vertical="center"/>
    </xf>
    <xf numFmtId="0" fontId="37"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8" fillId="0" borderId="0" applyFont="0" applyFill="0" applyBorder="0" applyAlignment="0" applyProtection="0">
      <alignment vertical="center"/>
    </xf>
  </cellStyleXfs>
  <cellXfs count="58">
    <xf numFmtId="0" fontId="0" fillId="0" borderId="0" xfId="0"/>
    <xf numFmtId="0" fontId="12" fillId="0" borderId="0" xfId="3" applyFont="1" applyAlignment="1">
      <alignment vertical="center" wrapText="1"/>
    </xf>
    <xf numFmtId="176" fontId="12" fillId="0" borderId="0" xfId="3" applyNumberFormat="1" applyFont="1" applyAlignment="1">
      <alignment vertical="center" wrapText="1"/>
    </xf>
    <xf numFmtId="0" fontId="12" fillId="0" borderId="5" xfId="3" applyFont="1" applyBorder="1" applyAlignment="1">
      <alignment horizontal="distributed" vertical="center" wrapText="1" justifyLastLine="1"/>
    </xf>
    <xf numFmtId="0" fontId="12" fillId="0" borderId="5" xfId="3" applyFont="1" applyBorder="1" applyAlignment="1">
      <alignment vertical="center" wrapText="1"/>
    </xf>
    <xf numFmtId="176" fontId="12" fillId="0" borderId="5" xfId="3" applyNumberFormat="1" applyFont="1" applyBorder="1" applyAlignment="1">
      <alignment vertical="center" wrapText="1"/>
    </xf>
    <xf numFmtId="176" fontId="12" fillId="0" borderId="5" xfId="3" applyNumberFormat="1" applyFont="1" applyBorder="1" applyAlignment="1">
      <alignment horizontal="right" vertical="center"/>
    </xf>
    <xf numFmtId="176" fontId="12" fillId="0" borderId="2" xfId="0" applyNumberFormat="1" applyFont="1" applyBorder="1" applyAlignment="1">
      <alignment horizontal="center" vertical="center" wrapText="1"/>
    </xf>
    <xf numFmtId="0" fontId="12" fillId="0" borderId="0" xfId="5" applyFont="1" applyAlignment="1">
      <alignment vertical="center"/>
    </xf>
    <xf numFmtId="178" fontId="12" fillId="0" borderId="2" xfId="3" applyNumberFormat="1" applyFont="1" applyBorder="1" applyAlignment="1">
      <alignment horizontal="right" vertical="center" wrapText="1"/>
    </xf>
    <xf numFmtId="0" fontId="12" fillId="0" borderId="0" xfId="4" applyFont="1" applyAlignment="1">
      <alignment vertical="center"/>
    </xf>
    <xf numFmtId="178" fontId="12" fillId="0" borderId="2" xfId="0" applyNumberFormat="1" applyFont="1" applyBorder="1" applyAlignment="1">
      <alignment horizontal="center" vertical="center" wrapText="1"/>
    </xf>
    <xf numFmtId="178" fontId="12" fillId="0" borderId="0" xfId="3" applyNumberFormat="1" applyFont="1" applyAlignment="1">
      <alignment vertical="center" wrapText="1"/>
    </xf>
    <xf numFmtId="178" fontId="12" fillId="0" borderId="5" xfId="3" applyNumberFormat="1" applyFont="1" applyBorder="1" applyAlignment="1">
      <alignment vertical="center" wrapText="1"/>
    </xf>
    <xf numFmtId="0" fontId="12" fillId="0" borderId="0" xfId="3" applyFont="1" applyAlignment="1">
      <alignment horizontal="distributed" vertical="center" wrapText="1" justifyLastLine="1"/>
    </xf>
    <xf numFmtId="0" fontId="12" fillId="0" borderId="2" xfId="0" applyFont="1" applyBorder="1" applyAlignment="1">
      <alignment horizontal="center" vertical="center" wrapText="1"/>
    </xf>
    <xf numFmtId="0" fontId="12" fillId="0" borderId="2" xfId="0" applyFont="1" applyBorder="1" applyAlignment="1">
      <alignment horizontal="distributed" vertical="center" wrapText="1" justifyLastLine="1"/>
    </xf>
    <xf numFmtId="176" fontId="12" fillId="0" borderId="2" xfId="1" applyNumberFormat="1" applyFont="1" applyFill="1" applyBorder="1" applyAlignment="1">
      <alignment horizontal="center" vertical="center" wrapText="1"/>
    </xf>
    <xf numFmtId="176" fontId="12" fillId="0" borderId="5" xfId="3" applyNumberFormat="1" applyFont="1" applyBorder="1" applyAlignment="1">
      <alignment horizontal="center" vertical="center"/>
    </xf>
    <xf numFmtId="0" fontId="38" fillId="0" borderId="19" xfId="0" applyFont="1" applyBorder="1" applyAlignment="1">
      <alignment horizontal="distributed" vertical="center" wrapText="1" justifyLastLine="1"/>
    </xf>
    <xf numFmtId="0" fontId="38" fillId="0" borderId="19" xfId="0" applyFont="1" applyBorder="1" applyAlignment="1">
      <alignment horizontal="left" vertical="center" wrapText="1"/>
    </xf>
    <xf numFmtId="0" fontId="38" fillId="0" borderId="19" xfId="0" applyFont="1" applyBorder="1" applyAlignment="1">
      <alignment horizontal="left" wrapText="1"/>
    </xf>
    <xf numFmtId="186" fontId="38" fillId="0" borderId="19" xfId="0" applyNumberFormat="1" applyFont="1" applyBorder="1" applyAlignment="1">
      <alignment vertical="center" wrapText="1"/>
    </xf>
    <xf numFmtId="0" fontId="38" fillId="0" borderId="0" xfId="0" applyFont="1" applyAlignment="1">
      <alignment horizontal="center" vertical="center" wrapText="1"/>
    </xf>
    <xf numFmtId="186" fontId="38" fillId="0" borderId="0" xfId="0" applyNumberFormat="1" applyFont="1" applyAlignment="1">
      <alignment horizontal="center" vertical="center" wrapText="1"/>
    </xf>
    <xf numFmtId="0" fontId="38" fillId="0" borderId="0" xfId="0" applyFont="1" applyAlignment="1">
      <alignment horizontal="distributed" vertical="center" wrapText="1" justifyLastLine="1"/>
    </xf>
    <xf numFmtId="0" fontId="38" fillId="0" borderId="0" xfId="0" applyFont="1" applyAlignment="1">
      <alignment horizontal="left" vertical="center" wrapText="1"/>
    </xf>
    <xf numFmtId="0" fontId="38" fillId="0" borderId="2" xfId="0" applyFont="1" applyBorder="1" applyAlignment="1">
      <alignment horizontal="left" vertical="center" shrinkToFit="1"/>
    </xf>
    <xf numFmtId="186" fontId="38" fillId="0" borderId="2" xfId="0" applyNumberFormat="1" applyFont="1" applyBorder="1" applyAlignment="1">
      <alignment vertical="center" shrinkToFit="1"/>
    </xf>
    <xf numFmtId="178" fontId="12" fillId="0" borderId="2" xfId="0" applyNumberFormat="1" applyFont="1" applyBorder="1" applyAlignment="1">
      <alignment horizontal="center" vertical="center" wrapText="1" shrinkToFit="1"/>
    </xf>
    <xf numFmtId="186" fontId="39" fillId="0" borderId="0" xfId="0" applyNumberFormat="1" applyFont="1" applyAlignment="1">
      <alignment horizontal="center" vertical="center" wrapText="1"/>
    </xf>
    <xf numFmtId="187" fontId="38" fillId="0" borderId="2" xfId="0" applyNumberFormat="1" applyFont="1" applyBorder="1" applyAlignment="1">
      <alignment vertical="center" shrinkToFit="1"/>
    </xf>
    <xf numFmtId="0" fontId="12" fillId="0" borderId="20" xfId="0" applyFont="1" applyBorder="1" applyAlignment="1">
      <alignment horizontal="center" vertical="center" wrapText="1"/>
    </xf>
    <xf numFmtId="0" fontId="38" fillId="0" borderId="20" xfId="0" applyFont="1" applyBorder="1" applyAlignment="1">
      <alignment horizontal="center" vertical="center" wrapText="1"/>
    </xf>
    <xf numFmtId="186" fontId="38" fillId="0" borderId="0" xfId="0" applyNumberFormat="1" applyFont="1" applyAlignment="1">
      <alignment vertical="center" wrapText="1"/>
    </xf>
    <xf numFmtId="178" fontId="12" fillId="0" borderId="2" xfId="0"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Fill="1" applyBorder="1" applyAlignment="1">
      <alignment horizontal="distributed" vertical="center" wrapText="1" justifyLastLine="1"/>
    </xf>
    <xf numFmtId="0" fontId="12" fillId="0" borderId="2" xfId="0" applyFont="1" applyFill="1" applyBorder="1" applyAlignment="1">
      <alignment horizontal="left" vertical="center" wrapText="1"/>
    </xf>
    <xf numFmtId="178" fontId="12" fillId="0" borderId="2"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12" fillId="0" borderId="0" xfId="3" applyFont="1" applyBorder="1" applyAlignment="1">
      <alignment horizontal="distributed" vertical="center" wrapText="1" justifyLastLine="1"/>
    </xf>
    <xf numFmtId="0" fontId="12" fillId="0" borderId="0" xfId="3" applyFont="1" applyBorder="1" applyAlignment="1">
      <alignment vertical="center" wrapText="1"/>
    </xf>
    <xf numFmtId="178" fontId="12" fillId="0" borderId="0" xfId="3" applyNumberFormat="1" applyFont="1" applyBorder="1" applyAlignment="1">
      <alignment horizontal="right" vertical="center" wrapText="1"/>
    </xf>
    <xf numFmtId="0" fontId="12" fillId="0" borderId="0" xfId="3" applyFont="1" applyBorder="1" applyAlignment="1">
      <alignment horizontal="center" vertical="center" wrapText="1"/>
    </xf>
    <xf numFmtId="176" fontId="12" fillId="0" borderId="0" xfId="1" applyNumberFormat="1" applyFont="1" applyFill="1" applyBorder="1" applyAlignment="1">
      <alignment horizontal="right" vertical="center" wrapText="1"/>
    </xf>
    <xf numFmtId="0" fontId="12" fillId="0" borderId="0" xfId="4" applyFont="1" applyBorder="1" applyAlignment="1">
      <alignment vertical="center"/>
    </xf>
    <xf numFmtId="0" fontId="12" fillId="0" borderId="7" xfId="3" applyFont="1" applyBorder="1" applyAlignment="1">
      <alignment horizontal="center" vertical="center" wrapText="1"/>
    </xf>
    <xf numFmtId="0" fontId="12" fillId="0" borderId="19" xfId="3" applyFont="1" applyBorder="1" applyAlignment="1">
      <alignment horizontal="center" vertical="center" wrapText="1"/>
    </xf>
    <xf numFmtId="176" fontId="12" fillId="0" borderId="1" xfId="3" applyNumberFormat="1" applyFont="1" applyBorder="1" applyAlignment="1">
      <alignment horizontal="distributed" vertical="center" wrapText="1"/>
    </xf>
    <xf numFmtId="176" fontId="12" fillId="0" borderId="3" xfId="3" applyNumberFormat="1" applyFont="1" applyBorder="1" applyAlignment="1">
      <alignment horizontal="distributed" vertical="center" wrapText="1"/>
    </xf>
    <xf numFmtId="0" fontId="13" fillId="0" borderId="0" xfId="3" applyFont="1" applyAlignment="1">
      <alignment horizontal="center" vertical="center"/>
    </xf>
    <xf numFmtId="178" fontId="13" fillId="0" borderId="0" xfId="3" applyNumberFormat="1" applyFont="1" applyAlignment="1">
      <alignment horizontal="center" vertical="center"/>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cellXfs>
  <cellStyles count="9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4" xr:uid="{0975E891-BD52-42D8-8BF3-5C813AD6F40D}"/>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89" xr:uid="{024A9F20-3015-4A85-AAE8-6C14B7D46797}"/>
    <cellStyle name="標準 3 2 3" xfId="88" xr:uid="{022CE303-ADBC-442D-B6B1-FECA1409217A}"/>
    <cellStyle name="標準 3 3" xfId="42" xr:uid="{00000000-0005-0000-0000-00004B000000}"/>
    <cellStyle name="標準 3 3 2" xfId="43" xr:uid="{00000000-0005-0000-0000-00004C000000}"/>
    <cellStyle name="標準 3 3 2 2" xfId="91" xr:uid="{720E08E0-65E4-492F-81A1-3FD95A9BFF51}"/>
    <cellStyle name="標準 3 3 3" xfId="90" xr:uid="{A601AF7E-6D07-40A2-9E91-58C6E65DEE27}"/>
    <cellStyle name="標準 3 4" xfId="44" xr:uid="{00000000-0005-0000-0000-00004D000000}"/>
    <cellStyle name="標準 3 4 2" xfId="92" xr:uid="{9AE15490-6CE6-45D0-8EC0-4285B3174C2B}"/>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3" xr:uid="{C4E1D8AE-9049-4E60-B1CB-F2812ED5B6F1}"/>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tabSelected="1" view="pageBreakPreview" zoomScaleNormal="100" zoomScaleSheetLayoutView="100" workbookViewId="0"/>
  </sheetViews>
  <sheetFormatPr defaultColWidth="9" defaultRowHeight="13.5"/>
  <cols>
    <col min="1" max="1" width="11.625" style="43" customWidth="1"/>
    <col min="2" max="2" width="37.25" style="44" customWidth="1"/>
    <col min="3" max="3" width="31.375" style="44" customWidth="1"/>
    <col min="4" max="4" width="14.75" style="45" customWidth="1"/>
    <col min="5" max="5" width="7" style="46" customWidth="1"/>
    <col min="6" max="6" width="8.875" style="47" customWidth="1"/>
    <col min="7" max="16384" width="9" style="48"/>
  </cols>
  <sheetData>
    <row r="1" spans="1:6" s="10" customFormat="1" ht="22.5" customHeight="1">
      <c r="A1" s="14"/>
      <c r="B1" s="1"/>
      <c r="C1" s="2"/>
      <c r="D1" s="12"/>
      <c r="E1" s="51" t="s">
        <v>27</v>
      </c>
      <c r="F1" s="52"/>
    </row>
    <row r="2" spans="1:6" s="10" customFormat="1" ht="17.25" customHeight="1">
      <c r="A2" s="53" t="s">
        <v>20</v>
      </c>
      <c r="B2" s="53"/>
      <c r="C2" s="53"/>
      <c r="D2" s="54"/>
      <c r="E2" s="53"/>
      <c r="F2" s="53"/>
    </row>
    <row r="3" spans="1:6" s="10" customFormat="1">
      <c r="A3" s="3"/>
      <c r="B3" s="4"/>
      <c r="C3" s="5"/>
      <c r="D3" s="13"/>
      <c r="E3" s="18"/>
      <c r="F3" s="6" t="s">
        <v>8</v>
      </c>
    </row>
    <row r="4" spans="1:6" s="10" customFormat="1" ht="40.5" customHeight="1">
      <c r="A4" s="16" t="s">
        <v>0</v>
      </c>
      <c r="B4" s="15" t="s">
        <v>1</v>
      </c>
      <c r="C4" s="15" t="s">
        <v>2</v>
      </c>
      <c r="D4" s="11" t="s">
        <v>3</v>
      </c>
      <c r="E4" s="15" t="s">
        <v>4</v>
      </c>
      <c r="F4" s="7" t="s">
        <v>5</v>
      </c>
    </row>
    <row r="5" spans="1:6" s="8" customFormat="1" ht="45.75" customHeight="1">
      <c r="A5" s="16" t="s">
        <v>26</v>
      </c>
      <c r="B5" s="37" t="s">
        <v>130</v>
      </c>
      <c r="C5" s="37" t="s">
        <v>131</v>
      </c>
      <c r="D5" s="35">
        <v>7128000</v>
      </c>
      <c r="E5" s="36" t="s">
        <v>6</v>
      </c>
      <c r="F5" s="17"/>
    </row>
    <row r="6" spans="1:6" s="8" customFormat="1" ht="45.75" customHeight="1">
      <c r="A6" s="16" t="s">
        <v>26</v>
      </c>
      <c r="B6" s="37" t="s">
        <v>128</v>
      </c>
      <c r="C6" s="37" t="s">
        <v>129</v>
      </c>
      <c r="D6" s="35">
        <v>4894453</v>
      </c>
      <c r="E6" s="36" t="s">
        <v>30</v>
      </c>
      <c r="F6" s="17"/>
    </row>
    <row r="7" spans="1:6" s="8" customFormat="1" ht="45.75" customHeight="1">
      <c r="A7" s="16" t="s">
        <v>26</v>
      </c>
      <c r="B7" s="37" t="s">
        <v>103</v>
      </c>
      <c r="C7" s="37" t="s">
        <v>104</v>
      </c>
      <c r="D7" s="35">
        <v>196350</v>
      </c>
      <c r="E7" s="36" t="s">
        <v>7</v>
      </c>
      <c r="F7" s="17"/>
    </row>
    <row r="8" spans="1:6" s="8" customFormat="1" ht="45.75" customHeight="1">
      <c r="A8" s="16" t="s">
        <v>26</v>
      </c>
      <c r="B8" s="37" t="s">
        <v>105</v>
      </c>
      <c r="C8" s="37" t="s">
        <v>106</v>
      </c>
      <c r="D8" s="35">
        <v>101248</v>
      </c>
      <c r="E8" s="36" t="s">
        <v>7</v>
      </c>
      <c r="F8" s="17"/>
    </row>
    <row r="9" spans="1:6" s="8" customFormat="1" ht="45.75" customHeight="1">
      <c r="A9" s="16" t="s">
        <v>26</v>
      </c>
      <c r="B9" s="37" t="s">
        <v>107</v>
      </c>
      <c r="C9" s="37" t="s">
        <v>108</v>
      </c>
      <c r="D9" s="35">
        <v>293778</v>
      </c>
      <c r="E9" s="36" t="s">
        <v>7</v>
      </c>
      <c r="F9" s="17"/>
    </row>
    <row r="10" spans="1:6" s="8" customFormat="1" ht="45.75" customHeight="1">
      <c r="A10" s="16" t="s">
        <v>26</v>
      </c>
      <c r="B10" s="37" t="s">
        <v>109</v>
      </c>
      <c r="C10" s="37" t="s">
        <v>110</v>
      </c>
      <c r="D10" s="35">
        <v>42568</v>
      </c>
      <c r="E10" s="36" t="s">
        <v>7</v>
      </c>
      <c r="F10" s="17"/>
    </row>
    <row r="11" spans="1:6" s="8" customFormat="1" ht="45.75" customHeight="1">
      <c r="A11" s="16" t="s">
        <v>26</v>
      </c>
      <c r="B11" s="37" t="s">
        <v>111</v>
      </c>
      <c r="C11" s="37" t="s">
        <v>112</v>
      </c>
      <c r="D11" s="35">
        <v>22216</v>
      </c>
      <c r="E11" s="36" t="s">
        <v>7</v>
      </c>
      <c r="F11" s="17"/>
    </row>
    <row r="12" spans="1:6" s="8" customFormat="1" ht="45.75" customHeight="1">
      <c r="A12" s="16" t="s">
        <v>26</v>
      </c>
      <c r="B12" s="37" t="s">
        <v>113</v>
      </c>
      <c r="C12" s="37" t="s">
        <v>114</v>
      </c>
      <c r="D12" s="35">
        <v>243100</v>
      </c>
      <c r="E12" s="36" t="s">
        <v>7</v>
      </c>
      <c r="F12" s="17"/>
    </row>
    <row r="13" spans="1:6" s="8" customFormat="1" ht="45.75" customHeight="1">
      <c r="A13" s="16" t="s">
        <v>26</v>
      </c>
      <c r="B13" s="37" t="s">
        <v>115</v>
      </c>
      <c r="C13" s="37" t="s">
        <v>116</v>
      </c>
      <c r="D13" s="35">
        <v>28600</v>
      </c>
      <c r="E13" s="36" t="s">
        <v>30</v>
      </c>
      <c r="F13" s="17"/>
    </row>
    <row r="14" spans="1:6" s="8" customFormat="1" ht="45.75" customHeight="1">
      <c r="A14" s="16" t="s">
        <v>26</v>
      </c>
      <c r="B14" s="37" t="s">
        <v>117</v>
      </c>
      <c r="C14" s="37" t="s">
        <v>108</v>
      </c>
      <c r="D14" s="35">
        <v>619520</v>
      </c>
      <c r="E14" s="36" t="s">
        <v>7</v>
      </c>
      <c r="F14" s="17"/>
    </row>
    <row r="15" spans="1:6" s="8" customFormat="1" ht="45.75" customHeight="1">
      <c r="A15" s="16" t="s">
        <v>26</v>
      </c>
      <c r="B15" s="37" t="s">
        <v>118</v>
      </c>
      <c r="C15" s="37" t="s">
        <v>119</v>
      </c>
      <c r="D15" s="35">
        <v>855800</v>
      </c>
      <c r="E15" s="36" t="s">
        <v>30</v>
      </c>
      <c r="F15" s="17"/>
    </row>
    <row r="16" spans="1:6" s="8" customFormat="1" ht="45.75" customHeight="1">
      <c r="A16" s="16" t="s">
        <v>26</v>
      </c>
      <c r="B16" s="37" t="s">
        <v>120</v>
      </c>
      <c r="C16" s="37" t="s">
        <v>121</v>
      </c>
      <c r="D16" s="35">
        <v>7480</v>
      </c>
      <c r="E16" s="36" t="s">
        <v>7</v>
      </c>
      <c r="F16" s="17"/>
    </row>
    <row r="17" spans="1:6" s="8" customFormat="1" ht="45.75" customHeight="1">
      <c r="A17" s="16" t="s">
        <v>26</v>
      </c>
      <c r="B17" s="37" t="s">
        <v>122</v>
      </c>
      <c r="C17" s="37" t="s">
        <v>123</v>
      </c>
      <c r="D17" s="35">
        <v>88000</v>
      </c>
      <c r="E17" s="36" t="s">
        <v>7</v>
      </c>
      <c r="F17" s="17"/>
    </row>
    <row r="18" spans="1:6" s="8" customFormat="1" ht="45.75" customHeight="1">
      <c r="A18" s="16" t="s">
        <v>26</v>
      </c>
      <c r="B18" s="37" t="s">
        <v>124</v>
      </c>
      <c r="C18" s="37" t="s">
        <v>125</v>
      </c>
      <c r="D18" s="35">
        <v>213400</v>
      </c>
      <c r="E18" s="36" t="s">
        <v>30</v>
      </c>
      <c r="F18" s="17"/>
    </row>
    <row r="19" spans="1:6" s="8" customFormat="1" ht="45.75" customHeight="1">
      <c r="A19" s="16" t="s">
        <v>26</v>
      </c>
      <c r="B19" s="37" t="s">
        <v>126</v>
      </c>
      <c r="C19" s="37" t="s">
        <v>127</v>
      </c>
      <c r="D19" s="35">
        <v>217800</v>
      </c>
      <c r="E19" s="36" t="s">
        <v>7</v>
      </c>
      <c r="F19" s="17"/>
    </row>
    <row r="20" spans="1:6" s="10" customFormat="1" ht="40.5" customHeight="1">
      <c r="A20" s="16" t="s">
        <v>26</v>
      </c>
      <c r="B20" s="37" t="s">
        <v>132</v>
      </c>
      <c r="C20" s="37" t="s">
        <v>133</v>
      </c>
      <c r="D20" s="35">
        <v>16812840</v>
      </c>
      <c r="E20" s="36" t="s">
        <v>30</v>
      </c>
      <c r="F20" s="7" t="s">
        <v>134</v>
      </c>
    </row>
    <row r="21" spans="1:6" s="8" customFormat="1" ht="45.75" customHeight="1">
      <c r="A21" s="38" t="s">
        <v>26</v>
      </c>
      <c r="B21" s="39" t="s">
        <v>76</v>
      </c>
      <c r="C21" s="39" t="s">
        <v>77</v>
      </c>
      <c r="D21" s="40">
        <v>2611590</v>
      </c>
      <c r="E21" s="41" t="s">
        <v>6</v>
      </c>
      <c r="F21" s="17"/>
    </row>
    <row r="22" spans="1:6" s="8" customFormat="1" ht="45.75" customHeight="1">
      <c r="A22" s="16" t="s">
        <v>46</v>
      </c>
      <c r="B22" s="37" t="s">
        <v>88</v>
      </c>
      <c r="C22" s="37" t="s">
        <v>89</v>
      </c>
      <c r="D22" s="35">
        <v>3798300</v>
      </c>
      <c r="E22" s="36" t="s">
        <v>30</v>
      </c>
      <c r="F22" s="17"/>
    </row>
    <row r="23" spans="1:6" s="8" customFormat="1" ht="45.75" customHeight="1">
      <c r="A23" s="16" t="s">
        <v>46</v>
      </c>
      <c r="B23" s="37" t="s">
        <v>90</v>
      </c>
      <c r="C23" s="37" t="s">
        <v>91</v>
      </c>
      <c r="D23" s="35">
        <v>6000383</v>
      </c>
      <c r="E23" s="36" t="s">
        <v>6</v>
      </c>
      <c r="F23" s="17"/>
    </row>
    <row r="24" spans="1:6" s="8" customFormat="1" ht="45.75" customHeight="1">
      <c r="A24" s="16" t="s">
        <v>46</v>
      </c>
      <c r="B24" s="37" t="s">
        <v>92</v>
      </c>
      <c r="C24" s="37" t="s">
        <v>93</v>
      </c>
      <c r="D24" s="35">
        <v>740916</v>
      </c>
      <c r="E24" s="36" t="s">
        <v>7</v>
      </c>
      <c r="F24" s="17"/>
    </row>
    <row r="25" spans="1:6" s="8" customFormat="1" ht="45.75" customHeight="1">
      <c r="A25" s="16" t="s">
        <v>46</v>
      </c>
      <c r="B25" s="37" t="s">
        <v>99</v>
      </c>
      <c r="C25" s="37" t="s">
        <v>94</v>
      </c>
      <c r="D25" s="35">
        <v>658900</v>
      </c>
      <c r="E25" s="36" t="s">
        <v>6</v>
      </c>
      <c r="F25" s="17"/>
    </row>
    <row r="26" spans="1:6" s="8" customFormat="1" ht="45.75" customHeight="1">
      <c r="A26" s="16" t="s">
        <v>46</v>
      </c>
      <c r="B26" s="37" t="s">
        <v>95</v>
      </c>
      <c r="C26" s="37" t="s">
        <v>96</v>
      </c>
      <c r="D26" s="35">
        <v>431641</v>
      </c>
      <c r="E26" s="36" t="s">
        <v>6</v>
      </c>
      <c r="F26" s="17"/>
    </row>
    <row r="27" spans="1:6" s="8" customFormat="1" ht="45.75" customHeight="1">
      <c r="A27" s="16" t="s">
        <v>26</v>
      </c>
      <c r="B27" s="37" t="s">
        <v>97</v>
      </c>
      <c r="C27" s="37" t="s">
        <v>98</v>
      </c>
      <c r="D27" s="35">
        <v>1114300</v>
      </c>
      <c r="E27" s="36" t="s">
        <v>30</v>
      </c>
      <c r="F27" s="17"/>
    </row>
    <row r="28" spans="1:6" s="8" customFormat="1" ht="45.75" customHeight="1">
      <c r="A28" s="38" t="s">
        <v>26</v>
      </c>
      <c r="B28" s="39" t="s">
        <v>28</v>
      </c>
      <c r="C28" s="39" t="s">
        <v>45</v>
      </c>
      <c r="D28" s="40">
        <v>554400</v>
      </c>
      <c r="E28" s="41" t="s">
        <v>7</v>
      </c>
      <c r="F28" s="17"/>
    </row>
    <row r="29" spans="1:6" s="8" customFormat="1" ht="45.75" customHeight="1">
      <c r="A29" s="38" t="s">
        <v>26</v>
      </c>
      <c r="B29" s="39" t="s">
        <v>36</v>
      </c>
      <c r="C29" s="39" t="s">
        <v>29</v>
      </c>
      <c r="D29" s="40">
        <v>2761000</v>
      </c>
      <c r="E29" s="41" t="s">
        <v>30</v>
      </c>
      <c r="F29" s="17"/>
    </row>
    <row r="30" spans="1:6" s="8" customFormat="1" ht="45.75" customHeight="1">
      <c r="A30" s="38" t="s">
        <v>26</v>
      </c>
      <c r="B30" s="39" t="s">
        <v>31</v>
      </c>
      <c r="C30" s="39" t="s">
        <v>39</v>
      </c>
      <c r="D30" s="40">
        <v>132000</v>
      </c>
      <c r="E30" s="41" t="s">
        <v>7</v>
      </c>
      <c r="F30" s="17"/>
    </row>
    <row r="31" spans="1:6" s="8" customFormat="1" ht="45.75" customHeight="1">
      <c r="A31" s="38" t="s">
        <v>26</v>
      </c>
      <c r="B31" s="39" t="s">
        <v>37</v>
      </c>
      <c r="C31" s="39" t="s">
        <v>40</v>
      </c>
      <c r="D31" s="40">
        <v>160600</v>
      </c>
      <c r="E31" s="41" t="s">
        <v>7</v>
      </c>
      <c r="F31" s="17"/>
    </row>
    <row r="32" spans="1:6" s="8" customFormat="1" ht="45.75" customHeight="1">
      <c r="A32" s="38" t="s">
        <v>26</v>
      </c>
      <c r="B32" s="39" t="s">
        <v>32</v>
      </c>
      <c r="C32" s="39" t="s">
        <v>41</v>
      </c>
      <c r="D32" s="40">
        <v>195800</v>
      </c>
      <c r="E32" s="41" t="s">
        <v>7</v>
      </c>
      <c r="F32" s="17"/>
    </row>
    <row r="33" spans="1:6" s="8" customFormat="1" ht="45.75" customHeight="1">
      <c r="A33" s="38" t="s">
        <v>26</v>
      </c>
      <c r="B33" s="39" t="s">
        <v>33</v>
      </c>
      <c r="C33" s="39" t="s">
        <v>40</v>
      </c>
      <c r="D33" s="40">
        <v>132000</v>
      </c>
      <c r="E33" s="41" t="s">
        <v>7</v>
      </c>
      <c r="F33" s="17"/>
    </row>
    <row r="34" spans="1:6" s="8" customFormat="1" ht="45.75" customHeight="1">
      <c r="A34" s="38" t="s">
        <v>26</v>
      </c>
      <c r="B34" s="39" t="s">
        <v>38</v>
      </c>
      <c r="C34" s="39" t="s">
        <v>42</v>
      </c>
      <c r="D34" s="40">
        <v>33000</v>
      </c>
      <c r="E34" s="41" t="s">
        <v>30</v>
      </c>
      <c r="F34" s="17"/>
    </row>
    <row r="35" spans="1:6" s="8" customFormat="1" ht="45.75" customHeight="1">
      <c r="A35" s="38" t="s">
        <v>26</v>
      </c>
      <c r="B35" s="39" t="s">
        <v>34</v>
      </c>
      <c r="C35" s="39" t="s">
        <v>43</v>
      </c>
      <c r="D35" s="40">
        <v>221100</v>
      </c>
      <c r="E35" s="41" t="s">
        <v>7</v>
      </c>
      <c r="F35" s="17"/>
    </row>
    <row r="36" spans="1:6" s="8" customFormat="1" ht="45.75" customHeight="1">
      <c r="A36" s="38" t="s">
        <v>46</v>
      </c>
      <c r="B36" s="39" t="s">
        <v>61</v>
      </c>
      <c r="C36" s="39" t="s">
        <v>83</v>
      </c>
      <c r="D36" s="40">
        <v>7840000</v>
      </c>
      <c r="E36" s="41" t="s">
        <v>30</v>
      </c>
      <c r="F36" s="17" t="s">
        <v>47</v>
      </c>
    </row>
    <row r="37" spans="1:6" s="8" customFormat="1" ht="45.75" customHeight="1">
      <c r="A37" s="38" t="s">
        <v>46</v>
      </c>
      <c r="B37" s="39" t="s">
        <v>62</v>
      </c>
      <c r="C37" s="42" t="s">
        <v>82</v>
      </c>
      <c r="D37" s="40">
        <v>10116000</v>
      </c>
      <c r="E37" s="41" t="s">
        <v>30</v>
      </c>
      <c r="F37" s="17"/>
    </row>
    <row r="38" spans="1:6" s="8" customFormat="1" ht="45.75" customHeight="1">
      <c r="A38" s="38" t="s">
        <v>46</v>
      </c>
      <c r="B38" s="39" t="s">
        <v>63</v>
      </c>
      <c r="C38" s="39" t="s">
        <v>48</v>
      </c>
      <c r="D38" s="40">
        <v>270000</v>
      </c>
      <c r="E38" s="41" t="s">
        <v>30</v>
      </c>
      <c r="F38" s="17"/>
    </row>
    <row r="39" spans="1:6" s="8" customFormat="1" ht="45.75" customHeight="1">
      <c r="A39" s="38" t="s">
        <v>46</v>
      </c>
      <c r="B39" s="39" t="s">
        <v>64</v>
      </c>
      <c r="C39" s="39" t="s">
        <v>49</v>
      </c>
      <c r="D39" s="40">
        <v>270000</v>
      </c>
      <c r="E39" s="41" t="s">
        <v>30</v>
      </c>
      <c r="F39" s="17"/>
    </row>
    <row r="40" spans="1:6" s="8" customFormat="1" ht="45.75" customHeight="1">
      <c r="A40" s="38" t="s">
        <v>46</v>
      </c>
      <c r="B40" s="39" t="s">
        <v>65</v>
      </c>
      <c r="C40" s="39" t="s">
        <v>50</v>
      </c>
      <c r="D40" s="40">
        <v>286765</v>
      </c>
      <c r="E40" s="41" t="s">
        <v>30</v>
      </c>
      <c r="F40" s="17"/>
    </row>
    <row r="41" spans="1:6" s="8" customFormat="1" ht="45.75" customHeight="1">
      <c r="A41" s="38" t="s">
        <v>46</v>
      </c>
      <c r="B41" s="39" t="s">
        <v>67</v>
      </c>
      <c r="C41" s="39" t="s">
        <v>66</v>
      </c>
      <c r="D41" s="40">
        <v>540000</v>
      </c>
      <c r="E41" s="41" t="s">
        <v>30</v>
      </c>
      <c r="F41" s="17"/>
    </row>
    <row r="42" spans="1:6" s="8" customFormat="1" ht="45.75" customHeight="1">
      <c r="A42" s="38" t="s">
        <v>46</v>
      </c>
      <c r="B42" s="39" t="s">
        <v>68</v>
      </c>
      <c r="C42" s="39" t="s">
        <v>51</v>
      </c>
      <c r="D42" s="40">
        <v>610000</v>
      </c>
      <c r="E42" s="41" t="s">
        <v>30</v>
      </c>
      <c r="F42" s="17"/>
    </row>
    <row r="43" spans="1:6" s="8" customFormat="1" ht="45.75" customHeight="1">
      <c r="A43" s="38" t="s">
        <v>46</v>
      </c>
      <c r="B43" s="39" t="s">
        <v>69</v>
      </c>
      <c r="C43" s="39" t="s">
        <v>52</v>
      </c>
      <c r="D43" s="40">
        <v>340000</v>
      </c>
      <c r="E43" s="41" t="s">
        <v>30</v>
      </c>
      <c r="F43" s="17"/>
    </row>
    <row r="44" spans="1:6" s="8" customFormat="1" ht="45.75" customHeight="1">
      <c r="A44" s="38" t="s">
        <v>46</v>
      </c>
      <c r="B44" s="39" t="s">
        <v>70</v>
      </c>
      <c r="C44" s="39" t="s">
        <v>53</v>
      </c>
      <c r="D44" s="40">
        <v>270000</v>
      </c>
      <c r="E44" s="41" t="s">
        <v>30</v>
      </c>
      <c r="F44" s="17"/>
    </row>
    <row r="45" spans="1:6" s="8" customFormat="1" ht="45.75" customHeight="1">
      <c r="A45" s="38" t="s">
        <v>46</v>
      </c>
      <c r="B45" s="39" t="s">
        <v>71</v>
      </c>
      <c r="C45" s="39" t="s">
        <v>54</v>
      </c>
      <c r="D45" s="40">
        <v>340000</v>
      </c>
      <c r="E45" s="41" t="s">
        <v>30</v>
      </c>
      <c r="F45" s="17"/>
    </row>
    <row r="46" spans="1:6" s="8" customFormat="1" ht="45.75" customHeight="1">
      <c r="A46" s="38" t="s">
        <v>46</v>
      </c>
      <c r="B46" s="39" t="s">
        <v>72</v>
      </c>
      <c r="C46" s="39" t="s">
        <v>55</v>
      </c>
      <c r="D46" s="40">
        <v>270000</v>
      </c>
      <c r="E46" s="41" t="s">
        <v>30</v>
      </c>
      <c r="F46" s="17"/>
    </row>
    <row r="47" spans="1:6" s="8" customFormat="1" ht="45.75" customHeight="1">
      <c r="A47" s="38" t="s">
        <v>46</v>
      </c>
      <c r="B47" s="39" t="s">
        <v>73</v>
      </c>
      <c r="C47" s="39" t="s">
        <v>56</v>
      </c>
      <c r="D47" s="40">
        <v>211412</v>
      </c>
      <c r="E47" s="41" t="s">
        <v>30</v>
      </c>
      <c r="F47" s="17"/>
    </row>
    <row r="48" spans="1:6" s="8" customFormat="1" ht="45.75" customHeight="1">
      <c r="A48" s="38" t="s">
        <v>46</v>
      </c>
      <c r="B48" s="39" t="s">
        <v>74</v>
      </c>
      <c r="C48" s="39" t="s">
        <v>57</v>
      </c>
      <c r="D48" s="40">
        <v>270000</v>
      </c>
      <c r="E48" s="41" t="s">
        <v>30</v>
      </c>
      <c r="F48" s="17"/>
    </row>
    <row r="49" spans="1:6" s="8" customFormat="1" ht="45.75" customHeight="1">
      <c r="A49" s="38" t="s">
        <v>46</v>
      </c>
      <c r="B49" s="39" t="s">
        <v>58</v>
      </c>
      <c r="C49" s="39" t="s">
        <v>81</v>
      </c>
      <c r="D49" s="40">
        <v>617705</v>
      </c>
      <c r="E49" s="41" t="s">
        <v>7</v>
      </c>
      <c r="F49" s="17"/>
    </row>
    <row r="50" spans="1:6" s="8" customFormat="1" ht="45.75" customHeight="1">
      <c r="A50" s="38" t="s">
        <v>46</v>
      </c>
      <c r="B50" s="39" t="s">
        <v>75</v>
      </c>
      <c r="C50" s="39" t="s">
        <v>80</v>
      </c>
      <c r="D50" s="40">
        <v>41442958</v>
      </c>
      <c r="E50" s="41" t="s">
        <v>59</v>
      </c>
      <c r="F50" s="17" t="s">
        <v>47</v>
      </c>
    </row>
    <row r="51" spans="1:6" s="8" customFormat="1" ht="45.75" customHeight="1">
      <c r="A51" s="38" t="s">
        <v>46</v>
      </c>
      <c r="B51" s="39" t="s">
        <v>135</v>
      </c>
      <c r="C51" s="39" t="s">
        <v>79</v>
      </c>
      <c r="D51" s="40">
        <v>484152</v>
      </c>
      <c r="E51" s="41" t="s">
        <v>6</v>
      </c>
      <c r="F51" s="17"/>
    </row>
    <row r="52" spans="1:6" s="8" customFormat="1" ht="45.75" customHeight="1">
      <c r="A52" s="38" t="s">
        <v>46</v>
      </c>
      <c r="B52" s="39" t="s">
        <v>60</v>
      </c>
      <c r="C52" s="39" t="s">
        <v>78</v>
      </c>
      <c r="D52" s="40">
        <v>437232</v>
      </c>
      <c r="E52" s="41" t="s">
        <v>6</v>
      </c>
      <c r="F52" s="17"/>
    </row>
    <row r="53" spans="1:6" s="8" customFormat="1" ht="45.75" customHeight="1">
      <c r="A53" s="38" t="s">
        <v>26</v>
      </c>
      <c r="B53" s="39" t="s">
        <v>44</v>
      </c>
      <c r="C53" s="39" t="s">
        <v>84</v>
      </c>
      <c r="D53" s="40">
        <v>6556686</v>
      </c>
      <c r="E53" s="41" t="s">
        <v>35</v>
      </c>
      <c r="F53" s="17"/>
    </row>
    <row r="54" spans="1:6" s="8" customFormat="1" ht="45.75" customHeight="1">
      <c r="A54" s="16" t="s">
        <v>26</v>
      </c>
      <c r="B54" s="37" t="s">
        <v>100</v>
      </c>
      <c r="C54" s="37" t="s">
        <v>101</v>
      </c>
      <c r="D54" s="35">
        <v>8471000</v>
      </c>
      <c r="E54" s="36" t="s">
        <v>102</v>
      </c>
      <c r="F54" s="17"/>
    </row>
    <row r="55" spans="1:6" s="8" customFormat="1" ht="45.75" customHeight="1">
      <c r="A55" s="16" t="s">
        <v>26</v>
      </c>
      <c r="B55" s="37" t="s">
        <v>85</v>
      </c>
      <c r="C55" s="37" t="s">
        <v>86</v>
      </c>
      <c r="D55" s="35">
        <v>78741840</v>
      </c>
      <c r="E55" s="36" t="s">
        <v>87</v>
      </c>
      <c r="F55" s="17"/>
    </row>
    <row r="56" spans="1:6" s="10" customFormat="1" ht="45.75" customHeight="1">
      <c r="A56" s="55" t="s">
        <v>9</v>
      </c>
      <c r="B56" s="56"/>
      <c r="C56" s="57"/>
      <c r="D56" s="9">
        <f>SUM(D5:D55)</f>
        <v>209696833</v>
      </c>
      <c r="E56" s="49"/>
      <c r="F56" s="50"/>
    </row>
    <row r="57" spans="1:6" s="10" customFormat="1" ht="45" customHeight="1">
      <c r="A57" s="19"/>
      <c r="B57" s="20"/>
      <c r="C57" s="21" t="s">
        <v>10</v>
      </c>
      <c r="D57" s="22"/>
      <c r="E57" s="23"/>
      <c r="F57" s="24"/>
    </row>
    <row r="58" spans="1:6" s="10" customFormat="1" ht="45" customHeight="1">
      <c r="A58" s="25"/>
      <c r="B58" s="26"/>
      <c r="C58" s="27" t="s">
        <v>11</v>
      </c>
      <c r="D58" s="28">
        <f t="shared" ref="D58:D64" si="0">SUMIF(E$5:E$55,E58,D$5:D$55)</f>
        <v>17751898</v>
      </c>
      <c r="E58" s="36" t="s">
        <v>6</v>
      </c>
      <c r="F58" s="24"/>
    </row>
    <row r="59" spans="1:6" s="10" customFormat="1" ht="45" customHeight="1">
      <c r="A59" s="25"/>
      <c r="B59" s="26"/>
      <c r="C59" s="27" t="s">
        <v>12</v>
      </c>
      <c r="D59" s="28">
        <f t="shared" si="0"/>
        <v>0</v>
      </c>
      <c r="E59" s="29" t="s">
        <v>13</v>
      </c>
      <c r="F59" s="24"/>
    </row>
    <row r="60" spans="1:6" s="10" customFormat="1" ht="45" customHeight="1">
      <c r="A60" s="25"/>
      <c r="B60" s="26"/>
      <c r="C60" s="27" t="s">
        <v>14</v>
      </c>
      <c r="D60" s="28">
        <f t="shared" si="0"/>
        <v>0</v>
      </c>
      <c r="E60" s="36" t="s">
        <v>15</v>
      </c>
      <c r="F60" s="24"/>
    </row>
    <row r="61" spans="1:6" s="10" customFormat="1" ht="45" customHeight="1">
      <c r="A61" s="25"/>
      <c r="B61" s="26"/>
      <c r="C61" s="27" t="s">
        <v>21</v>
      </c>
      <c r="D61" s="28">
        <f t="shared" si="0"/>
        <v>41442958</v>
      </c>
      <c r="E61" s="15" t="s">
        <v>16</v>
      </c>
      <c r="F61" s="24"/>
    </row>
    <row r="62" spans="1:6" s="10" customFormat="1" ht="45" customHeight="1">
      <c r="A62" s="25"/>
      <c r="B62" s="26"/>
      <c r="C62" s="27" t="s">
        <v>22</v>
      </c>
      <c r="D62" s="28">
        <f t="shared" si="0"/>
        <v>0</v>
      </c>
      <c r="E62" s="15" t="s">
        <v>17</v>
      </c>
      <c r="F62" s="24"/>
    </row>
    <row r="63" spans="1:6" s="10" customFormat="1" ht="45" customHeight="1">
      <c r="A63" s="25"/>
      <c r="B63" s="26"/>
      <c r="C63" s="27" t="s">
        <v>23</v>
      </c>
      <c r="D63" s="28">
        <f t="shared" si="0"/>
        <v>4586581</v>
      </c>
      <c r="E63" s="15" t="s">
        <v>7</v>
      </c>
      <c r="F63" s="30"/>
    </row>
    <row r="64" spans="1:6" s="10" customFormat="1" ht="45" customHeight="1">
      <c r="A64" s="25"/>
      <c r="B64" s="26"/>
      <c r="C64" s="27" t="s">
        <v>24</v>
      </c>
      <c r="D64" s="28">
        <f t="shared" si="0"/>
        <v>145915396</v>
      </c>
      <c r="E64" s="15" t="s">
        <v>18</v>
      </c>
      <c r="F64" s="24"/>
    </row>
    <row r="65" spans="1:6" s="10" customFormat="1" ht="45" customHeight="1">
      <c r="A65" s="25"/>
      <c r="B65" s="26"/>
      <c r="C65" s="27" t="s">
        <v>25</v>
      </c>
      <c r="D65" s="31">
        <f>IFERROR(D64/D66,"")</f>
        <v>0.69583976978803486</v>
      </c>
      <c r="E65" s="32"/>
      <c r="F65" s="24"/>
    </row>
    <row r="66" spans="1:6" s="10" customFormat="1" ht="45" customHeight="1">
      <c r="A66" s="25"/>
      <c r="B66" s="26"/>
      <c r="C66" s="27" t="s">
        <v>19</v>
      </c>
      <c r="D66" s="28">
        <f>SUM(D58:D64)</f>
        <v>209696833</v>
      </c>
      <c r="E66" s="33"/>
      <c r="F66" s="24"/>
    </row>
    <row r="67" spans="1:6" s="10" customFormat="1" ht="45" customHeight="1">
      <c r="A67" s="25"/>
      <c r="B67" s="26"/>
      <c r="C67" s="26"/>
      <c r="D67" s="34"/>
      <c r="E67" s="23"/>
      <c r="F67" s="24"/>
    </row>
  </sheetData>
  <autoFilter ref="A4:F66" xr:uid="{00000000-0009-0000-0000-000000000000}"/>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02987CB5-48AA-4803-9A31-7E547911931B}">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7FE792BB-1D9E-4B83-97DA-66F73A6A880F}">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54E73573-DFB7-4808-BB55-E11CAEDC53FC}">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7B29BFDC-7B9B-4F7B-8B6C-8E332EBD23D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6402A3E4-5D0D-4576-8F2C-6B8330127A6D}">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D7083018-9670-414F-8A11-8BFB60543ADF}">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F30F74C9-138F-47C6-A785-F16AE4F8935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E501BB4C-2127-4F60-8209-B7D10884F1E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98B2782E-80E7-49ED-AE47-886E509D7E81}">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27D4EE52-9495-4BAD-B395-5792DDF991E0}">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8C321FB1-E35D-4196-AFCF-AD53E21AD301}">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0D011DC9-F61A-4EB2-BB0F-094C37AAA384}">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F1F9552B-0169-4B8D-BFAD-F4251DBAEECD}">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E5D9D91F-8A46-4BA2-8AF5-4AFAD04BB836}">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E9D4021E-621F-4528-8568-63D42ADF46CB}">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26030AB6-4457-4FE0-97A7-E7E887D26BD8}">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4BEAD668-D516-4D1B-A076-A78E85481E96}">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2C05033E-F03A-4E9C-B7B3-A317129DCC8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D16EAF1C-C453-4F92-8DB4-67F8CDF7FA6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D3B3AD7D-09A9-4FE2-ACCD-6CAFC591901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076F63C0-B378-41B4-9CEA-FFA21AA66C97}">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42A37CE7-D046-42CF-A5BC-AFFBF2831AB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56:F56"/>
    <mergeCell ref="E1:F1"/>
    <mergeCell ref="A2:F2"/>
    <mergeCell ref="A56:C56"/>
  </mergeCells>
  <phoneticPr fontId="10"/>
  <dataValidations count="4">
    <dataValidation type="list" allowBlank="1" showInputMessage="1" showErrorMessage="1" sqref="E5:E55" xr:uid="{00000000-0002-0000-0000-000000000000}">
      <formula1>"公募,非公募,一般,公募指名,指名,比随,特随"</formula1>
    </dataValidation>
    <dataValidation type="list" allowBlank="1" showInputMessage="1" showErrorMessage="1" sqref="E36 E22 E54:E55" xr:uid="{ED311F31-7C59-465B-B317-4D406785BB4D}">
      <formula1>$E$46:$E$52</formula1>
    </dataValidation>
    <dataValidation type="list" allowBlank="1" showInputMessage="1" showErrorMessage="1" sqref="E7" xr:uid="{BA68B34D-FF68-4CF8-A168-4F793D97E28D}">
      <formula1>$E$45:$E$51</formula1>
    </dataValidation>
    <dataValidation type="list" allowBlank="1" showInputMessage="1" showErrorMessage="1" sqref="E28" xr:uid="{8E5E2511-5454-4EB2-AD8F-98E9F7C64265}">
      <formula1>#REF!</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23"/>
  <headerFooter scaleWithDoc="0" alignWithMargins="0">
    <oddFooter>&amp;C&amp;"ＭＳ 明朝,標準"&amp;10－&amp;P－</oddFooter>
  </headerFooter>
  <rowBreaks count="2" manualBreakCount="2">
    <brk id="26" max="5" man="1"/>
    <brk id="4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大阪市</cp:lastModifiedBy>
  <cp:lastPrinted>2024-10-01T08:23:30Z</cp:lastPrinted>
  <dcterms:created xsi:type="dcterms:W3CDTF">2014-08-18T05:16:11Z</dcterms:created>
  <dcterms:modified xsi:type="dcterms:W3CDTF">2024-10-01T09:12:09Z</dcterms:modified>
</cp:coreProperties>
</file>