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ユーザ作業用フォルダ\総務グループ\■■経理・管財\■■計理・会計・契約\●計理\01 決見・決算\02 決算\令和６年度決算\05.補助金一覧・委託料一覧\4.集約\"/>
    </mc:Choice>
  </mc:AlternateContent>
  <xr:revisionPtr revIDLastSave="0" documentId="13_ncr:1_{6CBE5802-6B9D-4E3A-A87D-DA29C95DE361}" xr6:coauthVersionLast="47" xr6:coauthVersionMax="47" xr10:uidLastSave="{00000000-0000-0000-0000-000000000000}"/>
  <bookViews>
    <workbookView xWindow="-120" yWindow="-120" windowWidth="20730" windowHeight="1104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委託料支出一覧!$A$4:$F$81</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委託料支出一覧!$A$1:$F$82</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委託料支出一覧!$A$4:$F$61</definedName>
    <definedName name="Z_01861984_F6CF_4772_AA0A_2B6157221AC2_.wvu.FilterData" localSheetId="0" hidden="1">委託料支出一覧!$A$4:$F$61</definedName>
    <definedName name="Z_05D8E8D0_8AEC_4296_897D_974A15178679_.wvu.FilterData" localSheetId="0" hidden="1">委託料支出一覧!$A$4:$F$61</definedName>
    <definedName name="Z_0D11B593_BF5C_4A1F_B6CC_15B06713DB7C_.wvu.FilterData" localSheetId="0" hidden="1">委託料支出一覧!$A$4:$F$61</definedName>
    <definedName name="Z_0D11B593_BF5C_4A1F_B6CC_15B06713DB7C_.wvu.PrintArea" localSheetId="0" hidden="1">委託料支出一覧!$A$1:$F$61</definedName>
    <definedName name="Z_0D11B593_BF5C_4A1F_B6CC_15B06713DB7C_.wvu.PrintTitles" localSheetId="0" hidden="1">委託料支出一覧!$4:$4</definedName>
    <definedName name="Z_125D2721_B6FD_4173_B763_82747310422D_.wvu.FilterData" localSheetId="0" hidden="1">委託料支出一覧!$A$4:$F$61</definedName>
    <definedName name="Z_1734C9BF_4633_42E5_A258_E83D5FC85BDD_.wvu.FilterData" localSheetId="0" hidden="1">委託料支出一覧!$A$4:$F$61</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委託料支出一覧!$A$4:$F$61</definedName>
    <definedName name="Z_1D0FDB66_8801_49C3_8374_C4E93C64AB03_.wvu.PrintArea" localSheetId="0" hidden="1">委託料支出一覧!$A$1:$F$61</definedName>
    <definedName name="Z_1D0FDB66_8801_49C3_8374_C4E93C64AB03_.wvu.PrintTitles" localSheetId="0" hidden="1">委託料支出一覧!$4:$4</definedName>
    <definedName name="Z_1D3EC2B6_48AB_4B80_BD1F_5265AB9073F3_.wvu.FilterData" localSheetId="0" hidden="1">委託料支出一覧!$A$4:$F$61</definedName>
    <definedName name="Z_1D3EC2B6_48AB_4B80_BD1F_5265AB9073F3_.wvu.PrintArea" localSheetId="0" hidden="1">委託料支出一覧!$A$1:$F$61</definedName>
    <definedName name="Z_1D3EC2B6_48AB_4B80_BD1F_5265AB9073F3_.wvu.PrintTitles" localSheetId="0" hidden="1">委託料支出一覧!$4:$4</definedName>
    <definedName name="Z_1EEE5B19_999F_42D8_BBDA_DD044F22B05A_.wvu.FilterData" localSheetId="0" hidden="1">委託料支出一覧!$A$4:$F$61</definedName>
    <definedName name="Z_20B03370_A9A7_47AC_A0DB_85C2011EA70A_.wvu.FilterData" localSheetId="0" hidden="1">委託料支出一覧!$A$4:$F$61</definedName>
    <definedName name="Z_217CB751_B423_459C_997D_C52E1EA6A411_.wvu.FilterData" localSheetId="0" hidden="1">委託料支出一覧!$A$4:$F$61</definedName>
    <definedName name="Z_217CB751_B423_459C_997D_C52E1EA6A411_.wvu.PrintArea" localSheetId="0" hidden="1">委託料支出一覧!$A$1:$F$61</definedName>
    <definedName name="Z_217CB751_B423_459C_997D_C52E1EA6A411_.wvu.PrintTitles" localSheetId="0" hidden="1">委託料支出一覧!$4:$4</definedName>
    <definedName name="Z_21FC65F8_9914_4585_90AF_A00EE3463597_.wvu.FilterData" localSheetId="0" hidden="1">委託料支出一覧!$A$4:$F$61</definedName>
    <definedName name="Z_261563C4_10C5_41C2_AA69_0888E524912C_.wvu.FilterData" localSheetId="0" hidden="1">委託料支出一覧!$A$4:$F$61</definedName>
    <definedName name="Z_26F4FA0C_26D1_4602_B44C_88A47227D214_.wvu.FilterData" localSheetId="0" hidden="1">委託料支出一覧!$A$4:$F$61</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委託料支出一覧!$A$4:$F$61</definedName>
    <definedName name="Z_2EE00EDD_A664_4A32_9029_1A8662176B52_.wvu.FilterData" localSheetId="0" hidden="1">委託料支出一覧!$A$4:$F$61</definedName>
    <definedName name="Z_30E582BD_0124_4E79_A5C5_4184F332D5B7_.wvu.FilterData" localSheetId="0" hidden="1">委託料支出一覧!$A$4:$F$61</definedName>
    <definedName name="Z_30E582BD_0124_4E79_A5C5_4184F332D5B7_.wvu.PrintArea" localSheetId="0" hidden="1">委託料支出一覧!$A$1:$F$61</definedName>
    <definedName name="Z_30E582BD_0124_4E79_A5C5_4184F332D5B7_.wvu.PrintTitles" localSheetId="0" hidden="1">委託料支出一覧!$4:$4</definedName>
    <definedName name="Z_32381FAA_BA4A_4570_91D3_ACAAF2C906F5_.wvu.FilterData" localSheetId="0" hidden="1">委託料支出一覧!$A$4:$F$61</definedName>
    <definedName name="Z_32381FAA_BA4A_4570_91D3_ACAAF2C906F5_.wvu.PrintArea" localSheetId="0" hidden="1">委託料支出一覧!$A$1:$F$61</definedName>
    <definedName name="Z_32381FAA_BA4A_4570_91D3_ACAAF2C906F5_.wvu.PrintTitles" localSheetId="0" hidden="1">委託料支出一覧!$4:$4</definedName>
    <definedName name="Z_323C7CA6_5B75_4FC7_8BF5_6960759E522F_.wvu.FilterData" localSheetId="0" hidden="1">委託料支出一覧!$A$4:$F$61</definedName>
    <definedName name="Z_32E8BB21_264F_4FA1_ACD6_2B2A4CC6599F_.wvu.FilterData" localSheetId="0" hidden="1">委託料支出一覧!$A$4:$F$61</definedName>
    <definedName name="Z_34357F12_6A4D_4592_A54E_37FD336D493C_.wvu.FilterData" localSheetId="0" hidden="1">委託料支出一覧!$A$4:$F$61</definedName>
    <definedName name="Z_34357F12_6A4D_4592_A54E_37FD336D493C_.wvu.PrintArea" localSheetId="0" hidden="1">委託料支出一覧!$A$1:$F$61</definedName>
    <definedName name="Z_34357F12_6A4D_4592_A54E_37FD336D493C_.wvu.PrintTitles" localSheetId="0" hidden="1">委託料支出一覧!$4:$4</definedName>
    <definedName name="Z_366193B7_515F_4E8E_B6B3_3C10204FFEB4_.wvu.FilterData" localSheetId="0" hidden="1">委託料支出一覧!$A$4:$F$61</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委託料支出一覧!$A$4:$F$61</definedName>
    <definedName name="Z_3F902C3D_246B_4DFD_BED0_7FBC950FBA84_.wvu.FilterData" localSheetId="0" hidden="1">委託料支出一覧!$A$4:$F$61</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委託料支出一覧!$A$4:$F$61</definedName>
    <definedName name="Z_45EA684E_0DBC_42CF_9801_5ACCADE6B1C5_.wvu.FilterData" localSheetId="0" hidden="1">委託料支出一覧!$A$4:$F$61</definedName>
    <definedName name="Z_475A1739_6786_4CD7_B022_F4CCFD570429_.wvu.FilterData" localSheetId="0" hidden="1">委託料支出一覧!$A$4:$F$61</definedName>
    <definedName name="Z_4AFA3E2C_4405_4B44_A9E8_DB64B4860EB1_.wvu.FilterData" localSheetId="0" hidden="1">委託料支出一覧!$A$4:$F$61</definedName>
    <definedName name="Z_4C8949B6_9C26_492B_959F_0779BC4BBEAA_.wvu.FilterData" localSheetId="0" hidden="1">委託料支出一覧!$A$4:$F$61</definedName>
    <definedName name="Z_4CF4D751_28E3_4B4C_BAA9_58C0269BAAF6_.wvu.FilterData" localSheetId="0" hidden="1">委託料支出一覧!$A$4:$F$61</definedName>
    <definedName name="Z_5128EF7F_156A_4EB1_9EA1_B4C8844A7633_.wvu.FilterData" localSheetId="0" hidden="1">委託料支出一覧!$A$4:$F$61</definedName>
    <definedName name="Z_53FF3034_A4A8_49E4_91C5_762ECDBAF1D2_.wvu.FilterData" localSheetId="0" hidden="1">委託料支出一覧!$A$4:$F$61</definedName>
    <definedName name="Z_53FF3034_A4A8_49E4_91C5_762ECDBAF1D2_.wvu.PrintArea" localSheetId="0" hidden="1">委託料支出一覧!$A$1:$F$61</definedName>
    <definedName name="Z_53FF3034_A4A8_49E4_91C5_762ECDBAF1D2_.wvu.PrintTitles" localSheetId="0" hidden="1">委託料支出一覧!$4:$4</definedName>
    <definedName name="Z_5550DBBC_4815_4DAB_937F_7C62DA5F1144_.wvu.FilterData" localSheetId="0" hidden="1">委託料支出一覧!$A$4:$F$61</definedName>
    <definedName name="Z_56E27382_3FA3_4BA1_90FC_C27ACB491421_.wvu.FilterData" localSheetId="0" hidden="1">委託料支出一覧!$A$4:$F$61</definedName>
    <definedName name="Z_5D3B634A_A297_4DD4_A993_79EF9A889DC2_.wvu.FilterData" localSheetId="0" hidden="1">委託料支出一覧!$A$4:$F$61</definedName>
    <definedName name="Z_5D3B634A_A297_4DD4_A993_79EF9A889DC2_.wvu.PrintArea" localSheetId="0" hidden="1">委託料支出一覧!$A$1:$F$61</definedName>
    <definedName name="Z_5D3B634A_A297_4DD4_A993_79EF9A889DC2_.wvu.PrintTitles" localSheetId="0" hidden="1">委託料支出一覧!$4:$4</definedName>
    <definedName name="Z_5F89344D_63B9_45F4_8189_8DFEC0494EF7_.wvu.FilterData" localSheetId="0" hidden="1">委託料支出一覧!$A$4:$F$61</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委託料支出一覧!$A$4:$F$61</definedName>
    <definedName name="Z_6493F7BA_CCC8_44B0_AD30_AFA1A2BD0947_.wvu.FilterData" localSheetId="0" hidden="1">委託料支出一覧!$A$4:$F$61</definedName>
    <definedName name="Z_6926EB01_B5C3_4972_A68F_E30052702C5C_.wvu.FilterData" localSheetId="0" hidden="1">委託料支出一覧!$A$4:$F$61</definedName>
    <definedName name="Z_6A911F75_FCD5_4F5C_9F77_401D41C7CA2F_.wvu.FilterData" localSheetId="0" hidden="1">委託料支出一覧!$A$4:$F$61</definedName>
    <definedName name="Z_774CE9F3_B276_4E89_8142_59042DE66CD1_.wvu.FilterData" localSheetId="0" hidden="1">委託料支出一覧!$A$4:$F$61</definedName>
    <definedName name="Z_7A9DD16E_F903_4863_B829_4796CE894ED0_.wvu.FilterData" localSheetId="0" hidden="1">委託料支出一覧!$A$4:$F$61</definedName>
    <definedName name="Z_7FFD96AD_2803_41EB_BB44_D862B19F16DA_.wvu.FilterData" localSheetId="0" hidden="1">委託料支出一覧!$A$4:$F$61</definedName>
    <definedName name="Z_7FFD96AD_2803_41EB_BB44_D862B19F16DA_.wvu.PrintArea" localSheetId="0" hidden="1">委託料支出一覧!$A$1:$F$61</definedName>
    <definedName name="Z_7FFD96AD_2803_41EB_BB44_D862B19F16DA_.wvu.PrintTitles" localSheetId="0" hidden="1">委託料支出一覧!$4:$4</definedName>
    <definedName name="Z_8E098FB6_79F5_4218_8CFD_D5C4145EF04C_.wvu.FilterData" localSheetId="0" hidden="1">委託料支出一覧!$A$4:$F$61</definedName>
    <definedName name="Z_9165B42C_ECE5_4EA0_9CF2_43E3A1B47697_.wvu.FilterData" localSheetId="0" hidden="1">委託料支出一覧!$A$4:$F$61</definedName>
    <definedName name="Z_9165B42C_ECE5_4EA0_9CF2_43E3A1B47697_.wvu.PrintArea" localSheetId="0" hidden="1">委託料支出一覧!$A$1:$F$61</definedName>
    <definedName name="Z_9165B42C_ECE5_4EA0_9CF2_43E3A1B47697_.wvu.PrintTitles" localSheetId="0" hidden="1">委託料支出一覧!$4:$4</definedName>
    <definedName name="Z_958DC23D_65D9_45EB_BCE2_23C1F33BF0E3_.wvu.FilterData" localSheetId="0" hidden="1">委託料支出一覧!$A$4:$F$61</definedName>
    <definedName name="Z_973EE690_0B31_4D59_B7AB_FA497BA3F53C_.wvu.FilterData" localSheetId="0" hidden="1">委託料支出一覧!$A$4:$F$61</definedName>
    <definedName name="Z_977235F8_48D3_4499_A0D1_031044790F81_.wvu.FilterData" localSheetId="0" hidden="1">委託料支出一覧!$A$4:$F$61</definedName>
    <definedName name="Z_99685710_72AE_4B5D_8870_53975EB781F5_.wvu.FilterData" localSheetId="0" hidden="1">委託料支出一覧!$A$4:$F$61</definedName>
    <definedName name="Z_9DBC28CF_F252_4212_B07E_05ADE2A691D3_.wvu.FilterData" localSheetId="0" hidden="1">委託料支出一覧!$A$4:$F$61</definedName>
    <definedName name="Z_9FCD3CC5_48E7_47B2_8F0D_515FEB8B4D11_.wvu.FilterData" localSheetId="0" hidden="1">委託料支出一覧!$A$4:$F$61</definedName>
    <definedName name="Z_9FCD3CC5_48E7_47B2_8F0D_515FEB8B4D11_.wvu.PrintArea" localSheetId="0" hidden="1">委託料支出一覧!$A$1:$F$61</definedName>
    <definedName name="Z_9FCD3CC5_48E7_47B2_8F0D_515FEB8B4D11_.wvu.PrintTitles" localSheetId="0" hidden="1">委託料支出一覧!$4:$4</definedName>
    <definedName name="Z_A11322EF_73F6_40DE_B0AC_6E42B3D76055_.wvu.FilterData" localSheetId="0" hidden="1">委託料支出一覧!$A$4:$F$61</definedName>
    <definedName name="Z_A11E4C00_0394_4CE6_B73E_221C7BA742F6_.wvu.FilterData" localSheetId="0" hidden="1">委託料支出一覧!$A$4:$F$61</definedName>
    <definedName name="Z_A1F478E3_F435_447F_B2CC_6E9C174DA928_.wvu.FilterData" localSheetId="0" hidden="1">委託料支出一覧!$A$4:$F$61</definedName>
    <definedName name="Z_A83B4C61_8A42_4D29_9A60_BEB54EE3BDAB_.wvu.FilterData" localSheetId="0" hidden="1">委託料支出一覧!$A$4:$F$61</definedName>
    <definedName name="Z_A83B4C61_8A42_4D29_9A60_BEB54EE3BDAB_.wvu.PrintArea" localSheetId="0" hidden="1">委託料支出一覧!$A$1:$F$61</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委託料支出一覧!$A$4:$F$61</definedName>
    <definedName name="Z_AAB712E3_C5D9_4902_A117_C12BE7FDD63D_.wvu.FilterData" localSheetId="0" hidden="1">委託料支出一覧!$A$4:$F$61</definedName>
    <definedName name="Z_AC924E32_4F5F_41AD_8889_A0469107E927_.wvu.FilterData" localSheetId="0" hidden="1">委託料支出一覧!$A$4:$F$61</definedName>
    <definedName name="Z_AD51D3A2_A23B_4D02_92C2_113F69CB176E_.wvu.FilterData" localSheetId="0" hidden="1">委託料支出一覧!$A$4:$F$61</definedName>
    <definedName name="Z_AFEB9B81_C902_4151_A96F_74FCF405D0C7_.wvu.FilterData" localSheetId="0" hidden="1">委託料支出一覧!$A$4:$F$61</definedName>
    <definedName name="Z_B47A04AA_FBBF_4ADA_AD65_5912F0410B3F_.wvu.FilterData" localSheetId="0" hidden="1">委託料支出一覧!$A$4:$F$61</definedName>
    <definedName name="Z_B503762D_2683_4889_91D1_277AA3465232_.wvu.FilterData" localSheetId="0" hidden="1">委託料支出一覧!$A$4:$F$61</definedName>
    <definedName name="Z_B63AB35D_2734_41D8_AD39_37CEDCB6A450_.wvu.FilterData" localSheetId="0" hidden="1">委託料支出一覧!$A$4:$F$61</definedName>
    <definedName name="Z_B7512C5E_5957_4CDE_AF43_69FE4C04DE4B_.wvu.FilterData" localSheetId="0" hidden="1">委託料支出一覧!$A$4:$F$61</definedName>
    <definedName name="Z_B7512C5E_5957_4CDE_AF43_69FE4C04DE4B_.wvu.PrintArea" localSheetId="0" hidden="1">委託料支出一覧!$A$1:$F$61</definedName>
    <definedName name="Z_B7512C5E_5957_4CDE_AF43_69FE4C04DE4B_.wvu.PrintTitles" localSheetId="0" hidden="1">委託料支出一覧!$4:$4</definedName>
    <definedName name="Z_B7AD6FA8_2E6F_467A_8B52_8DFFF6709E3D_.wvu.FilterData" localSheetId="0" hidden="1">委託料支出一覧!$A$4:$F$61</definedName>
    <definedName name="Z_B80971C5_7E0C_49C7_80D5_9BBD6D173EEB_.wvu.FilterData" localSheetId="0" hidden="1">委託料支出一覧!$A$4:$F$61</definedName>
    <definedName name="Z_B80971C5_7E0C_49C7_80D5_9BBD6D173EEB_.wvu.PrintArea" localSheetId="0" hidden="1">委託料支出一覧!$A$1:$F$61</definedName>
    <definedName name="Z_B80971C5_7E0C_49C7_80D5_9BBD6D173EEB_.wvu.PrintTitles" localSheetId="0" hidden="1">委託料支出一覧!$4:$4</definedName>
    <definedName name="Z_B840A286_FFCA_40A6_95BA_A4DE2CB336D2_.wvu.FilterData" localSheetId="0" hidden="1">委託料支出一覧!$A$4:$F$61</definedName>
    <definedName name="Z_B8C86F7B_41C1_488F_9456_72016DBEF174_.wvu.FilterData" localSheetId="0" hidden="1">委託料支出一覧!$A$4:$F$61</definedName>
    <definedName name="Z_C4E29B43_824C_4688_8110_836DEB9AB50D_.wvu.FilterData" localSheetId="0" hidden="1">委託料支出一覧!$A$4:$F$61</definedName>
    <definedName name="Z_C589D0A1_73FC_4812_885C_A2B66447006B_.wvu.FilterData" localSheetId="0" hidden="1">委託料支出一覧!$A$4:$F$61</definedName>
    <definedName name="Z_C589D0A1_73FC_4812_885C_A2B66447006B_.wvu.PrintArea" localSheetId="0" hidden="1">委託料支出一覧!$A$1:$F$61</definedName>
    <definedName name="Z_C589D0A1_73FC_4812_885C_A2B66447006B_.wvu.PrintTitles" localSheetId="0" hidden="1">委託料支出一覧!$4:$4</definedName>
    <definedName name="Z_C7F8E7CC_4A2C_41FF_8569_5F53AC782643_.wvu.FilterData" localSheetId="0" hidden="1">委託料支出一覧!$A$1:$F$61</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委託料支出一覧!$A$4:$F$61</definedName>
    <definedName name="Z_C8D9D2A9_03B8_4B50_B2C5_583B69B9E2D1_.wvu.PrintArea" localSheetId="0" hidden="1">委託料支出一覧!$A$1:$F$61</definedName>
    <definedName name="Z_C8D9D2A9_03B8_4B50_B2C5_583B69B9E2D1_.wvu.PrintTitles" localSheetId="0" hidden="1">委託料支出一覧!$4:$4</definedName>
    <definedName name="Z_CA06432B_2E2B_4D66_ADB9_5BD4D2910E24_.wvu.FilterData" localSheetId="0" hidden="1">委託料支出一覧!$A$4:$F$61</definedName>
    <definedName name="Z_CC1D9902_3864_460A_ABFA_C7483E29000C_.wvu.FilterData" localSheetId="0" hidden="1">委託料支出一覧!$A$4:$F$61</definedName>
    <definedName name="Z_CE11686E_76FD_46AE_AE20_58B11C27BBEB_.wvu.FilterData" localSheetId="0" hidden="1">委託料支出一覧!$A$4:$F$61</definedName>
    <definedName name="Z_D7FA1AA0_8E2E_4FB7_B53D_398A08064C34_.wvu.FilterData" localSheetId="0" hidden="1">委託料支出一覧!$A$4:$F$61</definedName>
    <definedName name="Z_E224131C_929E_4511_9B55_908B141309EC_.wvu.FilterData" localSheetId="0" hidden="1">委託料支出一覧!$A$4:$F$61</definedName>
    <definedName name="Z_E6B538EC_DDB6_4621_851B_30EF958B4889_.wvu.FilterData" localSheetId="0" hidden="1">委託料支出一覧!$A$4:$F$61</definedName>
    <definedName name="Z_EA3AB1C6_A47B_47EF_B52B_196CE9431C8E_.wvu.FilterData" localSheetId="0" hidden="1">委託料支出一覧!$A$4:$F$61</definedName>
    <definedName name="Z_EA3AB1C6_A47B_47EF_B52B_196CE9431C8E_.wvu.PrintArea" localSheetId="0" hidden="1">委託料支出一覧!$A$1:$F$61</definedName>
    <definedName name="Z_EA3AB1C6_A47B_47EF_B52B_196CE9431C8E_.wvu.PrintTitles" localSheetId="0" hidden="1">委託料支出一覧!$4:$4</definedName>
    <definedName name="Z_F0A27403_2F2C_40D5_BAA4_1D46F6DD15EA_.wvu.FilterData" localSheetId="0" hidden="1">委託料支出一覧!$A$4:$F$61</definedName>
    <definedName name="Z_F316B564_77C9_4F99_B292_6388B49E92A3_.wvu.FilterData" localSheetId="0" hidden="1">委託料支出一覧!$A$4:$F$61</definedName>
    <definedName name="Z_F316B564_77C9_4F99_B292_6388B49E92A3_.wvu.PrintArea" localSheetId="0" hidden="1">委託料支出一覧!$A$1:$F$61</definedName>
    <definedName name="Z_F316B564_77C9_4F99_B292_6388B49E92A3_.wvu.PrintTitles" localSheetId="0" hidden="1">委託料支出一覧!$4:$4</definedName>
    <definedName name="Z_F542AE84_516F_4307_9234_2ABB95251EB3_.wvu.FilterData" localSheetId="0" hidden="1">委託料支出一覧!$A$4:$F$61</definedName>
    <definedName name="Z_F542AE84_516F_4307_9234_2ABB95251EB3_.wvu.PrintArea" localSheetId="0" hidden="1">委託料支出一覧!$A$1:$F$61</definedName>
    <definedName name="Z_F542AE84_516F_4307_9234_2ABB95251EB3_.wvu.PrintTitles" localSheetId="0" hidden="1">委託料支出一覧!$4:$4</definedName>
    <definedName name="Z_F9D5DC69_95A6_492F_BDFA_A86E1A732B18_.wvu.FilterData" localSheetId="0" hidden="1">委託料支出一覧!$A$4:$F$61</definedName>
    <definedName name="Z_FBE09FA5_238F_4F70_A3CA_8368A90182C9_.wvu.FilterData" localSheetId="0" hidden="1">委託料支出一覧!$A$4:$F$61</definedName>
    <definedName name="Z_FC3119B4_86F6_4319_BA10_90B20A8DC217_.wvu.FilterData" localSheetId="0" hidden="1">委託料支出一覧!$A$4:$F$61</definedName>
    <definedName name="Z_FCB39946_212B_44BC_A514_8AE1A1DE07F6_.wvu.FilterData" localSheetId="0" hidden="1">委託料支出一覧!$A$4:$F$61</definedName>
    <definedName name="Z_FE42E0E1_E5DC_4DA7_AF41_E80BEF31D5E6_.wvu.FilterData" localSheetId="0" hidden="1">委託料支出一覧!$A$4:$F$61</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customWorkbookViews>
    <customWorkbookView name="福井　貴巳 - 個人用ビュー" guid="{F542AE84-516F-4307-9234-2ABB95251EB3}" mergeInterval="0" personalView="1" maximized="1" xWindow="-8" yWindow="-8" windowWidth="1382" windowHeight="744" tabRatio="714" activeSheetId="3"/>
    <customWorkbookView name="奥原 - 個人用ビュー" guid="{32381FAA-BA4A-4570-91D3-ACAAF2C906F5}" mergeInterval="0" personalView="1" maximized="1" xWindow="-8" yWindow="-8" windowWidth="1382" windowHeight="744" tabRatio="714" activeSheetId="3"/>
    <customWorkbookView name="柴田(和) - 個人用ビュー" guid="{0D11B593-BF5C-4A1F-B6CC-15B06713DB7C}" mergeInterval="0" personalView="1" xWindow="683" windowWidth="683" windowHeight="728" tabRatio="714" activeSheetId="3"/>
    <customWorkbookView name="永吉 - 個人用ビュー" guid="{C589D0A1-73FC-4812-885C-A2B66447006B}" mergeInterval="0" personalView="1" xWindow="7" windowWidth="946" windowHeight="728" activeSheetId="3"/>
    <customWorkbookView name="白浦 - 個人用ビュー" guid="{7FFD96AD-2803-41EB-BB44-D862B19F16DA}" mergeInterval="0" personalView="1" maximized="1" xWindow="-8" yWindow="-8" windowWidth="1382" windowHeight="744" activeSheetId="3"/>
    <customWorkbookView name="しばしん - 個人用ビュー" guid="{C7F8E7CC-4A2C-41FF-8569-5F53AC782643}" mergeInterval="0" personalView="1" maximized="1" xWindow="-8" yWindow="-8" windowWidth="1382" windowHeight="744" tabRatio="714" activeSheetId="2" showComments="commIndAndComment"/>
    <customWorkbookView name="松村 - 個人用ビュー" guid="{EA3AB1C6-A47B-47EF-B52B-196CE9431C8E}" mergeInterval="0" personalView="1" maximized="1" windowWidth="1362" windowHeight="512" activeSheetId="3"/>
    <customWorkbookView name="松村茂 - 個人用ビュー" guid="{5F89344D-63B9-45F4-8189-8DFEC0494EF7}" mergeInterval="0" personalView="1" maximized="1" xWindow="1" yWindow="1" windowWidth="1362" windowHeight="518" activeSheetId="3"/>
    <customWorkbookView name="村上 - 個人用ビュー" guid="{9165B42C-ECE5-4EA0-9CF2-43E3A1B47697}" mergeInterval="0" personalView="1" maximized="1" windowWidth="1362" windowHeight="538" activeSheetId="3"/>
    <customWorkbookView name="今井 - 個人用ビュー" guid="{A83B4C61-8A42-4D29-9A60-BEB54EE3BDAB}" mergeInterval="0" personalView="1" maximized="1" windowWidth="1362" windowHeight="538" activeSheetId="3"/>
    <customWorkbookView name="吉住　朋子 - 個人用ビュー" guid="{F316B564-77C9-4F99-B292-6388B49E92A3}" mergeInterval="0" personalView="1" maximized="1" windowWidth="1362" windowHeight="512" tabRatio="764" activeSheetId="4"/>
    <customWorkbookView name="山村　彰吾 - 個人用ビュー" guid="{1D0FDB66-8801-49C3-8374-C4E93C64AB03}" mergeInterval="0" personalView="1" maximized="1" windowWidth="1362" windowHeight="538" tabRatio="714" activeSheetId="3"/>
    <customWorkbookView name="谷　直哉 - 個人用ビュー" guid="{C8D9D2A9-03B8-4B50-B2C5-583B69B9E2D1}" mergeInterval="0" personalView="1" maximized="1" windowWidth="993" windowHeight="522" tabRatio="714" activeSheetId="3"/>
    <customWorkbookView name="小川祐貴 - 個人用ビュー" guid="{30E582BD-0124-4E79-A5C5-4184F332D5B7}"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かわちゃん - 個人用ビュー" guid="{217CB751-B423-459C-997D-C52E1EA6A411}" mergeInterval="0" personalView="1" maximized="1" xWindow="-8" yWindow="-8" windowWidth="1382" windowHeight="744" activeSheetId="3" showComments="commIndAndComment"/>
    <customWorkbookView name="kuwaoka - 個人用ビュー" guid="{B80971C5-7E0C-49C7-80D5-9BBD6D173EEB}" mergeInterval="0" personalView="1" maximized="1" xWindow="-8" yWindow="-8" windowWidth="1382" windowHeight="744" tabRatio="714" activeSheetId="3"/>
    <customWorkbookView name="  - 個人用ビュー" guid="{B7512C5E-5957-4CDE-AF43-69FE4C04DE4B}" mergeInterval="0" personalView="1" maximized="1" xWindow="-8" yWindow="-8" windowWidth="1382" windowHeight="744" activeSheetId="3"/>
    <customWorkbookView name="大阪市 - 個人用ビュー" guid="{5D3B634A-A297-4DD4-A993-79EF9A889DC2}" mergeInterval="0" personalView="1" maximized="1" xWindow="-8" yWindow="-8" windowWidth="1382" windowHeight="744" activeSheetId="3"/>
    <customWorkbookView name="髙橋　彩華 - 個人用ビュー" guid="{53FF3034-A4A8-49E4-91C5-762ECDBAF1D2}" mergeInterval="0" personalView="1" maximized="1" xWindow="-8" yWindow="-8" windowWidth="1382" windowHeight="744" tabRatio="714" activeSheetId="3"/>
    <customWorkbookView name="仙波和宏 - 個人用ビュー" guid="{9FCD3CC5-48E7-47B2-8F0D-515FEB8B4D11}" mergeInterval="0" personalView="1" maximized="1" xWindow="-8" yWindow="-8" windowWidth="1382" windowHeight="744" tabRatio="714" activeSheetId="3"/>
    <customWorkbookView name="福田有希 - 個人用ビュー" guid="{1D3EC2B6-48AB-4B80-BD1F-5265AB9073F3}" mergeInterval="0" personalView="1" maximized="1" xWindow="-8" yWindow="-8" windowWidth="1382" windowHeight="744" tabRatio="71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3" l="1"/>
  <c r="D79" i="3"/>
  <c r="D78" i="3"/>
  <c r="D77" i="3"/>
  <c r="D76" i="3"/>
  <c r="D75" i="3"/>
  <c r="D74" i="3"/>
  <c r="D73" i="3"/>
  <c r="D81" i="3" l="1"/>
  <c r="D80" i="3" s="1"/>
</calcChain>
</file>

<file path=xl/sharedStrings.xml><?xml version="1.0" encoding="utf-8"?>
<sst xmlns="http://schemas.openxmlformats.org/spreadsheetml/2006/main" count="293" uniqueCount="155">
  <si>
    <t>所管</t>
    <rPh sb="0" eb="2">
      <t>ショカン</t>
    </rPh>
    <phoneticPr fontId="5"/>
  </si>
  <si>
    <t>委託名称</t>
    <rPh sb="0" eb="2">
      <t>イタク</t>
    </rPh>
    <rPh sb="2" eb="4">
      <t>メイショウ</t>
    </rPh>
    <phoneticPr fontId="5"/>
  </si>
  <si>
    <t>委託先</t>
    <rPh sb="0" eb="1">
      <t>イ</t>
    </rPh>
    <rPh sb="1" eb="2">
      <t>コトヅケ</t>
    </rPh>
    <rPh sb="2" eb="3">
      <t>サキ</t>
    </rPh>
    <phoneticPr fontId="5"/>
  </si>
  <si>
    <t>支出金額</t>
    <rPh sb="0" eb="2">
      <t>シシュツ</t>
    </rPh>
    <rPh sb="2" eb="4">
      <t>キンガク</t>
    </rPh>
    <phoneticPr fontId="5"/>
  </si>
  <si>
    <t>契約
方法</t>
    <rPh sb="0" eb="2">
      <t>ケイヤク</t>
    </rPh>
    <rPh sb="3" eb="5">
      <t>ホウホウ</t>
    </rPh>
    <phoneticPr fontId="5"/>
  </si>
  <si>
    <t>再委託
有り＝○</t>
    <rPh sb="0" eb="3">
      <t>サイイタク</t>
    </rPh>
    <rPh sb="4" eb="5">
      <t>ア</t>
    </rPh>
    <phoneticPr fontId="5"/>
  </si>
  <si>
    <t>一般</t>
  </si>
  <si>
    <t>比随</t>
  </si>
  <si>
    <t>(単位：円)</t>
    <rPh sb="1" eb="3">
      <t>タンイ</t>
    </rPh>
    <rPh sb="4" eb="5">
      <t>エン</t>
    </rPh>
    <phoneticPr fontId="5"/>
  </si>
  <si>
    <t>指名競争入札</t>
    <phoneticPr fontId="5"/>
  </si>
  <si>
    <t>指名</t>
    <rPh sb="0" eb="2">
      <t>シメイ</t>
    </rPh>
    <phoneticPr fontId="0"/>
  </si>
  <si>
    <t>公募型指名競争入札</t>
    <phoneticPr fontId="5"/>
  </si>
  <si>
    <t>公募
指名</t>
    <rPh sb="0" eb="2">
      <t>コウボ</t>
    </rPh>
    <rPh sb="3" eb="5">
      <t>シメイ</t>
    </rPh>
    <phoneticPr fontId="1"/>
  </si>
  <si>
    <t>公募</t>
    <rPh sb="0" eb="2">
      <t>コウボ</t>
    </rPh>
    <phoneticPr fontId="4"/>
  </si>
  <si>
    <t>非公募</t>
    <rPh sb="0" eb="1">
      <t>ヒ</t>
    </rPh>
    <rPh sb="1" eb="3">
      <t>コウボ</t>
    </rPh>
    <phoneticPr fontId="1"/>
  </si>
  <si>
    <t>特随</t>
    <rPh sb="0" eb="1">
      <t>トク</t>
    </rPh>
    <rPh sb="1" eb="2">
      <t>ズイ</t>
    </rPh>
    <phoneticPr fontId="1"/>
  </si>
  <si>
    <t>合計</t>
    <phoneticPr fontId="5"/>
  </si>
  <si>
    <t>公募による指定管理者選定</t>
    <phoneticPr fontId="5"/>
  </si>
  <si>
    <t>特名による指定管理者選定</t>
    <phoneticPr fontId="5"/>
  </si>
  <si>
    <t>随意契約(比較見積)</t>
    <rPh sb="5" eb="9">
      <t>ヒカクミツモリ</t>
    </rPh>
    <phoneticPr fontId="5"/>
  </si>
  <si>
    <t>特名随意契約</t>
    <rPh sb="0" eb="1">
      <t>トク</t>
    </rPh>
    <rPh sb="1" eb="2">
      <t>メイ</t>
    </rPh>
    <phoneticPr fontId="5"/>
  </si>
  <si>
    <t>（特名随意契約の割合）</t>
    <phoneticPr fontId="5"/>
  </si>
  <si>
    <t>令和６年度　委託料支出一覧</t>
    <rPh sb="0" eb="2">
      <t>レイワ</t>
    </rPh>
    <rPh sb="3" eb="5">
      <t>ネンド</t>
    </rPh>
    <rPh sb="6" eb="9">
      <t>イタクリョウ</t>
    </rPh>
    <rPh sb="9" eb="11">
      <t>シシュツ</t>
    </rPh>
    <rPh sb="11" eb="13">
      <t>イチラン</t>
    </rPh>
    <phoneticPr fontId="5"/>
  </si>
  <si>
    <t>西淀川
区役所</t>
    <rPh sb="0" eb="3">
      <t>ニシヨドガワ</t>
    </rPh>
    <rPh sb="4" eb="7">
      <t>クヤクショ</t>
    </rPh>
    <phoneticPr fontId="5"/>
  </si>
  <si>
    <t>地域における要援護者の見守りネットワーク強化事業及び「見守りネット倶楽部」・地域福祉担い手育成事業業務委託</t>
    <phoneticPr fontId="5"/>
  </si>
  <si>
    <t>令和６年度地域防災・減災に関する連携強化事業業務</t>
    <phoneticPr fontId="5"/>
  </si>
  <si>
    <t>特随</t>
  </si>
  <si>
    <t>(特非)にしよどにこネット</t>
  </si>
  <si>
    <t>西淀川区子育てを応援する担い手育成・地域連携事業【長期継続】</t>
    <rPh sb="25" eb="29">
      <t>チョウキケイゾク</t>
    </rPh>
    <phoneticPr fontId="5"/>
  </si>
  <si>
    <t>令和６年度 西淀川区における啓発指導員配置等による放置自転車対策業務委託</t>
    <phoneticPr fontId="5"/>
  </si>
  <si>
    <t>青色パトロール車への架装業務委託</t>
    <phoneticPr fontId="5"/>
  </si>
  <si>
    <t>令和６年度小型無人航空機操縦者育成講習業務委託</t>
    <phoneticPr fontId="5"/>
  </si>
  <si>
    <t>青色防犯パトロール車のバッテリー充電コンセント設置業務委託</t>
    <phoneticPr fontId="5"/>
  </si>
  <si>
    <t>「西淀川区防災マップ」翻訳及びデザイン業務委託</t>
    <phoneticPr fontId="5"/>
  </si>
  <si>
    <t>令和６年度西淀川区コミュニティ育成事業業務委託</t>
    <phoneticPr fontId="5"/>
  </si>
  <si>
    <t>令和６年度西淀川区における新たな地域コミュニティ支援事業業務委託</t>
    <phoneticPr fontId="5"/>
  </si>
  <si>
    <t>柏里地域活動協議会</t>
    <phoneticPr fontId="5"/>
  </si>
  <si>
    <t>野里地域活動協議会</t>
    <phoneticPr fontId="5"/>
  </si>
  <si>
    <t>歌島地域活動協議会</t>
    <phoneticPr fontId="5"/>
  </si>
  <si>
    <t>香簑地域活動協議会</t>
    <phoneticPr fontId="5"/>
  </si>
  <si>
    <t>佃地域活動協議会</t>
    <phoneticPr fontId="5"/>
  </si>
  <si>
    <t>大和田地域活動協議会</t>
    <phoneticPr fontId="5"/>
  </si>
  <si>
    <t>姫島地域活動協議会</t>
    <phoneticPr fontId="5"/>
  </si>
  <si>
    <t>姫里地域活動協議会</t>
    <phoneticPr fontId="5"/>
  </si>
  <si>
    <t>福地域活動協議会</t>
    <phoneticPr fontId="5"/>
  </si>
  <si>
    <t>川北地域活動協議会</t>
    <phoneticPr fontId="5"/>
  </si>
  <si>
    <t>出来島地域活動協議会</t>
    <phoneticPr fontId="5"/>
  </si>
  <si>
    <t>大阪市立西淀川区民ホール・大阪市立西淀川区民会館指定管理業務</t>
  </si>
  <si>
    <t>公募</t>
  </si>
  <si>
    <t>○</t>
    <phoneticPr fontId="5"/>
  </si>
  <si>
    <t>区役所附設会館等予約システムサービス提供業務委託</t>
    <rPh sb="18" eb="20">
      <t>テイキョウ</t>
    </rPh>
    <rPh sb="20" eb="24">
      <t>ギョウムイタク</t>
    </rPh>
    <phoneticPr fontId="1"/>
  </si>
  <si>
    <t>区役所附設会館等予約システムにおける通信サービス提供業務委託（長期継続）</t>
  </si>
  <si>
    <t>大阪市立西淀川区民ホール及び大阪市立西淀川区民会館産業廃棄物収集運搬及び処分業務委託</t>
    <phoneticPr fontId="5"/>
  </si>
  <si>
    <t>大阪市西淀川区役所庁舎清掃業務委託長期継続</t>
    <rPh sb="0" eb="3">
      <t>オオサカシ</t>
    </rPh>
    <rPh sb="3" eb="9">
      <t>ニシヨドガワクヤクショ</t>
    </rPh>
    <rPh sb="9" eb="11">
      <t>チョウシャ</t>
    </rPh>
    <rPh sb="11" eb="13">
      <t>セイソウ</t>
    </rPh>
    <rPh sb="13" eb="17">
      <t>ギョウムイタク</t>
    </rPh>
    <rPh sb="17" eb="21">
      <t>チョウキケイゾク</t>
    </rPh>
    <phoneticPr fontId="5"/>
  </si>
  <si>
    <t>大阪ベントナイト事業協同組合</t>
    <phoneticPr fontId="5"/>
  </si>
  <si>
    <t>大阪市西淀川区役所大会議室音響設備点検業務委託</t>
    <phoneticPr fontId="5"/>
  </si>
  <si>
    <t>大阪市西淀川区役所産業廃棄物収集運搬及び処分業務委託</t>
    <phoneticPr fontId="5"/>
  </si>
  <si>
    <t>〇</t>
    <phoneticPr fontId="5"/>
  </si>
  <si>
    <t>大阪市西淀川区役所産業廃棄物収集運搬及び処分業務委託その２</t>
    <phoneticPr fontId="5"/>
  </si>
  <si>
    <t>令和６年度西淀川区役所簡易専用水道検査業務委託</t>
    <rPh sb="21" eb="23">
      <t>イタク</t>
    </rPh>
    <phoneticPr fontId="5"/>
  </si>
  <si>
    <t>大阪市西淀川区役所ガス吸収式冷温水発生機溶液追加濃度調整業務委託</t>
    <rPh sb="0" eb="3">
      <t>オオサカシ</t>
    </rPh>
    <rPh sb="3" eb="9">
      <t>ニシヨドガワクヤクショ</t>
    </rPh>
    <rPh sb="11" eb="14">
      <t>キュウシュウシキ</t>
    </rPh>
    <rPh sb="14" eb="17">
      <t>レイオンスイ</t>
    </rPh>
    <rPh sb="17" eb="19">
      <t>ハッセイ</t>
    </rPh>
    <rPh sb="19" eb="20">
      <t>キ</t>
    </rPh>
    <rPh sb="20" eb="22">
      <t>ヨウエキ</t>
    </rPh>
    <rPh sb="22" eb="24">
      <t>ツイカ</t>
    </rPh>
    <rPh sb="24" eb="26">
      <t>ノウド</t>
    </rPh>
    <rPh sb="26" eb="28">
      <t>チョウセイ</t>
    </rPh>
    <rPh sb="28" eb="32">
      <t>ギョウムイタク</t>
    </rPh>
    <phoneticPr fontId="5"/>
  </si>
  <si>
    <t>大阪市西淀川区役所１階男子トイレ小便器用排水管路内洗浄業務委託</t>
    <rPh sb="0" eb="3">
      <t>オオサカシ</t>
    </rPh>
    <rPh sb="3" eb="7">
      <t>ニシヨドガワク</t>
    </rPh>
    <rPh sb="7" eb="9">
      <t>ヤクショ</t>
    </rPh>
    <rPh sb="10" eb="11">
      <t>カイ</t>
    </rPh>
    <rPh sb="11" eb="13">
      <t>ダンシ</t>
    </rPh>
    <rPh sb="16" eb="20">
      <t>ショウベンキヨウ</t>
    </rPh>
    <rPh sb="20" eb="22">
      <t>ハイスイ</t>
    </rPh>
    <rPh sb="22" eb="24">
      <t>カンロ</t>
    </rPh>
    <rPh sb="24" eb="25">
      <t>ナイ</t>
    </rPh>
    <rPh sb="25" eb="27">
      <t>センジョウ</t>
    </rPh>
    <rPh sb="27" eb="29">
      <t>ギョウム</t>
    </rPh>
    <rPh sb="29" eb="31">
      <t>イタク</t>
    </rPh>
    <phoneticPr fontId="5"/>
  </si>
  <si>
    <t>大阪市西淀川区役所消火系統ポンプ不具合原因調査業務委託</t>
    <rPh sb="0" eb="3">
      <t>オオサカシ</t>
    </rPh>
    <rPh sb="3" eb="9">
      <t>ニシヨドガワクヤクショ</t>
    </rPh>
    <rPh sb="9" eb="13">
      <t>ショウカケイトウ</t>
    </rPh>
    <rPh sb="16" eb="19">
      <t>フグアイ</t>
    </rPh>
    <rPh sb="19" eb="21">
      <t>ゲンイン</t>
    </rPh>
    <rPh sb="21" eb="23">
      <t>チョウサ</t>
    </rPh>
    <rPh sb="23" eb="27">
      <t>ギョウムイタク</t>
    </rPh>
    <phoneticPr fontId="5"/>
  </si>
  <si>
    <t>大阪市西淀川区役所３階給湯室等排水管詰まり除去業務委託</t>
    <rPh sb="0" eb="3">
      <t>オオサカシ</t>
    </rPh>
    <rPh sb="3" eb="9">
      <t>ニシヨドガワクヤクショ</t>
    </rPh>
    <rPh sb="10" eb="11">
      <t>カイ</t>
    </rPh>
    <rPh sb="11" eb="14">
      <t>キュウトウシツ</t>
    </rPh>
    <rPh sb="14" eb="15">
      <t>ナド</t>
    </rPh>
    <rPh sb="15" eb="18">
      <t>ハイスイカン</t>
    </rPh>
    <rPh sb="18" eb="19">
      <t>ツ</t>
    </rPh>
    <rPh sb="21" eb="23">
      <t>ジョキョ</t>
    </rPh>
    <rPh sb="23" eb="27">
      <t>ギョウムイタク</t>
    </rPh>
    <phoneticPr fontId="5"/>
  </si>
  <si>
    <t>大阪市西淀川区役所庁舎前集水桝配管内部調査及び洗浄業務委託</t>
    <rPh sb="0" eb="3">
      <t>オオサカシ</t>
    </rPh>
    <rPh sb="3" eb="9">
      <t>ニシヨドガワクヤクショ</t>
    </rPh>
    <rPh sb="9" eb="12">
      <t>チョウシャマエ</t>
    </rPh>
    <rPh sb="12" eb="15">
      <t>シュウスイマス</t>
    </rPh>
    <rPh sb="15" eb="17">
      <t>ハイカン</t>
    </rPh>
    <rPh sb="17" eb="19">
      <t>ナイブ</t>
    </rPh>
    <rPh sb="19" eb="21">
      <t>チョウサ</t>
    </rPh>
    <rPh sb="21" eb="22">
      <t>オヨ</t>
    </rPh>
    <rPh sb="23" eb="25">
      <t>センジョウ</t>
    </rPh>
    <rPh sb="25" eb="29">
      <t>ギョウムイタク</t>
    </rPh>
    <phoneticPr fontId="5"/>
  </si>
  <si>
    <t>大阪市西淀川区役所５階大会議室ACP-K-6系統冷媒配管ガス漏れ調査業務委託</t>
    <rPh sb="0" eb="3">
      <t>オオサカシ</t>
    </rPh>
    <rPh sb="3" eb="9">
      <t>ニシヨドガワクヤクショ</t>
    </rPh>
    <rPh sb="10" eb="11">
      <t>カイ</t>
    </rPh>
    <rPh sb="11" eb="15">
      <t>ダイカイギシツ</t>
    </rPh>
    <rPh sb="22" eb="24">
      <t>ケイトウ</t>
    </rPh>
    <rPh sb="24" eb="26">
      <t>レイバイ</t>
    </rPh>
    <rPh sb="26" eb="28">
      <t>ハイカン</t>
    </rPh>
    <rPh sb="30" eb="31">
      <t>モ</t>
    </rPh>
    <rPh sb="32" eb="34">
      <t>チョウサ</t>
    </rPh>
    <rPh sb="34" eb="38">
      <t>ギョウムイタク</t>
    </rPh>
    <phoneticPr fontId="5"/>
  </si>
  <si>
    <t>令和６年度西淀川区役所自動ドア保守点検業務</t>
    <rPh sb="0" eb="2">
      <t>レイワ</t>
    </rPh>
    <rPh sb="3" eb="5">
      <t>ネンド</t>
    </rPh>
    <rPh sb="5" eb="8">
      <t>ニシヨドガワ</t>
    </rPh>
    <rPh sb="8" eb="11">
      <t>クヤクショ</t>
    </rPh>
    <rPh sb="11" eb="13">
      <t>ジドウ</t>
    </rPh>
    <rPh sb="15" eb="17">
      <t>ホシュ</t>
    </rPh>
    <rPh sb="17" eb="19">
      <t>テンケン</t>
    </rPh>
    <rPh sb="19" eb="21">
      <t>ギョウム</t>
    </rPh>
    <phoneticPr fontId="5"/>
  </si>
  <si>
    <t>令和６年度大阪市西淀川区役所一般廃棄物収集運搬業務委託（概算契約）</t>
    <rPh sb="28" eb="30">
      <t>ガイサン</t>
    </rPh>
    <rPh sb="30" eb="32">
      <t>ケイヤク</t>
    </rPh>
    <phoneticPr fontId="5"/>
  </si>
  <si>
    <t>令和６年度大阪市西淀川区役所産業廃棄物収集運搬及び処分業務委託（概算契約）</t>
    <rPh sb="32" eb="34">
      <t>ガイサン</t>
    </rPh>
    <rPh sb="34" eb="36">
      <t>ケイヤク</t>
    </rPh>
    <phoneticPr fontId="5"/>
  </si>
  <si>
    <t>令和６年度大阪市西淀川区役所衛生害虫駆除業務委託</t>
    <rPh sb="22" eb="24">
      <t>イタク</t>
    </rPh>
    <phoneticPr fontId="5"/>
  </si>
  <si>
    <t>令和６年度大阪市西淀川区役所庁舎雑排水槽清掃に伴う産業廃棄物処理業務委託（概算契約）</t>
    <rPh sb="37" eb="39">
      <t>ガイサン</t>
    </rPh>
    <rPh sb="39" eb="41">
      <t>ケイヤク</t>
    </rPh>
    <phoneticPr fontId="5"/>
  </si>
  <si>
    <t>令和６年度大阪市西淀川区役所受水槽・汚水槽・雑排水槽清掃等作業及び廃棄物収集・運搬業務委託</t>
    <rPh sb="43" eb="45">
      <t>イタク</t>
    </rPh>
    <phoneticPr fontId="5"/>
  </si>
  <si>
    <t>令和６年度西淀川区広報紙「きらり☆にしよど」企画編集業務</t>
    <rPh sb="0" eb="2">
      <t>レイワ</t>
    </rPh>
    <rPh sb="3" eb="5">
      <t>ネンド</t>
    </rPh>
    <rPh sb="5" eb="8">
      <t>ニシヨドガワ</t>
    </rPh>
    <rPh sb="8" eb="9">
      <t>ク</t>
    </rPh>
    <rPh sb="9" eb="12">
      <t>コウホウシ</t>
    </rPh>
    <rPh sb="22" eb="24">
      <t>キカク</t>
    </rPh>
    <rPh sb="24" eb="26">
      <t>ヘンシュウ</t>
    </rPh>
    <rPh sb="26" eb="28">
      <t>ギョウム</t>
    </rPh>
    <phoneticPr fontId="36"/>
  </si>
  <si>
    <t>令和６年度西淀川区広報紙「きらり☆にしよど」点字版製作等業務委託（令和６年５月号～令和７年４月号）（概算契約）</t>
    <rPh sb="27" eb="28">
      <t>トウ</t>
    </rPh>
    <rPh sb="33" eb="35">
      <t>レイワ</t>
    </rPh>
    <rPh sb="36" eb="37">
      <t>ネン</t>
    </rPh>
    <rPh sb="38" eb="40">
      <t>ガツゴウ</t>
    </rPh>
    <rPh sb="41" eb="43">
      <t>レイワ</t>
    </rPh>
    <rPh sb="44" eb="45">
      <t>ネン</t>
    </rPh>
    <rPh sb="46" eb="47">
      <t>ガツ</t>
    </rPh>
    <rPh sb="47" eb="48">
      <t>ゴウ</t>
    </rPh>
    <rPh sb="50" eb="54">
      <t>ガイサンケイヤク</t>
    </rPh>
    <phoneticPr fontId="36"/>
  </si>
  <si>
    <t>令和６年度西淀川区広報紙「きらり☆にしよど」全戸配布業務委託（概算契約）</t>
    <rPh sb="28" eb="30">
      <t>イタク</t>
    </rPh>
    <rPh sb="31" eb="35">
      <t>ガイサンケイヤク</t>
    </rPh>
    <phoneticPr fontId="5"/>
  </si>
  <si>
    <t>令和６年度大阪市西淀川区民アンケート調査業務</t>
    <rPh sb="0" eb="2">
      <t>レイワ</t>
    </rPh>
    <rPh sb="3" eb="5">
      <t>ネンド</t>
    </rPh>
    <rPh sb="5" eb="7">
      <t>オオサカ</t>
    </rPh>
    <rPh sb="7" eb="8">
      <t>シ</t>
    </rPh>
    <rPh sb="8" eb="11">
      <t>ニシヨドガワ</t>
    </rPh>
    <rPh sb="11" eb="13">
      <t>クミン</t>
    </rPh>
    <rPh sb="18" eb="20">
      <t>チョウサ</t>
    </rPh>
    <rPh sb="20" eb="22">
      <t>ギョウム</t>
    </rPh>
    <phoneticPr fontId="7"/>
  </si>
  <si>
    <t>にしよどバルマップデザイン制作業務委託</t>
    <rPh sb="13" eb="15">
      <t>セイサク</t>
    </rPh>
    <rPh sb="15" eb="19">
      <t>ギョウムイタク</t>
    </rPh>
    <phoneticPr fontId="5"/>
  </si>
  <si>
    <t>西淀川区広報用マップ「わがまち西淀川」デザイン制作業務委託</t>
    <phoneticPr fontId="5"/>
  </si>
  <si>
    <t>令和６年度西淀川区アート事業業務委託</t>
    <rPh sb="0" eb="2">
      <t>レイワ</t>
    </rPh>
    <rPh sb="3" eb="5">
      <t>ネンド</t>
    </rPh>
    <rPh sb="5" eb="8">
      <t>ニシヨドガワ</t>
    </rPh>
    <rPh sb="8" eb="9">
      <t>ク</t>
    </rPh>
    <rPh sb="12" eb="14">
      <t>ジギョウ</t>
    </rPh>
    <rPh sb="14" eb="16">
      <t>ギョウム</t>
    </rPh>
    <rPh sb="16" eb="18">
      <t>イタク</t>
    </rPh>
    <phoneticPr fontId="5"/>
  </si>
  <si>
    <t>ヤマザクラの植樹等業務委託</t>
    <phoneticPr fontId="5"/>
  </si>
  <si>
    <t>虹工房</t>
  </si>
  <si>
    <t>大阪市西淀川区役所住民情報業務等委託</t>
    <rPh sb="0" eb="3">
      <t>オオサカシ</t>
    </rPh>
    <rPh sb="3" eb="7">
      <t>ニシヨドガワク</t>
    </rPh>
    <rPh sb="7" eb="9">
      <t>ヤクショ</t>
    </rPh>
    <rPh sb="9" eb="13">
      <t>ジュウミンジョウホウ</t>
    </rPh>
    <rPh sb="13" eb="15">
      <t>ギョウム</t>
    </rPh>
    <rPh sb="15" eb="16">
      <t>ナド</t>
    </rPh>
    <rPh sb="16" eb="18">
      <t>イタク</t>
    </rPh>
    <phoneticPr fontId="7"/>
  </si>
  <si>
    <t>(株)パソナ</t>
    <rPh sb="1" eb="2">
      <t>カブ</t>
    </rPh>
    <phoneticPr fontId="7"/>
  </si>
  <si>
    <t>住民情報担当電子レジスター自動釣銭機設定変更業務</t>
    <rPh sb="0" eb="2">
      <t>ジュウミン</t>
    </rPh>
    <rPh sb="2" eb="4">
      <t>ジョウホウ</t>
    </rPh>
    <rPh sb="4" eb="6">
      <t>タントウ</t>
    </rPh>
    <rPh sb="6" eb="8">
      <t>デンシ</t>
    </rPh>
    <rPh sb="13" eb="15">
      <t>ジドウ</t>
    </rPh>
    <rPh sb="15" eb="18">
      <t>ツリセンキ</t>
    </rPh>
    <rPh sb="18" eb="20">
      <t>セッテイ</t>
    </rPh>
    <rPh sb="20" eb="22">
      <t>ヘンコウ</t>
    </rPh>
    <rPh sb="22" eb="24">
      <t>ギョウム</t>
    </rPh>
    <phoneticPr fontId="5"/>
  </si>
  <si>
    <t>大阪市西淀川区役所１階コンセント設置業務委託</t>
    <rPh sb="0" eb="3">
      <t>オオサカシ</t>
    </rPh>
    <rPh sb="3" eb="9">
      <t>ニシヨドガワクヤクショ</t>
    </rPh>
    <rPh sb="10" eb="11">
      <t>カイ</t>
    </rPh>
    <rPh sb="16" eb="18">
      <t>セッチ</t>
    </rPh>
    <rPh sb="18" eb="20">
      <t>ギョウム</t>
    </rPh>
    <rPh sb="20" eb="22">
      <t>イタク</t>
    </rPh>
    <phoneticPr fontId="5"/>
  </si>
  <si>
    <t>西淀川区役所窓口案内業務委託　長期継続</t>
    <phoneticPr fontId="5"/>
  </si>
  <si>
    <t>(社福)大阪市西淀川区社会福祉協議会</t>
  </si>
  <si>
    <t>(株)ケー・デー・シー中日本支店</t>
  </si>
  <si>
    <t>(株)城山大阪支店</t>
  </si>
  <si>
    <t>(公財)公害地域再生センター</t>
  </si>
  <si>
    <t>ＫＡＮＡＴＡサービス(株)</t>
  </si>
  <si>
    <t>(株)ドローンプラス</t>
  </si>
  <si>
    <t>イワキ・モリタニ電工(株)</t>
  </si>
  <si>
    <t>(株)プロスパー・コーポレーション</t>
  </si>
  <si>
    <t>(一財)大阪市コミュニティ協会</t>
  </si>
  <si>
    <t>街角企画(株)・(有)ＯＭ環境計画研究所・(公財)公害地域再生センター地活協事業推進共同企業体</t>
    <rPh sb="9" eb="10">
      <t>ユウ</t>
    </rPh>
    <rPh sb="13" eb="20">
      <t>カンキョウケイカクケンキュウショ</t>
    </rPh>
    <rPh sb="22" eb="24">
      <t>コウザイ</t>
    </rPh>
    <rPh sb="25" eb="27">
      <t>コウガイ</t>
    </rPh>
    <rPh sb="27" eb="31">
      <t>チイキサイセイ</t>
    </rPh>
    <rPh sb="35" eb="37">
      <t>チカツ</t>
    </rPh>
    <rPh sb="37" eb="38">
      <t>キョウ</t>
    </rPh>
    <rPh sb="38" eb="44">
      <t>ジギョウスイシンキョウドウ</t>
    </rPh>
    <rPh sb="44" eb="47">
      <t>キギョウタイ</t>
    </rPh>
    <phoneticPr fontId="5"/>
  </si>
  <si>
    <t>山王スペース＆レンタル(株)大阪営業所</t>
  </si>
  <si>
    <t>(株)さつき</t>
    <rPh sb="1" eb="2">
      <t>カブ</t>
    </rPh>
    <phoneticPr fontId="5"/>
  </si>
  <si>
    <t>富士テレコム(株)大阪支店</t>
    <rPh sb="0" eb="2">
      <t>フジ</t>
    </rPh>
    <rPh sb="9" eb="13">
      <t>オオサカシテン</t>
    </rPh>
    <phoneticPr fontId="35"/>
  </si>
  <si>
    <t>(株)オプテージ</t>
    <rPh sb="1" eb="2">
      <t>カブ</t>
    </rPh>
    <phoneticPr fontId="35"/>
  </si>
  <si>
    <t>大代ゼンテックス(株)</t>
    <rPh sb="0" eb="2">
      <t>オオシロ</t>
    </rPh>
    <rPh sb="9" eb="10">
      <t>カブ</t>
    </rPh>
    <phoneticPr fontId="5"/>
  </si>
  <si>
    <t>東テク(株)大阪支店</t>
    <rPh sb="0" eb="1">
      <t>トウ</t>
    </rPh>
    <rPh sb="4" eb="5">
      <t>カブ</t>
    </rPh>
    <rPh sb="6" eb="10">
      <t>オオサカシテン</t>
    </rPh>
    <phoneticPr fontId="5"/>
  </si>
  <si>
    <t>北陽オートドア(株)</t>
  </si>
  <si>
    <t>(株)浪速グローバル</t>
  </si>
  <si>
    <t>(株)カンポ</t>
    <rPh sb="1" eb="2">
      <t>カブ</t>
    </rPh>
    <phoneticPr fontId="5"/>
  </si>
  <si>
    <t>大都美装(株)</t>
  </si>
  <si>
    <t>関西浄化槽工業(株)</t>
  </si>
  <si>
    <t>(株)ＪＶＣケンウッド・公共産業システム</t>
    <rPh sb="1" eb="2">
      <t>カブ</t>
    </rPh>
    <phoneticPr fontId="5"/>
  </si>
  <si>
    <t>(株)クリーンクニナカ</t>
    <rPh sb="1" eb="2">
      <t>カブ</t>
    </rPh>
    <phoneticPr fontId="5"/>
  </si>
  <si>
    <t>(株)ケイ・エス分析センター</t>
    <rPh sb="1" eb="2">
      <t>カブ</t>
    </rPh>
    <rPh sb="8" eb="10">
      <t>ブンセキ</t>
    </rPh>
    <phoneticPr fontId="5"/>
  </si>
  <si>
    <t>管財サービス(株)</t>
    <rPh sb="0" eb="2">
      <t>カンザイ</t>
    </rPh>
    <rPh sb="7" eb="8">
      <t>カブ</t>
    </rPh>
    <phoneticPr fontId="5"/>
  </si>
  <si>
    <t>管清工業(株)大阪支店</t>
    <rPh sb="0" eb="1">
      <t>カン</t>
    </rPh>
    <rPh sb="1" eb="2">
      <t>セイ</t>
    </rPh>
    <rPh sb="2" eb="4">
      <t>コウギョウ</t>
    </rPh>
    <rPh sb="7" eb="9">
      <t>オオサカ</t>
    </rPh>
    <rPh sb="9" eb="11">
      <t>シテン</t>
    </rPh>
    <phoneticPr fontId="5"/>
  </si>
  <si>
    <t>平和興業(株)</t>
    <rPh sb="0" eb="4">
      <t>ヘイワコウギョウ</t>
    </rPh>
    <rPh sb="5" eb="6">
      <t>カブ</t>
    </rPh>
    <phoneticPr fontId="5"/>
  </si>
  <si>
    <t>(株)ザイマックス関西</t>
    <rPh sb="1" eb="2">
      <t>カブ</t>
    </rPh>
    <rPh sb="9" eb="11">
      <t>カンサイ</t>
    </rPh>
    <phoneticPr fontId="5"/>
  </si>
  <si>
    <t>(株)インターブレーン</t>
    <rPh sb="1" eb="2">
      <t>カブ</t>
    </rPh>
    <phoneticPr fontId="5"/>
  </si>
  <si>
    <t>(有)リブート</t>
    <rPh sb="1" eb="2">
      <t>ユウ</t>
    </rPh>
    <phoneticPr fontId="5"/>
  </si>
  <si>
    <t>(同)ＲＫ</t>
    <rPh sb="1" eb="2">
      <t>ドウ</t>
    </rPh>
    <phoneticPr fontId="5"/>
  </si>
  <si>
    <t>ＴＯＳＥＩ(株)</t>
  </si>
  <si>
    <t>(株)ウィブレイン</t>
  </si>
  <si>
    <t>(株)大阪デジタル広告社</t>
    <rPh sb="1" eb="2">
      <t>カブ</t>
    </rPh>
    <rPh sb="3" eb="5">
      <t>オオサカ</t>
    </rPh>
    <phoneticPr fontId="5"/>
  </si>
  <si>
    <t>(公財)公害地域再生センター</t>
    <rPh sb="1" eb="3">
      <t>コウザイ</t>
    </rPh>
    <phoneticPr fontId="5"/>
  </si>
  <si>
    <t>関西文具(株)</t>
    <rPh sb="0" eb="4">
      <t>カンサイブング</t>
    </rPh>
    <phoneticPr fontId="5"/>
  </si>
  <si>
    <t>(株)ユアテック大阪支社</t>
    <rPh sb="1" eb="2">
      <t>カブ</t>
    </rPh>
    <rPh sb="8" eb="10">
      <t>オオサカ</t>
    </rPh>
    <rPh sb="10" eb="12">
      <t>シシャ</t>
    </rPh>
    <phoneticPr fontId="5"/>
  </si>
  <si>
    <t>(有)アズ</t>
    <rPh sb="1" eb="2">
      <t>ユウ</t>
    </rPh>
    <phoneticPr fontId="5"/>
  </si>
  <si>
    <t>京セラドキュメントソリューションズジャパン(株)</t>
  </si>
  <si>
    <t>京セラドキュメントソリューションズジャパン(株)</t>
    <rPh sb="22" eb="23">
      <t>カブ</t>
    </rPh>
    <phoneticPr fontId="5"/>
  </si>
  <si>
    <t>(株)寺岡精工</t>
  </si>
  <si>
    <t>所属計</t>
    <rPh sb="0" eb="2">
      <t>ショゾク</t>
    </rPh>
    <rPh sb="2" eb="3">
      <t>ケイ</t>
    </rPh>
    <phoneticPr fontId="1"/>
  </si>
  <si>
    <t>（再掲）契約方法別支出額</t>
    <phoneticPr fontId="5"/>
  </si>
  <si>
    <t>一般競争入札</t>
    <phoneticPr fontId="5"/>
  </si>
  <si>
    <t>証明書交付対応行政サービス（マルチコピー機）端末（市民局）に係るサービス導入試験・設定等業務委託</t>
    <rPh sb="0" eb="3">
      <t>ショウメイショ</t>
    </rPh>
    <rPh sb="3" eb="5">
      <t>コウフ</t>
    </rPh>
    <rPh sb="5" eb="7">
      <t>タイオウ</t>
    </rPh>
    <rPh sb="7" eb="9">
      <t>ギョウセイ</t>
    </rPh>
    <rPh sb="20" eb="21">
      <t>キ</t>
    </rPh>
    <rPh sb="22" eb="24">
      <t>タンマツ</t>
    </rPh>
    <rPh sb="25" eb="27">
      <t>シミン</t>
    </rPh>
    <rPh sb="27" eb="28">
      <t>キョク</t>
    </rPh>
    <rPh sb="30" eb="31">
      <t>カカ</t>
    </rPh>
    <rPh sb="36" eb="38">
      <t>ドウニュウ</t>
    </rPh>
    <rPh sb="38" eb="40">
      <t>シケン</t>
    </rPh>
    <rPh sb="41" eb="43">
      <t>セッテイ</t>
    </rPh>
    <rPh sb="43" eb="44">
      <t>トウ</t>
    </rPh>
    <rPh sb="44" eb="46">
      <t>ギョウム</t>
    </rPh>
    <rPh sb="46" eb="48">
      <t>イタク</t>
    </rPh>
    <phoneticPr fontId="8"/>
  </si>
  <si>
    <t>証明書交付対応行政サービス（マルチコピー機）端末（市民局）に係る機器保守業務委託</t>
    <rPh sb="0" eb="3">
      <t>ショウメイショ</t>
    </rPh>
    <rPh sb="3" eb="5">
      <t>コウフ</t>
    </rPh>
    <rPh sb="5" eb="7">
      <t>タイオウ</t>
    </rPh>
    <rPh sb="7" eb="9">
      <t>ギョウセイ</t>
    </rPh>
    <rPh sb="20" eb="21">
      <t>キ</t>
    </rPh>
    <rPh sb="22" eb="24">
      <t>タンマツ</t>
    </rPh>
    <rPh sb="25" eb="27">
      <t>シミン</t>
    </rPh>
    <rPh sb="27" eb="28">
      <t>キョク</t>
    </rPh>
    <rPh sb="30" eb="31">
      <t>カカ</t>
    </rPh>
    <rPh sb="32" eb="34">
      <t>キキ</t>
    </rPh>
    <rPh sb="34" eb="36">
      <t>ホシュ</t>
    </rPh>
    <rPh sb="36" eb="38">
      <t>ギョウム</t>
    </rPh>
    <rPh sb="38" eb="40">
      <t>イタク</t>
    </rPh>
    <phoneticPr fontId="8"/>
  </si>
  <si>
    <t>証明書発行手数料等の徴収にかかる指定納付等業務委託　長期継続（概算契約）</t>
    <rPh sb="0" eb="3">
      <t>ショウメイショ</t>
    </rPh>
    <rPh sb="3" eb="5">
      <t>ハッコウ</t>
    </rPh>
    <rPh sb="5" eb="9">
      <t>テスウリョウナド</t>
    </rPh>
    <rPh sb="10" eb="12">
      <t>チョウシュウ</t>
    </rPh>
    <rPh sb="16" eb="18">
      <t>シテイ</t>
    </rPh>
    <rPh sb="18" eb="20">
      <t>ノウフ</t>
    </rPh>
    <rPh sb="20" eb="21">
      <t>トウ</t>
    </rPh>
    <rPh sb="21" eb="23">
      <t>ギョウム</t>
    </rPh>
    <rPh sb="23" eb="25">
      <t>イタク</t>
    </rPh>
    <rPh sb="26" eb="28">
      <t>チョウキ</t>
    </rPh>
    <rPh sb="28" eb="30">
      <t>ケイゾク</t>
    </rPh>
    <rPh sb="31" eb="33">
      <t>ガイサン</t>
    </rPh>
    <rPh sb="33" eb="35">
      <t>ケイヤク</t>
    </rPh>
    <phoneticPr fontId="8"/>
  </si>
  <si>
    <t>デジタル簡易無線機再免許申請業務委託（20台）及び簡易無線機（免許局）設備改修委託（1台）</t>
  </si>
  <si>
    <t>デジタル簡易無線機再免許申請業務委託（147台）</t>
  </si>
  <si>
    <t>令和６年度 西淀川区生涯学習推進事業及び学校体育施設開放事業業務委託（柏里）</t>
  </si>
  <si>
    <t>令和６年度 西淀川区生涯学習推進事業及び学校体育施設開放事業業務委託（野里）</t>
  </si>
  <si>
    <t>令和６年度 西淀川区生涯学習推進事業及び学校体育施設開放事業業務委託（歌島）</t>
  </si>
  <si>
    <t>令和６年度 西淀川区生涯学習推進事業及び学校体育施設開放事業業務委託（香簑）</t>
  </si>
  <si>
    <t>令和６年度 西淀川区生涯学習推進事業及び学校体育施設開放事業業務委託（佃）</t>
  </si>
  <si>
    <t>令和６年度 西淀川区生涯学習推進事業及び学校体育施設開放事業業務委託（大和田）</t>
  </si>
  <si>
    <t>令和６年度 西淀川区生涯学習推進事業及び学校体育施設開放事業業務委託（姫島）</t>
  </si>
  <si>
    <t>令和６年度 西淀川区生涯学習推進事業及び学校体育施設開放事業業務委託（姫里）</t>
  </si>
  <si>
    <t>令和６年度 西淀川区生涯学習推進事業及び学校体育施設開放事業業務委託（福）</t>
  </si>
  <si>
    <t>令和６年度 西淀川区生涯学習推進事業及び学校体育施設開放事業業務委託（川北）</t>
  </si>
  <si>
    <t>令和６年度 西淀川区生涯学習推進事業及び学校体育施設開放事業業務委託（出来島）</t>
  </si>
  <si>
    <t>西淀川区役所外2施設ESCO事業（西淀川区役所）</t>
  </si>
  <si>
    <t>市設建築物整備保全（保守点検等包括管理）業務委託（その１）長期継続</t>
  </si>
  <si>
    <t>一般会計</t>
    <rPh sb="0" eb="2">
      <t>イッパン</t>
    </rPh>
    <rPh sb="2" eb="4">
      <t>カイケイ</t>
    </rPh>
    <phoneticPr fontId="5"/>
  </si>
  <si>
    <t>「西淀川ものづくりまつり２０２４」会場設営・撤去業務委託</t>
    <phoneticPr fontId="5"/>
  </si>
  <si>
    <t>大阪市西淀川区役所行政キオスク端末・申請書作成支援システムの案内等業務委託長期継続</t>
    <rPh sb="0" eb="2">
      <t>オオサカ</t>
    </rPh>
    <rPh sb="2" eb="3">
      <t>シ</t>
    </rPh>
    <rPh sb="3" eb="6">
      <t>ニシヨドガワ</t>
    </rPh>
    <rPh sb="6" eb="9">
      <t>クヤクショ</t>
    </rPh>
    <rPh sb="9" eb="11">
      <t>ギョウセイ</t>
    </rPh>
    <rPh sb="15" eb="17">
      <t>タンマツ</t>
    </rPh>
    <rPh sb="18" eb="20">
      <t>シンセイ</t>
    </rPh>
    <rPh sb="20" eb="21">
      <t>ショ</t>
    </rPh>
    <rPh sb="21" eb="23">
      <t>サクセイ</t>
    </rPh>
    <rPh sb="23" eb="25">
      <t>シエン</t>
    </rPh>
    <rPh sb="30" eb="32">
      <t>アンナイ</t>
    </rPh>
    <rPh sb="32" eb="33">
      <t>トウ</t>
    </rPh>
    <rPh sb="33" eb="35">
      <t>ギョウム</t>
    </rPh>
    <rPh sb="35" eb="37">
      <t>イタク</t>
    </rPh>
    <rPh sb="37" eb="41">
      <t>チョウキケイゾク</t>
    </rPh>
    <phoneticPr fontId="7"/>
  </si>
  <si>
    <t xml:space="preserve">	令和６年度区民アンケート調査業務委託</t>
    <phoneticPr fontId="5"/>
  </si>
  <si>
    <t>ＴＯＳＥＩ(株)</t>
    <phoneticPr fontId="5"/>
  </si>
  <si>
    <t>津波避難施設等表示板設置業務委託</t>
    <rPh sb="0" eb="4">
      <t>ツナミヒナン</t>
    </rPh>
    <rPh sb="4" eb="6">
      <t>シセツ</t>
    </rPh>
    <rPh sb="6" eb="7">
      <t>トウ</t>
    </rPh>
    <rPh sb="7" eb="16">
      <t>ヒョウジバンセッチギョウムイタク</t>
    </rPh>
    <phoneticPr fontId="5"/>
  </si>
  <si>
    <t>不二工芸（株）</t>
    <rPh sb="0" eb="2">
      <t>フジ</t>
    </rPh>
    <rPh sb="2" eb="4">
      <t>コウゲイ</t>
    </rPh>
    <rPh sb="4" eb="7">
      <t>カブ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</si>
</sst>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8">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11"/>
      <color rgb="FF006100"/>
      <name val="ＭＳ Ｐゴシック"/>
      <family val="2"/>
      <charset val="128"/>
      <scheme val="minor"/>
    </font>
    <font>
      <b/>
      <sz val="13"/>
      <color theme="3"/>
      <name val="ＭＳ Ｐゴシック"/>
      <family val="2"/>
      <charset val="128"/>
      <scheme val="minor"/>
    </font>
    <font>
      <sz val="10.5"/>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96">
    <xf numFmtId="0" fontId="0" fillId="0" borderId="0"/>
    <xf numFmtId="38" fontId="3" fillId="0" borderId="0" applyFont="0" applyFill="0" applyBorder="0" applyAlignment="0" applyProtection="0"/>
    <xf numFmtId="0" fontId="3" fillId="0" borderId="0"/>
    <xf numFmtId="0" fontId="3" fillId="0" borderId="0"/>
    <xf numFmtId="0" fontId="3" fillId="0" borderId="0"/>
    <xf numFmtId="0" fontId="3" fillId="0" borderId="0"/>
    <xf numFmtId="179" fontId="13" fillId="0" borderId="0" applyFill="0" applyBorder="0" applyAlignment="0"/>
    <xf numFmtId="38" fontId="9" fillId="0" borderId="0" applyFont="0" applyFill="0" applyBorder="0" applyAlignment="0" applyProtection="0"/>
    <xf numFmtId="40" fontId="9" fillId="0" borderId="0" applyFont="0" applyFill="0" applyBorder="0" applyAlignment="0" applyProtection="0"/>
    <xf numFmtId="180" fontId="9" fillId="0" borderId="0" applyFont="0" applyFill="0" applyBorder="0" applyAlignment="0" applyProtection="0"/>
    <xf numFmtId="181" fontId="9" fillId="0" borderId="0" applyFont="0" applyFill="0" applyBorder="0" applyAlignment="0" applyProtection="0"/>
    <xf numFmtId="38" fontId="11" fillId="2" borderId="0" applyNumberFormat="0" applyBorder="0" applyAlignment="0" applyProtection="0"/>
    <xf numFmtId="0" fontId="12" fillId="0" borderId="7" applyNumberFormat="0" applyAlignment="0" applyProtection="0">
      <alignment horizontal="left" vertical="center"/>
    </xf>
    <xf numFmtId="0" fontId="12" fillId="0" borderId="6">
      <alignment horizontal="left" vertical="center"/>
    </xf>
    <xf numFmtId="10" fontId="11" fillId="3" borderId="2" applyNumberFormat="0" applyBorder="0" applyAlignment="0" applyProtection="0"/>
    <xf numFmtId="182" fontId="14" fillId="0" borderId="0"/>
    <xf numFmtId="0" fontId="15" fillId="0" borderId="0"/>
    <xf numFmtId="10" fontId="15" fillId="0" borderId="0" applyFont="0" applyFill="0" applyBorder="0" applyAlignment="0" applyProtection="0"/>
    <xf numFmtId="183" fontId="16" fillId="0" borderId="0" applyBorder="0">
      <alignment horizontal="right"/>
    </xf>
    <xf numFmtId="49" fontId="3" fillId="0" borderId="0" applyFont="0"/>
    <xf numFmtId="49" fontId="3" fillId="0" borderId="0" applyFont="0"/>
    <xf numFmtId="38" fontId="3" fillId="0" borderId="0" applyFont="0" applyFill="0" applyBorder="0" applyAlignment="0" applyProtection="0"/>
    <xf numFmtId="184" fontId="16" fillId="0" borderId="0" applyFill="0" applyBorder="0"/>
    <xf numFmtId="183" fontId="16" fillId="0" borderId="0" applyFill="0" applyBorder="0"/>
    <xf numFmtId="185" fontId="16" fillId="0" borderId="0" applyBorder="0">
      <alignment horizontal="left"/>
    </xf>
    <xf numFmtId="49" fontId="16" fillId="4" borderId="8">
      <alignment horizontal="center"/>
    </xf>
    <xf numFmtId="177" fontId="16" fillId="4" borderId="8">
      <alignment horizontal="right"/>
    </xf>
    <xf numFmtId="14" fontId="16" fillId="4" borderId="0" applyBorder="0">
      <alignment horizontal="center"/>
    </xf>
    <xf numFmtId="49" fontId="16" fillId="0" borderId="8"/>
    <xf numFmtId="14" fontId="16" fillId="0" borderId="4" applyBorder="0">
      <alignment horizontal="left"/>
    </xf>
    <xf numFmtId="14" fontId="16" fillId="0" borderId="0" applyFill="0" applyBorder="0"/>
    <xf numFmtId="0" fontId="6" fillId="0" borderId="0"/>
    <xf numFmtId="0" fontId="6" fillId="0" borderId="0"/>
    <xf numFmtId="49" fontId="16" fillId="0" borderId="0"/>
    <xf numFmtId="0" fontId="8" fillId="0" borderId="0"/>
    <xf numFmtId="0" fontId="6" fillId="0" borderId="0"/>
    <xf numFmtId="0" fontId="6" fillId="0" borderId="0"/>
    <xf numFmtId="38" fontId="3" fillId="0" borderId="0" applyFont="0" applyFill="0" applyBorder="0" applyAlignment="0" applyProtection="0"/>
    <xf numFmtId="0" fontId="6" fillId="0" borderId="0"/>
    <xf numFmtId="0" fontId="1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3" fillId="0" borderId="0" applyFont="0" applyFill="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22" borderId="0" applyNumberFormat="0" applyBorder="0" applyAlignment="0" applyProtection="0">
      <alignment vertical="center"/>
    </xf>
    <xf numFmtId="0" fontId="24" fillId="0" borderId="0" applyNumberFormat="0" applyFill="0" applyBorder="0" applyAlignment="0" applyProtection="0">
      <alignment vertical="center"/>
    </xf>
    <xf numFmtId="0" fontId="25" fillId="23" borderId="9" applyNumberFormat="0" applyAlignment="0" applyProtection="0">
      <alignment vertical="center"/>
    </xf>
    <xf numFmtId="0" fontId="20" fillId="24" borderId="0" applyNumberFormat="0" applyBorder="0" applyAlignment="0" applyProtection="0">
      <alignment vertical="center"/>
    </xf>
    <xf numFmtId="0" fontId="6" fillId="25" borderId="10" applyNumberFormat="0" applyFont="0" applyAlignment="0" applyProtection="0">
      <alignment vertical="center"/>
    </xf>
    <xf numFmtId="0" fontId="26" fillId="0" borderId="11" applyNumberFormat="0" applyFill="0" applyAlignment="0" applyProtection="0">
      <alignment vertical="center"/>
    </xf>
    <xf numFmtId="0" fontId="18" fillId="6" borderId="0" applyNumberFormat="0" applyBorder="0" applyAlignment="0" applyProtection="0">
      <alignment vertical="center"/>
    </xf>
    <xf numFmtId="0" fontId="27" fillId="26" borderId="12" applyNumberFormat="0" applyAlignment="0" applyProtection="0">
      <alignment vertical="center"/>
    </xf>
    <xf numFmtId="0" fontId="28" fillId="0" borderId="0" applyNumberFormat="0" applyFill="0" applyBorder="0" applyAlignment="0" applyProtection="0">
      <alignment vertical="center"/>
    </xf>
    <xf numFmtId="0" fontId="22" fillId="0" borderId="13" applyNumberFormat="0" applyFill="0" applyAlignment="0" applyProtection="0">
      <alignment vertical="center"/>
    </xf>
    <xf numFmtId="0" fontId="21"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23" fillId="26" borderId="17" applyNumberFormat="0" applyAlignment="0" applyProtection="0">
      <alignment vertical="center"/>
    </xf>
    <xf numFmtId="0" fontId="19" fillId="0" borderId="0" applyNumberFormat="0" applyFill="0" applyBorder="0" applyAlignment="0" applyProtection="0">
      <alignment vertical="center"/>
    </xf>
    <xf numFmtId="0" fontId="31" fillId="10" borderId="12" applyNumberFormat="0" applyAlignment="0" applyProtection="0">
      <alignment vertical="center"/>
    </xf>
    <xf numFmtId="0" fontId="32"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cellStyleXfs>
  <cellXfs count="65">
    <xf numFmtId="0" fontId="0" fillId="0" borderId="0" xfId="0"/>
    <xf numFmtId="0" fontId="7" fillId="0" borderId="0" xfId="3" applyFont="1" applyAlignment="1">
      <alignment vertical="center" wrapText="1"/>
    </xf>
    <xf numFmtId="176" fontId="7" fillId="0" borderId="0" xfId="3" applyNumberFormat="1" applyFont="1" applyAlignment="1">
      <alignment vertical="center" wrapText="1"/>
    </xf>
    <xf numFmtId="0" fontId="7" fillId="0" borderId="5" xfId="3" applyFont="1" applyBorder="1" applyAlignment="1">
      <alignment horizontal="distributed" vertical="center" wrapText="1" justifyLastLine="1"/>
    </xf>
    <xf numFmtId="0" fontId="7" fillId="0" borderId="5" xfId="3" applyFont="1" applyBorder="1" applyAlignment="1">
      <alignment vertical="center" wrapText="1"/>
    </xf>
    <xf numFmtId="176" fontId="7" fillId="0" borderId="5" xfId="3" applyNumberFormat="1" applyFont="1" applyBorder="1" applyAlignment="1">
      <alignment vertical="center" wrapText="1"/>
    </xf>
    <xf numFmtId="176" fontId="7" fillId="0" borderId="5" xfId="3" applyNumberFormat="1" applyFont="1" applyBorder="1" applyAlignment="1">
      <alignment horizontal="right" vertical="center"/>
    </xf>
    <xf numFmtId="176" fontId="7" fillId="0" borderId="2" xfId="0" applyNumberFormat="1" applyFont="1" applyBorder="1" applyAlignment="1">
      <alignment horizontal="center" vertical="center" wrapText="1"/>
    </xf>
    <xf numFmtId="0" fontId="7" fillId="0" borderId="0" xfId="5" applyFont="1" applyAlignment="1">
      <alignment vertical="center"/>
    </xf>
    <xf numFmtId="178" fontId="7" fillId="0" borderId="2" xfId="3" applyNumberFormat="1" applyFont="1" applyBorder="1" applyAlignment="1">
      <alignment horizontal="right" vertical="center" wrapText="1"/>
    </xf>
    <xf numFmtId="0" fontId="7" fillId="0" borderId="0" xfId="4" applyFont="1" applyAlignment="1">
      <alignment vertical="center"/>
    </xf>
    <xf numFmtId="178" fontId="7" fillId="0" borderId="2" xfId="0" applyNumberFormat="1" applyFont="1" applyBorder="1" applyAlignment="1">
      <alignment horizontal="center" vertical="center" wrapText="1"/>
    </xf>
    <xf numFmtId="178" fontId="7" fillId="0" borderId="0" xfId="3" applyNumberFormat="1" applyFont="1" applyAlignment="1">
      <alignment vertical="center" wrapText="1"/>
    </xf>
    <xf numFmtId="178" fontId="7" fillId="0" borderId="5" xfId="3" applyNumberFormat="1" applyFont="1" applyBorder="1" applyAlignment="1">
      <alignment vertical="center" wrapText="1"/>
    </xf>
    <xf numFmtId="178" fontId="7" fillId="0" borderId="2" xfId="0" applyNumberFormat="1" applyFont="1" applyBorder="1" applyAlignment="1">
      <alignment horizontal="right" vertical="center" wrapText="1"/>
    </xf>
    <xf numFmtId="0" fontId="7" fillId="0" borderId="0" xfId="3" applyFont="1" applyAlignment="1">
      <alignment horizontal="distributed" vertical="center" wrapText="1" justifyLastLine="1"/>
    </xf>
    <xf numFmtId="0" fontId="7" fillId="0" borderId="2" xfId="0" applyFont="1" applyBorder="1" applyAlignment="1">
      <alignment horizontal="center" vertical="center" wrapText="1"/>
    </xf>
    <xf numFmtId="0" fontId="7" fillId="0" borderId="2" xfId="0" applyFont="1" applyBorder="1" applyAlignment="1">
      <alignment horizontal="distributed" vertical="center" wrapText="1" justifyLastLine="1"/>
    </xf>
    <xf numFmtId="176" fontId="7" fillId="0" borderId="2" xfId="1" applyNumberFormat="1" applyFont="1" applyFill="1" applyBorder="1" applyAlignment="1">
      <alignment horizontal="center" vertical="center" wrapText="1"/>
    </xf>
    <xf numFmtId="0" fontId="7" fillId="0" borderId="2" xfId="0" applyFont="1" applyBorder="1" applyAlignment="1">
      <alignment horizontal="left" vertical="center" wrapText="1"/>
    </xf>
    <xf numFmtId="176" fontId="7" fillId="0" borderId="5" xfId="3" applyNumberFormat="1" applyFont="1" applyBorder="1" applyAlignment="1">
      <alignment horizontal="center" vertical="center"/>
    </xf>
    <xf numFmtId="0" fontId="33" fillId="0" borderId="0" xfId="0" applyFont="1" applyAlignment="1">
      <alignment horizontal="center" vertical="center" wrapText="1"/>
    </xf>
    <xf numFmtId="186" fontId="33" fillId="0" borderId="0" xfId="0" applyNumberFormat="1" applyFont="1" applyAlignment="1">
      <alignment horizontal="center" vertical="center" wrapText="1"/>
    </xf>
    <xf numFmtId="0" fontId="33" fillId="0" borderId="0" xfId="0" applyFont="1" applyAlignment="1">
      <alignment horizontal="distributed" vertical="center" wrapText="1" justifyLastLine="1"/>
    </xf>
    <xf numFmtId="0" fontId="33" fillId="0" borderId="0" xfId="0" applyFont="1" applyAlignment="1">
      <alignment horizontal="left" vertical="center" wrapText="1"/>
    </xf>
    <xf numFmtId="0" fontId="33" fillId="0" borderId="2" xfId="0" applyFont="1" applyBorder="1" applyAlignment="1">
      <alignment horizontal="left" vertical="center" shrinkToFit="1"/>
    </xf>
    <xf numFmtId="186" fontId="33" fillId="0" borderId="2" xfId="0" applyNumberFormat="1" applyFont="1" applyBorder="1" applyAlignment="1">
      <alignment vertical="center" shrinkToFit="1"/>
    </xf>
    <xf numFmtId="178" fontId="7" fillId="0" borderId="2" xfId="0" applyNumberFormat="1" applyFont="1" applyBorder="1" applyAlignment="1">
      <alignment horizontal="center" vertical="center" wrapText="1" shrinkToFit="1"/>
    </xf>
    <xf numFmtId="186" fontId="34" fillId="0" borderId="0" xfId="0" applyNumberFormat="1" applyFont="1" applyAlignment="1">
      <alignment horizontal="center" vertical="center" wrapText="1"/>
    </xf>
    <xf numFmtId="187" fontId="33" fillId="0" borderId="2" xfId="0" applyNumberFormat="1" applyFont="1" applyBorder="1" applyAlignment="1">
      <alignment vertical="center" shrinkToFit="1"/>
    </xf>
    <xf numFmtId="0" fontId="7" fillId="0" borderId="18" xfId="0" applyFont="1" applyBorder="1" applyAlignment="1">
      <alignment horizontal="center" vertical="center" wrapText="1"/>
    </xf>
    <xf numFmtId="0" fontId="33" fillId="0" borderId="18" xfId="0" applyFont="1" applyBorder="1" applyAlignment="1">
      <alignment horizontal="center" vertical="center" wrapText="1"/>
    </xf>
    <xf numFmtId="186" fontId="33" fillId="0" borderId="0" xfId="0" applyNumberFormat="1" applyFont="1" applyAlignment="1">
      <alignment vertical="center" wrapText="1"/>
    </xf>
    <xf numFmtId="178" fontId="7"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7" fillId="0" borderId="2" xfId="0" applyFont="1" applyBorder="1" applyAlignment="1">
      <alignment horizontal="distributed" vertical="center" wrapText="1" justifyLastLine="1"/>
    </xf>
    <xf numFmtId="176" fontId="7" fillId="0" borderId="2" xfId="1" applyNumberFormat="1" applyFont="1" applyFill="1" applyBorder="1" applyAlignment="1">
      <alignment horizontal="center" vertical="center" wrapText="1"/>
    </xf>
    <xf numFmtId="0" fontId="7" fillId="0" borderId="2" xfId="0" applyFont="1" applyBorder="1" applyAlignment="1">
      <alignment horizontal="left" vertical="center" wrapText="1"/>
    </xf>
    <xf numFmtId="38" fontId="7" fillId="0" borderId="2" xfId="1" applyFont="1" applyBorder="1" applyAlignment="1">
      <alignment vertical="center"/>
    </xf>
    <xf numFmtId="0" fontId="7" fillId="0" borderId="0" xfId="0" applyFont="1" applyBorder="1" applyAlignment="1">
      <alignment horizontal="distributed" vertical="center" wrapText="1" justifyLastLine="1"/>
    </xf>
    <xf numFmtId="0" fontId="7" fillId="0" borderId="0" xfId="0" applyFont="1" applyBorder="1" applyAlignment="1">
      <alignment horizontal="left" vertical="center" wrapText="1"/>
    </xf>
    <xf numFmtId="176" fontId="7" fillId="0" borderId="0" xfId="0" applyNumberFormat="1" applyFont="1" applyBorder="1" applyAlignment="1">
      <alignment horizontal="center" vertical="center" wrapText="1"/>
    </xf>
    <xf numFmtId="0" fontId="33" fillId="0" borderId="19" xfId="0" applyFont="1" applyBorder="1" applyAlignment="1">
      <alignment horizontal="distributed" vertical="center" wrapText="1" justifyLastLine="1"/>
    </xf>
    <xf numFmtId="0" fontId="33" fillId="0" borderId="19" xfId="0" applyFont="1" applyBorder="1" applyAlignment="1">
      <alignment horizontal="left" vertical="center" wrapText="1"/>
    </xf>
    <xf numFmtId="0" fontId="33" fillId="0" borderId="19" xfId="0" applyFont="1" applyBorder="1" applyAlignment="1">
      <alignment horizontal="left" wrapText="1"/>
    </xf>
    <xf numFmtId="186" fontId="33" fillId="0" borderId="19" xfId="0" applyNumberFormat="1" applyFont="1" applyBorder="1" applyAlignment="1">
      <alignment vertical="center" wrapText="1"/>
    </xf>
    <xf numFmtId="0" fontId="7" fillId="0" borderId="0" xfId="3" applyFont="1" applyBorder="1" applyAlignment="1">
      <alignment horizontal="distributed" vertical="center" wrapText="1" justifyLastLine="1"/>
    </xf>
    <xf numFmtId="0" fontId="7" fillId="0" borderId="0" xfId="3" applyFont="1" applyBorder="1" applyAlignment="1">
      <alignment vertical="center" wrapText="1"/>
    </xf>
    <xf numFmtId="178" fontId="7" fillId="0" borderId="0" xfId="3" applyNumberFormat="1" applyFont="1" applyBorder="1" applyAlignment="1">
      <alignment horizontal="right" vertical="center" wrapText="1"/>
    </xf>
    <xf numFmtId="0" fontId="7" fillId="0" borderId="0" xfId="3" applyFont="1" applyBorder="1" applyAlignment="1">
      <alignment horizontal="center" vertical="center" wrapText="1"/>
    </xf>
    <xf numFmtId="176" fontId="7" fillId="0" borderId="0" xfId="1" applyNumberFormat="1" applyFont="1" applyFill="1" applyBorder="1" applyAlignment="1">
      <alignment horizontal="right" vertical="center" wrapText="1"/>
    </xf>
    <xf numFmtId="0" fontId="7" fillId="0" borderId="0" xfId="4" applyFont="1" applyBorder="1" applyAlignment="1">
      <alignment vertical="center"/>
    </xf>
    <xf numFmtId="0" fontId="37" fillId="0" borderId="2" xfId="0" applyFont="1" applyBorder="1" applyAlignment="1">
      <alignment horizontal="left" vertical="center" wrapText="1"/>
    </xf>
    <xf numFmtId="176" fontId="7" fillId="0" borderId="1" xfId="3" applyNumberFormat="1" applyFont="1" applyBorder="1" applyAlignment="1">
      <alignment horizontal="distributed" vertical="center" wrapText="1"/>
    </xf>
    <xf numFmtId="176" fontId="7" fillId="0" borderId="3" xfId="3" applyNumberFormat="1" applyFont="1" applyBorder="1" applyAlignment="1">
      <alignment horizontal="distributed" vertical="center" wrapText="1"/>
    </xf>
    <xf numFmtId="0" fontId="8" fillId="0" borderId="0" xfId="3" applyFont="1" applyAlignment="1">
      <alignment horizontal="center" vertical="center"/>
    </xf>
    <xf numFmtId="178" fontId="8" fillId="0" borderId="0" xfId="3" applyNumberFormat="1" applyFont="1" applyAlignment="1">
      <alignment horizontal="center" vertical="center"/>
    </xf>
    <xf numFmtId="0" fontId="7" fillId="0" borderId="1" xfId="0" applyFont="1" applyBorder="1" applyAlignment="1">
      <alignment horizontal="center" vertical="center" wrapText="1"/>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7" fillId="0" borderId="2" xfId="3" applyFont="1" applyBorder="1" applyAlignment="1">
      <alignment horizontal="center" vertical="center" wrapText="1"/>
    </xf>
    <xf numFmtId="0" fontId="6" fillId="0" borderId="2" xfId="0" applyFont="1" applyBorder="1" applyAlignment="1">
      <alignment vertical="center" wrapText="1"/>
    </xf>
    <xf numFmtId="0" fontId="7" fillId="0" borderId="2" xfId="0" applyFont="1" applyFill="1" applyBorder="1" applyAlignment="1">
      <alignment horizontal="left" vertical="center" wrapText="1"/>
    </xf>
    <xf numFmtId="178" fontId="7" fillId="0" borderId="2" xfId="0" applyNumberFormat="1" applyFont="1" applyFill="1" applyBorder="1" applyAlignment="1">
      <alignment horizontal="right" vertical="center" wrapText="1"/>
    </xf>
    <xf numFmtId="0" fontId="7" fillId="0" borderId="2" xfId="0" applyFont="1" applyFill="1" applyBorder="1" applyAlignment="1">
      <alignment horizontal="center" vertical="center" wrapText="1"/>
    </xf>
  </cellXfs>
  <cellStyles count="96">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通貨 2 2" xfId="94" xr:uid="{BF0CFB0E-05C6-4BA2-9F00-2ED4D53D53F1}"/>
    <cellStyle name="通貨 2 3" xfId="95" xr:uid="{2CB50DF9-0FFC-4B33-A15C-1F07ADC70512}"/>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2 2 2" xfId="89" xr:uid="{6AF7D049-4E65-46A9-A97C-29FF92ECCE08}"/>
    <cellStyle name="標準 3 2 3" xfId="88" xr:uid="{BEC51690-2304-4196-AEB6-C444957C1BD9}"/>
    <cellStyle name="標準 3 3" xfId="42" xr:uid="{00000000-0005-0000-0000-00004B000000}"/>
    <cellStyle name="標準 3 3 2" xfId="43" xr:uid="{00000000-0005-0000-0000-00004C000000}"/>
    <cellStyle name="標準 3 3 2 2" xfId="91" xr:uid="{701C6BE9-BD8D-4713-98F0-F40C902BDAEE}"/>
    <cellStyle name="標準 3 3 3" xfId="90" xr:uid="{BFF9A9FA-5C78-425C-A70A-0FAA0A136E02}"/>
    <cellStyle name="標準 3 4" xfId="44" xr:uid="{00000000-0005-0000-0000-00004D000000}"/>
    <cellStyle name="標準 3 4 2" xfId="92" xr:uid="{8763F7BA-DAC6-44F0-A837-49D241B6BA3F}"/>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 7 2" xfId="93" xr:uid="{74846636-C7D4-4D13-AE6E-D29C575A0E06}"/>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2"/>
  <sheetViews>
    <sheetView tabSelected="1" view="pageBreakPreview" zoomScaleNormal="100" zoomScaleSheetLayoutView="100" workbookViewId="0"/>
  </sheetViews>
  <sheetFormatPr defaultColWidth="9" defaultRowHeight="13.5"/>
  <cols>
    <col min="1" max="1" width="11.625" style="46" customWidth="1"/>
    <col min="2" max="2" width="37.25" style="47" customWidth="1"/>
    <col min="3" max="3" width="31.375" style="47" customWidth="1"/>
    <col min="4" max="4" width="14.75" style="48" customWidth="1"/>
    <col min="5" max="5" width="7" style="49" customWidth="1"/>
    <col min="6" max="6" width="8.875" style="50" customWidth="1"/>
    <col min="7" max="16384" width="9" style="51"/>
  </cols>
  <sheetData>
    <row r="1" spans="1:6" s="10" customFormat="1" ht="22.5" customHeight="1">
      <c r="A1" s="15"/>
      <c r="B1" s="1"/>
      <c r="C1" s="2"/>
      <c r="D1" s="12"/>
      <c r="E1" s="53" t="s">
        <v>148</v>
      </c>
      <c r="F1" s="54"/>
    </row>
    <row r="2" spans="1:6" s="10" customFormat="1" ht="17.25" customHeight="1">
      <c r="A2" s="55" t="s">
        <v>22</v>
      </c>
      <c r="B2" s="55"/>
      <c r="C2" s="55"/>
      <c r="D2" s="56"/>
      <c r="E2" s="55"/>
      <c r="F2" s="55"/>
    </row>
    <row r="3" spans="1:6" s="10" customFormat="1">
      <c r="A3" s="3"/>
      <c r="B3" s="4"/>
      <c r="C3" s="5"/>
      <c r="D3" s="13"/>
      <c r="E3" s="20"/>
      <c r="F3" s="6" t="s">
        <v>8</v>
      </c>
    </row>
    <row r="4" spans="1:6" s="10" customFormat="1" ht="40.5" customHeight="1">
      <c r="A4" s="17" t="s">
        <v>0</v>
      </c>
      <c r="B4" s="16" t="s">
        <v>1</v>
      </c>
      <c r="C4" s="16" t="s">
        <v>2</v>
      </c>
      <c r="D4" s="11" t="s">
        <v>3</v>
      </c>
      <c r="E4" s="16" t="s">
        <v>4</v>
      </c>
      <c r="F4" s="7" t="s">
        <v>5</v>
      </c>
    </row>
    <row r="5" spans="1:6" s="8" customFormat="1" ht="45.75" customHeight="1">
      <c r="A5" s="35" t="s">
        <v>23</v>
      </c>
      <c r="B5" s="37" t="s">
        <v>53</v>
      </c>
      <c r="C5" s="37" t="s">
        <v>100</v>
      </c>
      <c r="D5" s="33">
        <v>7128000</v>
      </c>
      <c r="E5" s="34" t="s">
        <v>6</v>
      </c>
      <c r="F5" s="36"/>
    </row>
    <row r="6" spans="1:6" s="8" customFormat="1" ht="45.75" customHeight="1">
      <c r="A6" s="35" t="s">
        <v>23</v>
      </c>
      <c r="B6" s="37" t="s">
        <v>146</v>
      </c>
      <c r="C6" s="37" t="s">
        <v>101</v>
      </c>
      <c r="D6" s="33">
        <v>4894453</v>
      </c>
      <c r="E6" s="34" t="s">
        <v>26</v>
      </c>
      <c r="F6" s="36"/>
    </row>
    <row r="7" spans="1:6" s="8" customFormat="1" ht="45.75" customHeight="1">
      <c r="A7" s="35" t="s">
        <v>23</v>
      </c>
      <c r="B7" s="37" t="s">
        <v>66</v>
      </c>
      <c r="C7" s="37" t="s">
        <v>102</v>
      </c>
      <c r="D7" s="33">
        <v>196350</v>
      </c>
      <c r="E7" s="34" t="s">
        <v>7</v>
      </c>
      <c r="F7" s="36"/>
    </row>
    <row r="8" spans="1:6" s="8" customFormat="1" ht="45.75" customHeight="1">
      <c r="A8" s="35" t="s">
        <v>23</v>
      </c>
      <c r="B8" s="37" t="s">
        <v>67</v>
      </c>
      <c r="C8" s="37" t="s">
        <v>103</v>
      </c>
      <c r="D8" s="33">
        <v>89652</v>
      </c>
      <c r="E8" s="34" t="s">
        <v>7</v>
      </c>
      <c r="F8" s="36"/>
    </row>
    <row r="9" spans="1:6" s="8" customFormat="1" ht="45.75" customHeight="1">
      <c r="A9" s="35" t="s">
        <v>23</v>
      </c>
      <c r="B9" s="37" t="s">
        <v>68</v>
      </c>
      <c r="C9" s="37" t="s">
        <v>104</v>
      </c>
      <c r="D9" s="33">
        <v>312856</v>
      </c>
      <c r="E9" s="34" t="s">
        <v>7</v>
      </c>
      <c r="F9" s="36"/>
    </row>
    <row r="10" spans="1:6" s="8" customFormat="1" ht="45.75" customHeight="1">
      <c r="A10" s="35" t="s">
        <v>23</v>
      </c>
      <c r="B10" s="37" t="s">
        <v>69</v>
      </c>
      <c r="C10" s="37" t="s">
        <v>105</v>
      </c>
      <c r="D10" s="33">
        <v>40125</v>
      </c>
      <c r="E10" s="34" t="s">
        <v>7</v>
      </c>
      <c r="F10" s="36"/>
    </row>
    <row r="11" spans="1:6" s="8" customFormat="1" ht="45.75" customHeight="1">
      <c r="A11" s="35" t="s">
        <v>23</v>
      </c>
      <c r="B11" s="37" t="s">
        <v>70</v>
      </c>
      <c r="C11" s="37" t="s">
        <v>54</v>
      </c>
      <c r="D11" s="33">
        <v>18326</v>
      </c>
      <c r="E11" s="34" t="s">
        <v>7</v>
      </c>
      <c r="F11" s="36"/>
    </row>
    <row r="12" spans="1:6" s="8" customFormat="1" ht="45.75" customHeight="1">
      <c r="A12" s="35" t="s">
        <v>23</v>
      </c>
      <c r="B12" s="37" t="s">
        <v>71</v>
      </c>
      <c r="C12" s="37" t="s">
        <v>106</v>
      </c>
      <c r="D12" s="33">
        <v>246840</v>
      </c>
      <c r="E12" s="34" t="s">
        <v>7</v>
      </c>
      <c r="F12" s="36"/>
    </row>
    <row r="13" spans="1:6" s="8" customFormat="1" ht="45.75" customHeight="1">
      <c r="A13" s="35" t="s">
        <v>23</v>
      </c>
      <c r="B13" s="37" t="s">
        <v>55</v>
      </c>
      <c r="C13" s="37" t="s">
        <v>107</v>
      </c>
      <c r="D13" s="33">
        <v>20000</v>
      </c>
      <c r="E13" s="34" t="s">
        <v>26</v>
      </c>
      <c r="F13" s="36"/>
    </row>
    <row r="14" spans="1:6" s="8" customFormat="1" ht="45.75" customHeight="1">
      <c r="A14" s="35" t="s">
        <v>23</v>
      </c>
      <c r="B14" s="37" t="s">
        <v>56</v>
      </c>
      <c r="C14" s="37" t="s">
        <v>108</v>
      </c>
      <c r="D14" s="33">
        <v>86900</v>
      </c>
      <c r="E14" s="34" t="s">
        <v>7</v>
      </c>
      <c r="F14" s="36"/>
    </row>
    <row r="15" spans="1:6" s="8" customFormat="1" ht="45.75" customHeight="1">
      <c r="A15" s="35" t="s">
        <v>23</v>
      </c>
      <c r="B15" s="37" t="s">
        <v>58</v>
      </c>
      <c r="C15" s="37" t="s">
        <v>108</v>
      </c>
      <c r="D15" s="33">
        <v>140800</v>
      </c>
      <c r="E15" s="34" t="s">
        <v>7</v>
      </c>
      <c r="F15" s="36"/>
    </row>
    <row r="16" spans="1:6" s="8" customFormat="1" ht="45.75" customHeight="1">
      <c r="A16" s="35" t="s">
        <v>23</v>
      </c>
      <c r="B16" s="37" t="s">
        <v>59</v>
      </c>
      <c r="C16" s="37" t="s">
        <v>109</v>
      </c>
      <c r="D16" s="33">
        <v>6825</v>
      </c>
      <c r="E16" s="34" t="s">
        <v>7</v>
      </c>
      <c r="F16" s="36"/>
    </row>
    <row r="17" spans="1:6" s="8" customFormat="1" ht="45.75" customHeight="1">
      <c r="A17" s="35" t="s">
        <v>23</v>
      </c>
      <c r="B17" s="37" t="s">
        <v>60</v>
      </c>
      <c r="C17" s="37" t="s">
        <v>110</v>
      </c>
      <c r="D17" s="33">
        <v>1881000</v>
      </c>
      <c r="E17" s="34" t="s">
        <v>26</v>
      </c>
      <c r="F17" s="36"/>
    </row>
    <row r="18" spans="1:6" s="8" customFormat="1" ht="45.75" customHeight="1">
      <c r="A18" s="35" t="s">
        <v>23</v>
      </c>
      <c r="B18" s="37" t="s">
        <v>61</v>
      </c>
      <c r="C18" s="37" t="s">
        <v>111</v>
      </c>
      <c r="D18" s="33">
        <v>198000</v>
      </c>
      <c r="E18" s="34" t="s">
        <v>7</v>
      </c>
      <c r="F18" s="36"/>
    </row>
    <row r="19" spans="1:6" s="8" customFormat="1" ht="45.75" customHeight="1">
      <c r="A19" s="35" t="s">
        <v>23</v>
      </c>
      <c r="B19" s="37" t="s">
        <v>62</v>
      </c>
      <c r="C19" s="37" t="s">
        <v>112</v>
      </c>
      <c r="D19" s="33">
        <v>45360</v>
      </c>
      <c r="E19" s="34" t="s">
        <v>26</v>
      </c>
      <c r="F19" s="36"/>
    </row>
    <row r="20" spans="1:6" s="8" customFormat="1" ht="45.75" customHeight="1">
      <c r="A20" s="35" t="s">
        <v>23</v>
      </c>
      <c r="B20" s="37" t="s">
        <v>63</v>
      </c>
      <c r="C20" s="37" t="s">
        <v>112</v>
      </c>
      <c r="D20" s="33">
        <v>49500</v>
      </c>
      <c r="E20" s="34" t="s">
        <v>26</v>
      </c>
      <c r="F20" s="36"/>
    </row>
    <row r="21" spans="1:6" s="8" customFormat="1" ht="45.75" customHeight="1">
      <c r="A21" s="35" t="s">
        <v>23</v>
      </c>
      <c r="B21" s="37" t="s">
        <v>64</v>
      </c>
      <c r="C21" s="37" t="s">
        <v>113</v>
      </c>
      <c r="D21" s="33">
        <v>412500</v>
      </c>
      <c r="E21" s="34" t="s">
        <v>26</v>
      </c>
      <c r="F21" s="36"/>
    </row>
    <row r="22" spans="1:6" s="8" customFormat="1" ht="45.75" customHeight="1">
      <c r="A22" s="35" t="s">
        <v>23</v>
      </c>
      <c r="B22" s="37" t="s">
        <v>65</v>
      </c>
      <c r="C22" s="37" t="s">
        <v>110</v>
      </c>
      <c r="D22" s="33">
        <v>638000</v>
      </c>
      <c r="E22" s="34" t="s">
        <v>26</v>
      </c>
      <c r="F22" s="36"/>
    </row>
    <row r="23" spans="1:6" s="10" customFormat="1" ht="45" customHeight="1">
      <c r="A23" s="35" t="s">
        <v>23</v>
      </c>
      <c r="B23" s="37" t="s">
        <v>84</v>
      </c>
      <c r="C23" s="37" t="s">
        <v>122</v>
      </c>
      <c r="D23" s="33">
        <v>220000</v>
      </c>
      <c r="E23" s="34" t="s">
        <v>7</v>
      </c>
      <c r="F23" s="7"/>
    </row>
    <row r="24" spans="1:6" s="8" customFormat="1" ht="45.75" customHeight="1">
      <c r="A24" s="35" t="s">
        <v>23</v>
      </c>
      <c r="B24" s="37" t="s">
        <v>147</v>
      </c>
      <c r="C24" s="37" t="s">
        <v>113</v>
      </c>
      <c r="D24" s="33">
        <v>16965960</v>
      </c>
      <c r="E24" s="34" t="s">
        <v>26</v>
      </c>
      <c r="F24" s="7" t="s">
        <v>57</v>
      </c>
    </row>
    <row r="25" spans="1:6" s="10" customFormat="1" ht="45" customHeight="1">
      <c r="A25" s="35" t="s">
        <v>23</v>
      </c>
      <c r="B25" s="37" t="s">
        <v>85</v>
      </c>
      <c r="C25" s="37" t="s">
        <v>123</v>
      </c>
      <c r="D25" s="33">
        <v>1310760</v>
      </c>
      <c r="E25" s="34" t="s">
        <v>6</v>
      </c>
      <c r="F25" s="36"/>
    </row>
    <row r="26" spans="1:6" s="8" customFormat="1" ht="45.75" customHeight="1">
      <c r="A26" s="35" t="s">
        <v>23</v>
      </c>
      <c r="B26" s="37" t="s">
        <v>72</v>
      </c>
      <c r="C26" s="37" t="s">
        <v>114</v>
      </c>
      <c r="D26" s="33">
        <v>3947900</v>
      </c>
      <c r="E26" s="34" t="s">
        <v>15</v>
      </c>
      <c r="F26" s="36"/>
    </row>
    <row r="27" spans="1:6" s="8" customFormat="1" ht="45.75" customHeight="1">
      <c r="A27" s="35" t="s">
        <v>23</v>
      </c>
      <c r="B27" s="37" t="s">
        <v>74</v>
      </c>
      <c r="C27" s="37" t="s">
        <v>116</v>
      </c>
      <c r="D27" s="33">
        <v>5757636</v>
      </c>
      <c r="E27" s="34" t="s">
        <v>6</v>
      </c>
      <c r="F27" s="36"/>
    </row>
    <row r="28" spans="1:6" s="8" customFormat="1" ht="45.75" customHeight="1">
      <c r="A28" s="35" t="s">
        <v>23</v>
      </c>
      <c r="B28" s="52" t="s">
        <v>73</v>
      </c>
      <c r="C28" s="37" t="s">
        <v>115</v>
      </c>
      <c r="D28" s="33">
        <v>918720</v>
      </c>
      <c r="E28" s="34" t="s">
        <v>7</v>
      </c>
      <c r="F28" s="36"/>
    </row>
    <row r="29" spans="1:6" s="8" customFormat="1" ht="45.75" customHeight="1">
      <c r="A29" s="35" t="s">
        <v>23</v>
      </c>
      <c r="B29" s="37" t="s">
        <v>76</v>
      </c>
      <c r="C29" s="37" t="s">
        <v>118</v>
      </c>
      <c r="D29" s="33">
        <v>88000</v>
      </c>
      <c r="E29" s="34" t="s">
        <v>7</v>
      </c>
      <c r="F29" s="36"/>
    </row>
    <row r="30" spans="1:6" s="10" customFormat="1" ht="45.75" customHeight="1">
      <c r="A30" s="35" t="s">
        <v>23</v>
      </c>
      <c r="B30" s="37" t="s">
        <v>77</v>
      </c>
      <c r="C30" s="37" t="s">
        <v>119</v>
      </c>
      <c r="D30" s="33">
        <v>130680</v>
      </c>
      <c r="E30" s="34" t="s">
        <v>7</v>
      </c>
      <c r="F30" s="36"/>
    </row>
    <row r="31" spans="1:6" s="10" customFormat="1" ht="45" customHeight="1">
      <c r="A31" s="35" t="s">
        <v>23</v>
      </c>
      <c r="B31" s="37" t="s">
        <v>78</v>
      </c>
      <c r="C31" s="37" t="s">
        <v>120</v>
      </c>
      <c r="D31" s="33">
        <v>1999800</v>
      </c>
      <c r="E31" s="34" t="s">
        <v>26</v>
      </c>
      <c r="F31" s="7"/>
    </row>
    <row r="32" spans="1:6" s="10" customFormat="1" ht="45" customHeight="1">
      <c r="A32" s="35" t="s">
        <v>23</v>
      </c>
      <c r="B32" s="37" t="s">
        <v>79</v>
      </c>
      <c r="C32" s="37" t="s">
        <v>80</v>
      </c>
      <c r="D32" s="33">
        <v>726000</v>
      </c>
      <c r="E32" s="34" t="s">
        <v>7</v>
      </c>
      <c r="F32" s="7"/>
    </row>
    <row r="33" spans="1:6" s="8" customFormat="1" ht="45.75" customHeight="1">
      <c r="A33" s="35" t="s">
        <v>23</v>
      </c>
      <c r="B33" s="37" t="s">
        <v>75</v>
      </c>
      <c r="C33" s="37" t="s">
        <v>117</v>
      </c>
      <c r="D33" s="33">
        <v>559689</v>
      </c>
      <c r="E33" s="34" t="s">
        <v>7</v>
      </c>
      <c r="F33" s="36"/>
    </row>
    <row r="34" spans="1:6" s="8" customFormat="1" ht="45.75" customHeight="1">
      <c r="A34" s="35" t="s">
        <v>23</v>
      </c>
      <c r="B34" s="62" t="s">
        <v>151</v>
      </c>
      <c r="C34" s="62" t="s">
        <v>152</v>
      </c>
      <c r="D34" s="63">
        <v>410453</v>
      </c>
      <c r="E34" s="64" t="s">
        <v>6</v>
      </c>
      <c r="F34" s="36"/>
    </row>
    <row r="35" spans="1:6" s="8" customFormat="1" ht="45.75" customHeight="1">
      <c r="A35" s="35" t="s">
        <v>23</v>
      </c>
      <c r="B35" s="37" t="s">
        <v>29</v>
      </c>
      <c r="C35" s="37" t="s">
        <v>87</v>
      </c>
      <c r="D35" s="33">
        <v>630300</v>
      </c>
      <c r="E35" s="34" t="s">
        <v>7</v>
      </c>
      <c r="F35" s="18"/>
    </row>
    <row r="36" spans="1:6" s="8" customFormat="1" ht="45.75" customHeight="1">
      <c r="A36" s="35" t="s">
        <v>23</v>
      </c>
      <c r="B36" s="37" t="s">
        <v>25</v>
      </c>
      <c r="C36" s="37" t="s">
        <v>89</v>
      </c>
      <c r="D36" s="33">
        <v>2915000</v>
      </c>
      <c r="E36" s="34" t="s">
        <v>26</v>
      </c>
      <c r="F36" s="18"/>
    </row>
    <row r="37" spans="1:6" s="8" customFormat="1" ht="45.75" customHeight="1">
      <c r="A37" s="35" t="s">
        <v>23</v>
      </c>
      <c r="B37" s="37" t="s">
        <v>133</v>
      </c>
      <c r="C37" s="37" t="s">
        <v>88</v>
      </c>
      <c r="D37" s="33">
        <v>67690</v>
      </c>
      <c r="E37" s="34" t="s">
        <v>7</v>
      </c>
      <c r="F37" s="18"/>
    </row>
    <row r="38" spans="1:6" s="8" customFormat="1" ht="45.75" customHeight="1">
      <c r="A38" s="35" t="s">
        <v>23</v>
      </c>
      <c r="B38" s="37" t="s">
        <v>134</v>
      </c>
      <c r="C38" s="37" t="s">
        <v>88</v>
      </c>
      <c r="D38" s="33">
        <v>407770</v>
      </c>
      <c r="E38" s="34" t="s">
        <v>7</v>
      </c>
      <c r="F38" s="18"/>
    </row>
    <row r="39" spans="1:6" s="8" customFormat="1" ht="45.75" customHeight="1">
      <c r="A39" s="35" t="s">
        <v>23</v>
      </c>
      <c r="B39" s="37" t="s">
        <v>31</v>
      </c>
      <c r="C39" s="37" t="s">
        <v>91</v>
      </c>
      <c r="D39" s="33">
        <v>132000</v>
      </c>
      <c r="E39" s="34" t="s">
        <v>7</v>
      </c>
      <c r="F39" s="18"/>
    </row>
    <row r="40" spans="1:6" s="8" customFormat="1" ht="45.75" customHeight="1">
      <c r="A40" s="35" t="s">
        <v>23</v>
      </c>
      <c r="B40" s="37" t="s">
        <v>32</v>
      </c>
      <c r="C40" s="37" t="s">
        <v>92</v>
      </c>
      <c r="D40" s="33">
        <v>39600</v>
      </c>
      <c r="E40" s="34" t="s">
        <v>7</v>
      </c>
      <c r="F40" s="18"/>
    </row>
    <row r="41" spans="1:6" s="8" customFormat="1" ht="45.75" customHeight="1">
      <c r="A41" s="35" t="s">
        <v>23</v>
      </c>
      <c r="B41" s="37" t="s">
        <v>30</v>
      </c>
      <c r="C41" s="37" t="s">
        <v>90</v>
      </c>
      <c r="D41" s="33">
        <v>467500</v>
      </c>
      <c r="E41" s="34" t="s">
        <v>7</v>
      </c>
      <c r="F41" s="18"/>
    </row>
    <row r="42" spans="1:6" s="8" customFormat="1" ht="45.75" customHeight="1">
      <c r="A42" s="35" t="s">
        <v>23</v>
      </c>
      <c r="B42" s="37" t="s">
        <v>33</v>
      </c>
      <c r="C42" s="37" t="s">
        <v>93</v>
      </c>
      <c r="D42" s="33">
        <v>121000</v>
      </c>
      <c r="E42" s="34" t="s">
        <v>7</v>
      </c>
      <c r="F42" s="18"/>
    </row>
    <row r="43" spans="1:6" s="8" customFormat="1" ht="45.75" customHeight="1">
      <c r="A43" s="35" t="s">
        <v>23</v>
      </c>
      <c r="B43" s="37" t="s">
        <v>153</v>
      </c>
      <c r="C43" s="37" t="s">
        <v>154</v>
      </c>
      <c r="D43" s="33">
        <v>12540</v>
      </c>
      <c r="E43" s="34" t="s">
        <v>7</v>
      </c>
      <c r="F43" s="36"/>
    </row>
    <row r="44" spans="1:6" s="8" customFormat="1" ht="45.75" customHeight="1">
      <c r="A44" s="35" t="s">
        <v>23</v>
      </c>
      <c r="B44" s="37" t="s">
        <v>34</v>
      </c>
      <c r="C44" s="37" t="s">
        <v>94</v>
      </c>
      <c r="D44" s="33">
        <v>8635152</v>
      </c>
      <c r="E44" s="34" t="s">
        <v>15</v>
      </c>
      <c r="F44" s="36"/>
    </row>
    <row r="45" spans="1:6" s="8" customFormat="1" ht="45.75" customHeight="1">
      <c r="A45" s="35" t="s">
        <v>23</v>
      </c>
      <c r="B45" s="37" t="s">
        <v>35</v>
      </c>
      <c r="C45" s="37" t="s">
        <v>95</v>
      </c>
      <c r="D45" s="33">
        <v>12857000</v>
      </c>
      <c r="E45" s="34" t="s">
        <v>15</v>
      </c>
      <c r="F45" s="36"/>
    </row>
    <row r="46" spans="1:6" s="8" customFormat="1" ht="45.75" customHeight="1">
      <c r="A46" s="35" t="s">
        <v>23</v>
      </c>
      <c r="B46" s="37" t="s">
        <v>135</v>
      </c>
      <c r="C46" s="37" t="s">
        <v>36</v>
      </c>
      <c r="D46" s="33">
        <v>270000</v>
      </c>
      <c r="E46" s="34" t="s">
        <v>15</v>
      </c>
      <c r="F46" s="36"/>
    </row>
    <row r="47" spans="1:6" s="8" customFormat="1" ht="45.75" customHeight="1">
      <c r="A47" s="35" t="s">
        <v>23</v>
      </c>
      <c r="B47" s="37" t="s">
        <v>136</v>
      </c>
      <c r="C47" s="37" t="s">
        <v>37</v>
      </c>
      <c r="D47" s="33">
        <v>270000</v>
      </c>
      <c r="E47" s="34" t="s">
        <v>15</v>
      </c>
      <c r="F47" s="36"/>
    </row>
    <row r="48" spans="1:6" s="8" customFormat="1" ht="45.75" customHeight="1">
      <c r="A48" s="35" t="s">
        <v>23</v>
      </c>
      <c r="B48" s="37" t="s">
        <v>137</v>
      </c>
      <c r="C48" s="37" t="s">
        <v>38</v>
      </c>
      <c r="D48" s="33">
        <v>316000</v>
      </c>
      <c r="E48" s="34" t="s">
        <v>15</v>
      </c>
      <c r="F48" s="36"/>
    </row>
    <row r="49" spans="1:6" s="8" customFormat="1" ht="45.75" customHeight="1">
      <c r="A49" s="35" t="s">
        <v>23</v>
      </c>
      <c r="B49" s="37" t="s">
        <v>138</v>
      </c>
      <c r="C49" s="37" t="s">
        <v>39</v>
      </c>
      <c r="D49" s="33">
        <v>540000</v>
      </c>
      <c r="E49" s="34" t="s">
        <v>15</v>
      </c>
      <c r="F49" s="36"/>
    </row>
    <row r="50" spans="1:6" s="8" customFormat="1" ht="45.75" customHeight="1">
      <c r="A50" s="35" t="s">
        <v>23</v>
      </c>
      <c r="B50" s="37" t="s">
        <v>139</v>
      </c>
      <c r="C50" s="37" t="s">
        <v>40</v>
      </c>
      <c r="D50" s="33">
        <v>610000</v>
      </c>
      <c r="E50" s="34" t="s">
        <v>15</v>
      </c>
      <c r="F50" s="36"/>
    </row>
    <row r="51" spans="1:6" s="8" customFormat="1" ht="45.75" customHeight="1">
      <c r="A51" s="35" t="s">
        <v>23</v>
      </c>
      <c r="B51" s="37" t="s">
        <v>140</v>
      </c>
      <c r="C51" s="37" t="s">
        <v>41</v>
      </c>
      <c r="D51" s="33">
        <v>340000</v>
      </c>
      <c r="E51" s="34" t="s">
        <v>15</v>
      </c>
      <c r="F51" s="36"/>
    </row>
    <row r="52" spans="1:6" s="8" customFormat="1" ht="45.75" customHeight="1">
      <c r="A52" s="35" t="s">
        <v>23</v>
      </c>
      <c r="B52" s="37" t="s">
        <v>141</v>
      </c>
      <c r="C52" s="37" t="s">
        <v>42</v>
      </c>
      <c r="D52" s="33">
        <v>340000</v>
      </c>
      <c r="E52" s="34" t="s">
        <v>15</v>
      </c>
      <c r="F52" s="36"/>
    </row>
    <row r="53" spans="1:6" s="8" customFormat="1" ht="45.75" customHeight="1">
      <c r="A53" s="35" t="s">
        <v>23</v>
      </c>
      <c r="B53" s="37" t="s">
        <v>142</v>
      </c>
      <c r="C53" s="37" t="s">
        <v>43</v>
      </c>
      <c r="D53" s="33">
        <v>270000</v>
      </c>
      <c r="E53" s="34" t="s">
        <v>15</v>
      </c>
      <c r="F53" s="36"/>
    </row>
    <row r="54" spans="1:6" s="8" customFormat="1" ht="45.75" customHeight="1">
      <c r="A54" s="35" t="s">
        <v>23</v>
      </c>
      <c r="B54" s="37" t="s">
        <v>143</v>
      </c>
      <c r="C54" s="37" t="s">
        <v>44</v>
      </c>
      <c r="D54" s="33">
        <v>270000</v>
      </c>
      <c r="E54" s="34" t="s">
        <v>15</v>
      </c>
      <c r="F54" s="36"/>
    </row>
    <row r="55" spans="1:6" s="8" customFormat="1" ht="45.75" customHeight="1">
      <c r="A55" s="35" t="s">
        <v>23</v>
      </c>
      <c r="B55" s="37" t="s">
        <v>144</v>
      </c>
      <c r="C55" s="37" t="s">
        <v>45</v>
      </c>
      <c r="D55" s="33">
        <v>270000</v>
      </c>
      <c r="E55" s="34" t="s">
        <v>15</v>
      </c>
      <c r="F55" s="36"/>
    </row>
    <row r="56" spans="1:6" s="8" customFormat="1" ht="45.75" customHeight="1">
      <c r="A56" s="35" t="s">
        <v>23</v>
      </c>
      <c r="B56" s="37" t="s">
        <v>145</v>
      </c>
      <c r="C56" s="37" t="s">
        <v>46</v>
      </c>
      <c r="D56" s="33">
        <v>270000</v>
      </c>
      <c r="E56" s="34" t="s">
        <v>15</v>
      </c>
      <c r="F56" s="36"/>
    </row>
    <row r="57" spans="1:6" s="8" customFormat="1" ht="45.75" customHeight="1">
      <c r="A57" s="35" t="s">
        <v>23</v>
      </c>
      <c r="B57" s="37" t="s">
        <v>149</v>
      </c>
      <c r="C57" s="37" t="s">
        <v>96</v>
      </c>
      <c r="D57" s="33">
        <v>550000</v>
      </c>
      <c r="E57" s="34" t="s">
        <v>7</v>
      </c>
      <c r="F57" s="36"/>
    </row>
    <row r="58" spans="1:6" s="8" customFormat="1" ht="45.75" customHeight="1">
      <c r="A58" s="35" t="s">
        <v>23</v>
      </c>
      <c r="B58" s="37" t="s">
        <v>52</v>
      </c>
      <c r="C58" s="37" t="s">
        <v>97</v>
      </c>
      <c r="D58" s="33">
        <v>298760</v>
      </c>
      <c r="E58" s="34" t="s">
        <v>7</v>
      </c>
      <c r="F58" s="36"/>
    </row>
    <row r="59" spans="1:6" s="8" customFormat="1" ht="45.75" customHeight="1">
      <c r="A59" s="35" t="s">
        <v>23</v>
      </c>
      <c r="B59" s="37" t="s">
        <v>47</v>
      </c>
      <c r="C59" s="37" t="s">
        <v>94</v>
      </c>
      <c r="D59" s="33">
        <v>38742507</v>
      </c>
      <c r="E59" s="34" t="s">
        <v>48</v>
      </c>
      <c r="F59" s="36" t="s">
        <v>49</v>
      </c>
    </row>
    <row r="60" spans="1:6" s="8" customFormat="1" ht="45.75" customHeight="1">
      <c r="A60" s="35" t="s">
        <v>23</v>
      </c>
      <c r="B60" s="37" t="s">
        <v>50</v>
      </c>
      <c r="C60" s="37" t="s">
        <v>98</v>
      </c>
      <c r="D60" s="33">
        <v>484152</v>
      </c>
      <c r="E60" s="34" t="s">
        <v>6</v>
      </c>
      <c r="F60" s="36"/>
    </row>
    <row r="61" spans="1:6" s="8" customFormat="1" ht="45.75" customHeight="1">
      <c r="A61" s="35" t="s">
        <v>23</v>
      </c>
      <c r="B61" s="37" t="s">
        <v>51</v>
      </c>
      <c r="C61" s="37" t="s">
        <v>99</v>
      </c>
      <c r="D61" s="33">
        <v>437232</v>
      </c>
      <c r="E61" s="34" t="s">
        <v>6</v>
      </c>
      <c r="F61" s="36"/>
    </row>
    <row r="62" spans="1:6" s="8" customFormat="1" ht="45.75" customHeight="1">
      <c r="A62" s="17" t="s">
        <v>23</v>
      </c>
      <c r="B62" s="19" t="s">
        <v>24</v>
      </c>
      <c r="C62" s="19" t="s">
        <v>86</v>
      </c>
      <c r="D62" s="14">
        <v>6825000</v>
      </c>
      <c r="E62" s="16" t="s">
        <v>15</v>
      </c>
      <c r="F62" s="18"/>
    </row>
    <row r="63" spans="1:6" s="8" customFormat="1" ht="45.75" customHeight="1">
      <c r="A63" s="35" t="s">
        <v>23</v>
      </c>
      <c r="B63" s="37" t="s">
        <v>28</v>
      </c>
      <c r="C63" s="37" t="s">
        <v>27</v>
      </c>
      <c r="D63" s="33">
        <v>8605000</v>
      </c>
      <c r="E63" s="34" t="s">
        <v>15</v>
      </c>
      <c r="F63" s="36"/>
    </row>
    <row r="64" spans="1:6" s="10" customFormat="1" ht="45" customHeight="1">
      <c r="A64" s="35" t="s">
        <v>23</v>
      </c>
      <c r="B64" s="37" t="s">
        <v>81</v>
      </c>
      <c r="C64" s="37" t="s">
        <v>82</v>
      </c>
      <c r="D64" s="38">
        <v>80115885</v>
      </c>
      <c r="E64" s="34" t="s">
        <v>15</v>
      </c>
      <c r="F64" s="7"/>
    </row>
    <row r="65" spans="1:6" s="10" customFormat="1" ht="45" customHeight="1">
      <c r="A65" s="35" t="s">
        <v>23</v>
      </c>
      <c r="B65" s="37" t="s">
        <v>83</v>
      </c>
      <c r="C65" s="37" t="s">
        <v>121</v>
      </c>
      <c r="D65" s="33">
        <v>74690</v>
      </c>
      <c r="E65" s="34" t="s">
        <v>7</v>
      </c>
      <c r="F65" s="7"/>
    </row>
    <row r="66" spans="1:6" s="10" customFormat="1" ht="45" customHeight="1">
      <c r="A66" s="35" t="s">
        <v>23</v>
      </c>
      <c r="B66" s="37" t="s">
        <v>150</v>
      </c>
      <c r="C66" s="37" t="s">
        <v>82</v>
      </c>
      <c r="D66" s="33">
        <v>3417606</v>
      </c>
      <c r="E66" s="34" t="s">
        <v>26</v>
      </c>
      <c r="F66" s="7"/>
    </row>
    <row r="67" spans="1:6" s="10" customFormat="1" ht="45" customHeight="1">
      <c r="A67" s="35" t="s">
        <v>23</v>
      </c>
      <c r="B67" s="37" t="s">
        <v>130</v>
      </c>
      <c r="C67" s="37" t="s">
        <v>125</v>
      </c>
      <c r="D67" s="33">
        <v>457600</v>
      </c>
      <c r="E67" s="34" t="s">
        <v>26</v>
      </c>
      <c r="F67" s="7"/>
    </row>
    <row r="68" spans="1:6" s="10" customFormat="1" ht="45" customHeight="1">
      <c r="A68" s="35" t="s">
        <v>23</v>
      </c>
      <c r="B68" s="37" t="s">
        <v>130</v>
      </c>
      <c r="C68" s="37" t="s">
        <v>124</v>
      </c>
      <c r="D68" s="33">
        <v>19250</v>
      </c>
      <c r="E68" s="34" t="s">
        <v>26</v>
      </c>
      <c r="F68" s="7"/>
    </row>
    <row r="69" spans="1:6" s="10" customFormat="1" ht="45" customHeight="1">
      <c r="A69" s="35" t="s">
        <v>23</v>
      </c>
      <c r="B69" s="37" t="s">
        <v>131</v>
      </c>
      <c r="C69" s="37" t="s">
        <v>124</v>
      </c>
      <c r="D69" s="33">
        <v>509432</v>
      </c>
      <c r="E69" s="34" t="s">
        <v>26</v>
      </c>
      <c r="F69" s="7"/>
    </row>
    <row r="70" spans="1:6" s="10" customFormat="1" ht="45" customHeight="1">
      <c r="A70" s="35" t="s">
        <v>23</v>
      </c>
      <c r="B70" s="37" t="s">
        <v>132</v>
      </c>
      <c r="C70" s="37" t="s">
        <v>126</v>
      </c>
      <c r="D70" s="33">
        <v>9900</v>
      </c>
      <c r="E70" s="34" t="s">
        <v>6</v>
      </c>
      <c r="F70" s="7"/>
    </row>
    <row r="71" spans="1:6" s="10" customFormat="1" ht="45" customHeight="1">
      <c r="A71" s="57" t="s">
        <v>127</v>
      </c>
      <c r="B71" s="58"/>
      <c r="C71" s="59"/>
      <c r="D71" s="9">
        <f>SUM(D5:D70)</f>
        <v>220039651</v>
      </c>
      <c r="E71" s="60"/>
      <c r="F71" s="61"/>
    </row>
    <row r="72" spans="1:6" s="10" customFormat="1" ht="45" customHeight="1">
      <c r="A72" s="42"/>
      <c r="B72" s="43"/>
      <c r="C72" s="44" t="s">
        <v>128</v>
      </c>
      <c r="D72" s="45"/>
      <c r="E72" s="21"/>
      <c r="F72" s="22"/>
    </row>
    <row r="73" spans="1:6" s="10" customFormat="1" ht="45" customHeight="1">
      <c r="A73" s="39"/>
      <c r="B73" s="40"/>
      <c r="C73" s="25" t="s">
        <v>129</v>
      </c>
      <c r="D73" s="33">
        <f>SUMIF(E$5:E$70,E73,D$5:D$70)</f>
        <v>15538133</v>
      </c>
      <c r="E73" s="34" t="s">
        <v>6</v>
      </c>
      <c r="F73" s="41"/>
    </row>
    <row r="74" spans="1:6" s="10" customFormat="1" ht="45" customHeight="1">
      <c r="A74" s="23"/>
      <c r="B74" s="24"/>
      <c r="C74" s="25" t="s">
        <v>9</v>
      </c>
      <c r="D74" s="26">
        <f>SUMIF(E$5:E$70,E74,D$5:D$70)</f>
        <v>0</v>
      </c>
      <c r="E74" s="27" t="s">
        <v>10</v>
      </c>
      <c r="F74" s="22"/>
    </row>
    <row r="75" spans="1:6" s="10" customFormat="1" ht="45" customHeight="1">
      <c r="A75" s="23"/>
      <c r="B75" s="24"/>
      <c r="C75" s="25" t="s">
        <v>11</v>
      </c>
      <c r="D75" s="26">
        <f>SUMIF(E$5:E$70,E75,D$5:D$70)</f>
        <v>0</v>
      </c>
      <c r="E75" s="16" t="s">
        <v>12</v>
      </c>
      <c r="F75" s="22"/>
    </row>
    <row r="76" spans="1:6" s="10" customFormat="1" ht="45" customHeight="1">
      <c r="A76" s="23"/>
      <c r="B76" s="24"/>
      <c r="C76" s="25" t="s">
        <v>17</v>
      </c>
      <c r="D76" s="26">
        <f>SUMIF(E$5:E$70,E76,D$5:D$70)</f>
        <v>38742507</v>
      </c>
      <c r="E76" s="16" t="s">
        <v>13</v>
      </c>
      <c r="F76" s="22"/>
    </row>
    <row r="77" spans="1:6" s="10" customFormat="1" ht="45" customHeight="1">
      <c r="A77" s="23"/>
      <c r="B77" s="24"/>
      <c r="C77" s="25" t="s">
        <v>18</v>
      </c>
      <c r="D77" s="26">
        <f>SUMIF(E$5:E$70,E77,D$5:D$70)</f>
        <v>0</v>
      </c>
      <c r="E77" s="16" t="s">
        <v>14</v>
      </c>
      <c r="F77" s="22"/>
    </row>
    <row r="78" spans="1:6" s="10" customFormat="1" ht="45" customHeight="1">
      <c r="A78" s="23"/>
      <c r="B78" s="24"/>
      <c r="C78" s="25" t="s">
        <v>19</v>
      </c>
      <c r="D78" s="26">
        <f>SUMIF(E$5:E$70,E78,D$5:D$70)</f>
        <v>6781613</v>
      </c>
      <c r="E78" s="16" t="s">
        <v>7</v>
      </c>
      <c r="F78" s="28"/>
    </row>
    <row r="79" spans="1:6" s="10" customFormat="1" ht="45" customHeight="1">
      <c r="A79" s="23"/>
      <c r="B79" s="24"/>
      <c r="C79" s="25" t="s">
        <v>20</v>
      </c>
      <c r="D79" s="26">
        <f>SUMIF(E$5:E$70,E79,D$5:D$70)</f>
        <v>158977398</v>
      </c>
      <c r="E79" s="16" t="s">
        <v>15</v>
      </c>
      <c r="F79" s="22"/>
    </row>
    <row r="80" spans="1:6" s="10" customFormat="1" ht="45" customHeight="1">
      <c r="A80" s="23"/>
      <c r="B80" s="24"/>
      <c r="C80" s="25" t="s">
        <v>21</v>
      </c>
      <c r="D80" s="29">
        <f>IFERROR(D79/D81,"")</f>
        <v>0.72249431989873503</v>
      </c>
      <c r="E80" s="30"/>
      <c r="F80" s="22"/>
    </row>
    <row r="81" spans="1:6" s="10" customFormat="1" ht="45" customHeight="1">
      <c r="A81" s="23"/>
      <c r="B81" s="24"/>
      <c r="C81" s="25" t="s">
        <v>16</v>
      </c>
      <c r="D81" s="26">
        <f>SUM(D73:D79)</f>
        <v>220039651</v>
      </c>
      <c r="E81" s="31"/>
      <c r="F81" s="22"/>
    </row>
    <row r="82" spans="1:6" s="10" customFormat="1" ht="45" customHeight="1">
      <c r="A82" s="23"/>
      <c r="B82" s="24"/>
      <c r="C82" s="24"/>
      <c r="D82" s="32"/>
      <c r="E82" s="21"/>
      <c r="F82" s="22"/>
    </row>
  </sheetData>
  <autoFilter ref="A4:F81" xr:uid="{00000000-0009-0000-0000-000000000000}"/>
  <customSheetViews>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E42C0A96-E575-4525-9A76-6D8C869395DE}">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V13721" xr:uid="{A8688EF8-55E8-43EF-907F-831607A28783}">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U13722" xr:uid="{B425A8C1-55D7-40EF-BDE6-0D20B812B5BF}">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4"/>
      <headerFooter alignWithMargins="0">
        <oddFooter>&amp;C（&amp;P）</oddFooter>
      </headerFooter>
      <autoFilter ref="A229:U13722" xr:uid="{9FF92B88-3ED7-4433-80B3-588FFF14B830}">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2" xr:uid="{B49AFF8C-3EE9-4290-BCC8-482DC9D9B798}">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4:J13789" xr:uid="{FCBDC7D3-BD27-4B36-AFE3-9D1E9DC290D5}">
        <filterColumn colId="0">
          <filters>
            <filter val="福祉局"/>
          </filters>
        </filterColumn>
        <filterColumn colId="5" showButton="0">
          <filters>
            <filter val="_x000a_比随_x000a_"/>
            <filter val="比随"/>
          </filters>
        </filterColumn>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76:U12521" xr:uid="{C2B37ED2-9B5D-4BB1-94B7-D04313EF0FBF}">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8"/>
      <headerFooter alignWithMargins="0"/>
      <autoFilter ref="A270:U11738" xr:uid="{D859BFD3-AF62-44F8-B712-0C1637E2C867}">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76:U12524" xr:uid="{A5F4E6E1-C712-431E-B1F7-34AF3FD034F7}">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0"/>
      <headerFooter alignWithMargins="0">
        <oddFooter>&amp;C（&amp;P）</oddFooter>
      </headerFooter>
      <autoFilter ref="A276:U12524" xr:uid="{561F3793-3B84-45D4-8D86-B197E6F9A3BD}">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1"/>
      <headerFooter scaleWithDoc="0" alignWithMargins="0">
        <oddFooter>&amp;C&amp;10－&amp;P－</oddFooter>
      </headerFooter>
      <autoFilter ref="A278:U13768" xr:uid="{FF46184B-0F29-425D-9E71-0190BDD33A86}">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2"/>
      <headerFooter scaleWithDoc="0" alignWithMargins="0">
        <oddFooter>&amp;C&amp;"ＭＳ 明朝,標準"&amp;10－&amp;P－</oddFooter>
      </headerFooter>
      <autoFilter ref="A227:U13463" xr:uid="{1A7B39FD-287D-464B-A0A4-D11975BDE012}">
        <filterColumn colId="13" showButton="0"/>
        <filterColumn colId="14" showButton="0"/>
        <filterColumn colId="15" showButton="0"/>
        <filterColumn colId="17" showButton="0"/>
        <filterColumn colId="18" showButton="0"/>
        <filterColumn colId="19" showButton="0"/>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3"/>
      <headerFooter scaleWithDoc="0" alignWithMargins="0">
        <oddFooter>&amp;C&amp;"ＭＳ 明朝,標準"&amp;10－&amp;P－</oddFooter>
      </headerFooter>
      <autoFilter ref="A227:U13463" xr:uid="{F026D099-8E50-4C34-9216-32D918AF2C01}">
        <filterColumn colId="13" showButton="0"/>
        <filterColumn colId="14" showButton="0"/>
        <filterColumn colId="15" showButton="0"/>
        <filterColumn colId="17" showButton="0"/>
        <filterColumn colId="18" showButton="0"/>
        <filterColumn colId="19" showButton="0"/>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29:U13722" xr:uid="{03812B21-2217-46C1-8729-7DDA22A28715}">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15"/>
      <headerFooter scaleWithDoc="0" alignWithMargins="0">
        <oddFooter>&amp;C&amp;"ＭＳ 明朝,標準"&amp;10－&amp;P－</oddFooter>
      </headerFooter>
      <autoFilter ref="A229:U13722" xr:uid="{398E7954-B13D-4817-85DC-0785D0898308}">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29:U13722" xr:uid="{58695E5D-69A9-4C0C-BF1A-8343DE8E0555}">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9:V13721" xr:uid="{2C2B0D38-55AE-48AC-8AB1-F8AE4C8FF3C1}">
        <filterColumn colId="13" showButton="0"/>
        <filterColumn colId="14" showButton="0"/>
        <filterColumn colId="15" showButton="0"/>
        <filterColumn colId="17" showButton="0"/>
        <filterColumn colId="18" showButton="0"/>
        <filterColumn colId="19" showButton="0"/>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1" xr:uid="{673BCD6C-648F-4C86-AC94-AC54499E130F}">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19"/>
      <headerFooter alignWithMargins="0">
        <oddFooter>&amp;C－&amp;P－</oddFooter>
      </headerFooter>
      <autoFilter ref="A229:U13721" xr:uid="{A7651516-306C-4569-B9F1-6179BC627D2B}">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V13721" xr:uid="{E04D6D5E-56FF-4F88-B4FA-2FA36798DFAB}">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U13721" xr:uid="{B6483D05-7A71-4F07-AEE4-8232DC492A8A}">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1CE7C8A0-1815-4970-90FC-EA1E749490E3}">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1:F1"/>
    <mergeCell ref="A2:F2"/>
    <mergeCell ref="A71:C71"/>
    <mergeCell ref="E71:F71"/>
  </mergeCells>
  <phoneticPr fontId="5"/>
  <dataValidations count="4">
    <dataValidation type="list" allowBlank="1" showInputMessage="1" showErrorMessage="1" sqref="E36 E65:E70 E5:E34 E43 E57:E63" xr:uid="{00000000-0002-0000-0000-000000000000}">
      <formula1>"公募,非公募,一般,公募指名,指名,比随,特随"</formula1>
    </dataValidation>
    <dataValidation type="list" allowBlank="1" showInputMessage="1" showErrorMessage="1" sqref="E44:E56 E64:E65 E25:E27" xr:uid="{84F7262C-A61E-4089-BCE4-F210DBC8709E}">
      <formula1>$E$51:$E$57</formula1>
    </dataValidation>
    <dataValidation type="list" allowBlank="1" showInputMessage="1" showErrorMessage="1" sqref="E7" xr:uid="{CB85F4C2-159C-44F4-8C5F-B39C047C0866}">
      <formula1>$E$12:$E$24</formula1>
    </dataValidation>
    <dataValidation type="list" allowBlank="1" showInputMessage="1" showErrorMessage="1" sqref="E62 E37:E42 E35" xr:uid="{00000000-0002-0000-0000-000001000000}">
      <formula1>$E$32:$E$79</formula1>
    </dataValidation>
  </dataValidations>
  <printOptions horizontalCentered="1"/>
  <pageMargins left="0.39370078740157483" right="0.39370078740157483" top="0.39370078740157483" bottom="0.59055118110236227" header="0.51181102362204722" footer="0.27559055118110237"/>
  <pageSetup paperSize="9" scale="87" fitToHeight="0" orientation="portrait" useFirstPageNumber="1" r:id="rId23"/>
  <headerFooter scaleWithDoc="0" alignWithMargins="0">
    <oddFooter>&amp;C&amp;"ＭＳ 明朝,標準"&amp;10－&amp;P－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仲宗根　枝理哉</cp:lastModifiedBy>
  <cp:lastPrinted>2025-09-08T01:31:37Z</cp:lastPrinted>
  <dcterms:created xsi:type="dcterms:W3CDTF">2014-08-18T05:16:11Z</dcterms:created>
  <dcterms:modified xsi:type="dcterms:W3CDTF">2025-09-26T03:52:43Z</dcterms:modified>
</cp:coreProperties>
</file>