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X:\ユーザ作業用フォルダ\総務グループ\■■経理・管財\■■計理・会計・契約\●計理\01 決見・決算\02 決算\令和７年度\06 補助金一覧・委託料一覧\5.集約\"/>
    </mc:Choice>
  </mc:AlternateContent>
  <xr:revisionPtr revIDLastSave="0" documentId="13_ncr:1_{5053349D-542A-4405-A2A4-B0090B9DB2A9}"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委託料支出一覧!$A$4:$F$69</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委託料支出一覧!$A$1:$F$70</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委託料支出一覧!$A$4:$F$41</definedName>
    <definedName name="Z_01861984_F6CF_4772_AA0A_2B6157221AC2_.wvu.FilterData" localSheetId="0" hidden="1">委託料支出一覧!$A$4:$F$41</definedName>
    <definedName name="Z_05D8E8D0_8AEC_4296_897D_974A15178679_.wvu.FilterData" localSheetId="0" hidden="1">委託料支出一覧!$A$4:$F$41</definedName>
    <definedName name="Z_0D11B593_BF5C_4A1F_B6CC_15B06713DB7C_.wvu.FilterData" localSheetId="0" hidden="1">委託料支出一覧!$A$4:$F$41</definedName>
    <definedName name="Z_0D11B593_BF5C_4A1F_B6CC_15B06713DB7C_.wvu.PrintArea" localSheetId="0" hidden="1">委託料支出一覧!$A$1:$F$41</definedName>
    <definedName name="Z_0D11B593_BF5C_4A1F_B6CC_15B06713DB7C_.wvu.PrintTitles" localSheetId="0" hidden="1">委託料支出一覧!$4:$4</definedName>
    <definedName name="Z_125D2721_B6FD_4173_B763_82747310422D_.wvu.FilterData" localSheetId="0" hidden="1">委託料支出一覧!$A$4:$F$41</definedName>
    <definedName name="Z_1734C9BF_4633_42E5_A258_E83D5FC85BDD_.wvu.FilterData" localSheetId="0" hidden="1">委託料支出一覧!$A$4:$F$41</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D0FDB66_8801_49C3_8374_C4E93C64AB03_.wvu.FilterData" localSheetId="0" hidden="1">委託料支出一覧!$A$4:$F$41</definedName>
    <definedName name="Z_1D0FDB66_8801_49C3_8374_C4E93C64AB03_.wvu.PrintArea" localSheetId="0" hidden="1">委託料支出一覧!$A$1:$F$41</definedName>
    <definedName name="Z_1D0FDB66_8801_49C3_8374_C4E93C64AB03_.wvu.PrintTitles" localSheetId="0" hidden="1">委託料支出一覧!$4:$4</definedName>
    <definedName name="Z_1D3EC2B6_48AB_4B80_BD1F_5265AB9073F3_.wvu.FilterData" localSheetId="0" hidden="1">委託料支出一覧!$A$4:$F$41</definedName>
    <definedName name="Z_1D3EC2B6_48AB_4B80_BD1F_5265AB9073F3_.wvu.PrintArea" localSheetId="0" hidden="1">委託料支出一覧!$A$1:$F$41</definedName>
    <definedName name="Z_1D3EC2B6_48AB_4B80_BD1F_5265AB9073F3_.wvu.PrintTitles" localSheetId="0" hidden="1">委託料支出一覧!$4:$4</definedName>
    <definedName name="Z_1EEE5B19_999F_42D8_BBDA_DD044F22B05A_.wvu.FilterData" localSheetId="0" hidden="1">委託料支出一覧!$A$4:$F$41</definedName>
    <definedName name="Z_20B03370_A9A7_47AC_A0DB_85C2011EA70A_.wvu.FilterData" localSheetId="0" hidden="1">委託料支出一覧!$A$4:$F$41</definedName>
    <definedName name="Z_217CB751_B423_459C_997D_C52E1EA6A411_.wvu.FilterData" localSheetId="0" hidden="1">委託料支出一覧!$A$4:$F$41</definedName>
    <definedName name="Z_217CB751_B423_459C_997D_C52E1EA6A411_.wvu.PrintArea" localSheetId="0" hidden="1">委託料支出一覧!$A$1:$F$41</definedName>
    <definedName name="Z_217CB751_B423_459C_997D_C52E1EA6A411_.wvu.PrintTitles" localSheetId="0" hidden="1">委託料支出一覧!$4:$4</definedName>
    <definedName name="Z_21FC65F8_9914_4585_90AF_A00EE3463597_.wvu.FilterData" localSheetId="0" hidden="1">委託料支出一覧!$A$4:$F$41</definedName>
    <definedName name="Z_261563C4_10C5_41C2_AA69_0888E524912C_.wvu.FilterData" localSheetId="0" hidden="1">委託料支出一覧!$A$4:$F$41</definedName>
    <definedName name="Z_26F4FA0C_26D1_4602_B44C_88A47227D214_.wvu.FilterData" localSheetId="0" hidden="1">委託料支出一覧!$A$4:$F$41</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委託料支出一覧!$A$4:$F$41</definedName>
    <definedName name="Z_2EE00EDD_A664_4A32_9029_1A8662176B52_.wvu.FilterData" localSheetId="0" hidden="1">委託料支出一覧!$A$4:$F$41</definedName>
    <definedName name="Z_30E582BD_0124_4E79_A5C5_4184F332D5B7_.wvu.FilterData" localSheetId="0" hidden="1">委託料支出一覧!$A$4:$F$41</definedName>
    <definedName name="Z_30E582BD_0124_4E79_A5C5_4184F332D5B7_.wvu.PrintArea" localSheetId="0" hidden="1">委託料支出一覧!$A$1:$F$41</definedName>
    <definedName name="Z_30E582BD_0124_4E79_A5C5_4184F332D5B7_.wvu.PrintTitles" localSheetId="0" hidden="1">委託料支出一覧!$4:$4</definedName>
    <definedName name="Z_32381FAA_BA4A_4570_91D3_ACAAF2C906F5_.wvu.FilterData" localSheetId="0" hidden="1">委託料支出一覧!$A$4:$F$41</definedName>
    <definedName name="Z_32381FAA_BA4A_4570_91D3_ACAAF2C906F5_.wvu.PrintArea" localSheetId="0" hidden="1">委託料支出一覧!$A$1:$F$41</definedName>
    <definedName name="Z_32381FAA_BA4A_4570_91D3_ACAAF2C906F5_.wvu.PrintTitles" localSheetId="0" hidden="1">委託料支出一覧!$4:$4</definedName>
    <definedName name="Z_323C7CA6_5B75_4FC7_8BF5_6960759E522F_.wvu.FilterData" localSheetId="0" hidden="1">委託料支出一覧!$A$4:$F$41</definedName>
    <definedName name="Z_32E8BB21_264F_4FA1_ACD6_2B2A4CC6599F_.wvu.FilterData" localSheetId="0" hidden="1">委託料支出一覧!$A$4:$F$41</definedName>
    <definedName name="Z_34357F12_6A4D_4592_A54E_37FD336D493C_.wvu.FilterData" localSheetId="0" hidden="1">委託料支出一覧!$A$4:$F$41</definedName>
    <definedName name="Z_34357F12_6A4D_4592_A54E_37FD336D493C_.wvu.PrintArea" localSheetId="0" hidden="1">委託料支出一覧!$A$1:$F$41</definedName>
    <definedName name="Z_34357F12_6A4D_4592_A54E_37FD336D493C_.wvu.PrintTitles" localSheetId="0" hidden="1">委託料支出一覧!$4:$4</definedName>
    <definedName name="Z_366193B7_515F_4E8E_B6B3_3C10204FFEB4_.wvu.FilterData" localSheetId="0" hidden="1">委託料支出一覧!$A$4:$F$41</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委託料支出一覧!$A$4:$F$41</definedName>
    <definedName name="Z_3F902C3D_246B_4DFD_BED0_7FBC950FBA84_.wvu.FilterData" localSheetId="0" hidden="1">委託料支出一覧!$A$4:$F$41</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委託料支出一覧!$A$4:$F$41</definedName>
    <definedName name="Z_45EA684E_0DBC_42CF_9801_5ACCADE6B1C5_.wvu.FilterData" localSheetId="0" hidden="1">委託料支出一覧!$A$4:$F$41</definedName>
    <definedName name="Z_475A1739_6786_4CD7_B022_F4CCFD570429_.wvu.FilterData" localSheetId="0" hidden="1">委託料支出一覧!$A$4:$F$41</definedName>
    <definedName name="Z_4AFA3E2C_4405_4B44_A9E8_DB64B4860EB1_.wvu.FilterData" localSheetId="0" hidden="1">委託料支出一覧!$A$4:$F$41</definedName>
    <definedName name="Z_4C8949B6_9C26_492B_959F_0779BC4BBEAA_.wvu.FilterData" localSheetId="0" hidden="1">委託料支出一覧!$A$4:$F$41</definedName>
    <definedName name="Z_4CF4D751_28E3_4B4C_BAA9_58C0269BAAF6_.wvu.FilterData" localSheetId="0" hidden="1">委託料支出一覧!$A$4:$F$41</definedName>
    <definedName name="Z_5128EF7F_156A_4EB1_9EA1_B4C8844A7633_.wvu.FilterData" localSheetId="0" hidden="1">委託料支出一覧!$A$4:$F$41</definedName>
    <definedName name="Z_53FF3034_A4A8_49E4_91C5_762ECDBAF1D2_.wvu.FilterData" localSheetId="0" hidden="1">委託料支出一覧!$A$4:$F$41</definedName>
    <definedName name="Z_53FF3034_A4A8_49E4_91C5_762ECDBAF1D2_.wvu.PrintArea" localSheetId="0" hidden="1">委託料支出一覧!$A$1:$F$41</definedName>
    <definedName name="Z_53FF3034_A4A8_49E4_91C5_762ECDBAF1D2_.wvu.PrintTitles" localSheetId="0" hidden="1">委託料支出一覧!$4:$4</definedName>
    <definedName name="Z_5550DBBC_4815_4DAB_937F_7C62DA5F1144_.wvu.FilterData" localSheetId="0" hidden="1">委託料支出一覧!$A$4:$F$41</definedName>
    <definedName name="Z_56E27382_3FA3_4BA1_90FC_C27ACB491421_.wvu.FilterData" localSheetId="0" hidden="1">委託料支出一覧!$A$4:$F$41</definedName>
    <definedName name="Z_5D3B634A_A297_4DD4_A993_79EF9A889DC2_.wvu.FilterData" localSheetId="0" hidden="1">委託料支出一覧!$A$4:$F$41</definedName>
    <definedName name="Z_5D3B634A_A297_4DD4_A993_79EF9A889DC2_.wvu.PrintArea" localSheetId="0" hidden="1">委託料支出一覧!$A$1:$F$41</definedName>
    <definedName name="Z_5D3B634A_A297_4DD4_A993_79EF9A889DC2_.wvu.PrintTitles" localSheetId="0" hidden="1">委託料支出一覧!$4:$4</definedName>
    <definedName name="Z_5F89344D_63B9_45F4_8189_8DFEC0494EF7_.wvu.FilterData" localSheetId="0" hidden="1">委託料支出一覧!$A$4:$F$41</definedName>
    <definedName name="Z_5F89344D_63B9_45F4_8189_8DFEC0494EF7_.wvu.PrintArea" localSheetId="0" hidden="1">委託料支出一覧!$A$1:$F$4</definedName>
    <definedName name="Z_5F89344D_63B9_45F4_8189_8DFEC0494EF7_.wvu.PrintTitles" localSheetId="0" hidden="1">委託料支出一覧!$4:$4</definedName>
    <definedName name="Z_619A491E_ABD2_46A4_968E_A89999FA1DFD_.wvu.FilterData" localSheetId="0" hidden="1">委託料支出一覧!$A$4:$F$41</definedName>
    <definedName name="Z_6493F7BA_CCC8_44B0_AD30_AFA1A2BD0947_.wvu.FilterData" localSheetId="0" hidden="1">委託料支出一覧!$A$4:$F$41</definedName>
    <definedName name="Z_6926EB01_B5C3_4972_A68F_E30052702C5C_.wvu.FilterData" localSheetId="0" hidden="1">委託料支出一覧!$A$4:$F$41</definedName>
    <definedName name="Z_6A911F75_FCD5_4F5C_9F77_401D41C7CA2F_.wvu.FilterData" localSheetId="0" hidden="1">委託料支出一覧!$A$4:$F$41</definedName>
    <definedName name="Z_774CE9F3_B276_4E89_8142_59042DE66CD1_.wvu.FilterData" localSheetId="0" hidden="1">委託料支出一覧!$A$4:$F$41</definedName>
    <definedName name="Z_7A9DD16E_F903_4863_B829_4796CE894ED0_.wvu.FilterData" localSheetId="0" hidden="1">委託料支出一覧!$A$4:$F$41</definedName>
    <definedName name="Z_7FFD96AD_2803_41EB_BB44_D862B19F16DA_.wvu.FilterData" localSheetId="0" hidden="1">委託料支出一覧!$A$4:$F$41</definedName>
    <definedName name="Z_7FFD96AD_2803_41EB_BB44_D862B19F16DA_.wvu.PrintArea" localSheetId="0" hidden="1">委託料支出一覧!$A$1:$F$41</definedName>
    <definedName name="Z_7FFD96AD_2803_41EB_BB44_D862B19F16DA_.wvu.PrintTitles" localSheetId="0" hidden="1">委託料支出一覧!$4:$4</definedName>
    <definedName name="Z_8E098FB6_79F5_4218_8CFD_D5C4145EF04C_.wvu.FilterData" localSheetId="0" hidden="1">委託料支出一覧!$A$4:$F$41</definedName>
    <definedName name="Z_9165B42C_ECE5_4EA0_9CF2_43E3A1B47697_.wvu.FilterData" localSheetId="0" hidden="1">委託料支出一覧!$A$4:$F$41</definedName>
    <definedName name="Z_9165B42C_ECE5_4EA0_9CF2_43E3A1B47697_.wvu.PrintArea" localSheetId="0" hidden="1">委託料支出一覧!$A$1:$F$41</definedName>
    <definedName name="Z_9165B42C_ECE5_4EA0_9CF2_43E3A1B47697_.wvu.PrintTitles" localSheetId="0" hidden="1">委託料支出一覧!$4:$4</definedName>
    <definedName name="Z_958DC23D_65D9_45EB_BCE2_23C1F33BF0E3_.wvu.FilterData" localSheetId="0" hidden="1">委託料支出一覧!$A$4:$F$41</definedName>
    <definedName name="Z_973EE690_0B31_4D59_B7AB_FA497BA3F53C_.wvu.FilterData" localSheetId="0" hidden="1">委託料支出一覧!$A$4:$F$41</definedName>
    <definedName name="Z_977235F8_48D3_4499_A0D1_031044790F81_.wvu.FilterData" localSheetId="0" hidden="1">委託料支出一覧!$A$4:$F$41</definedName>
    <definedName name="Z_99685710_72AE_4B5D_8870_53975EB781F5_.wvu.FilterData" localSheetId="0" hidden="1">委託料支出一覧!$A$4:$F$41</definedName>
    <definedName name="Z_9DBC28CF_F252_4212_B07E_05ADE2A691D3_.wvu.FilterData" localSheetId="0" hidden="1">委託料支出一覧!$A$4:$F$41</definedName>
    <definedName name="Z_9FCD3CC5_48E7_47B2_8F0D_515FEB8B4D11_.wvu.FilterData" localSheetId="0" hidden="1">委託料支出一覧!$A$4:$F$41</definedName>
    <definedName name="Z_9FCD3CC5_48E7_47B2_8F0D_515FEB8B4D11_.wvu.PrintArea" localSheetId="0" hidden="1">委託料支出一覧!$A$1:$F$41</definedName>
    <definedName name="Z_9FCD3CC5_48E7_47B2_8F0D_515FEB8B4D11_.wvu.PrintTitles" localSheetId="0" hidden="1">委託料支出一覧!$4:$4</definedName>
    <definedName name="Z_A11322EF_73F6_40DE_B0AC_6E42B3D76055_.wvu.FilterData" localSheetId="0" hidden="1">委託料支出一覧!$A$4:$F$41</definedName>
    <definedName name="Z_A11E4C00_0394_4CE6_B73E_221C7BA742F6_.wvu.FilterData" localSheetId="0" hidden="1">委託料支出一覧!$A$4:$F$41</definedName>
    <definedName name="Z_A1F478E3_F435_447F_B2CC_6E9C174DA928_.wvu.FilterData" localSheetId="0" hidden="1">委託料支出一覧!$A$4:$F$41</definedName>
    <definedName name="Z_A83B4C61_8A42_4D29_9A60_BEB54EE3BDAB_.wvu.FilterData" localSheetId="0" hidden="1">委託料支出一覧!$A$4:$F$41</definedName>
    <definedName name="Z_A83B4C61_8A42_4D29_9A60_BEB54EE3BDAB_.wvu.PrintArea" localSheetId="0" hidden="1">委託料支出一覧!$A$1:$F$41</definedName>
    <definedName name="Z_A83B4C61_8A42_4D29_9A60_BEB54EE3BDAB_.wvu.PrintTitles" localSheetId="0" hidden="1">委託料支出一覧!$4:$4</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委託料支出一覧!$A$4:$F$41</definedName>
    <definedName name="Z_AAB712E3_C5D9_4902_A117_C12BE7FDD63D_.wvu.FilterData" localSheetId="0" hidden="1">委託料支出一覧!$A$4:$F$41</definedName>
    <definedName name="Z_AC924E32_4F5F_41AD_8889_A0469107E927_.wvu.FilterData" localSheetId="0" hidden="1">委託料支出一覧!$A$4:$F$41</definedName>
    <definedName name="Z_AD51D3A2_A23B_4D02_92C2_113F69CB176E_.wvu.FilterData" localSheetId="0" hidden="1">委託料支出一覧!$A$4:$F$41</definedName>
    <definedName name="Z_AFEB9B81_C902_4151_A96F_74FCF405D0C7_.wvu.FilterData" localSheetId="0" hidden="1">委託料支出一覧!$A$4:$F$41</definedName>
    <definedName name="Z_B47A04AA_FBBF_4ADA_AD65_5912F0410B3F_.wvu.FilterData" localSheetId="0" hidden="1">委託料支出一覧!$A$4:$F$41</definedName>
    <definedName name="Z_B503762D_2683_4889_91D1_277AA3465232_.wvu.FilterData" localSheetId="0" hidden="1">委託料支出一覧!$A$4:$F$41</definedName>
    <definedName name="Z_B63AB35D_2734_41D8_AD39_37CEDCB6A450_.wvu.FilterData" localSheetId="0" hidden="1">委託料支出一覧!$A$4:$F$41</definedName>
    <definedName name="Z_B7512C5E_5957_4CDE_AF43_69FE4C04DE4B_.wvu.FilterData" localSheetId="0" hidden="1">委託料支出一覧!$A$4:$F$41</definedName>
    <definedName name="Z_B7512C5E_5957_4CDE_AF43_69FE4C04DE4B_.wvu.PrintArea" localSheetId="0" hidden="1">委託料支出一覧!$A$1:$F$41</definedName>
    <definedName name="Z_B7512C5E_5957_4CDE_AF43_69FE4C04DE4B_.wvu.PrintTitles" localSheetId="0" hidden="1">委託料支出一覧!$4:$4</definedName>
    <definedName name="Z_B7AD6FA8_2E6F_467A_8B52_8DFFF6709E3D_.wvu.FilterData" localSheetId="0" hidden="1">委託料支出一覧!$A$4:$F$41</definedName>
    <definedName name="Z_B80971C5_7E0C_49C7_80D5_9BBD6D173EEB_.wvu.FilterData" localSheetId="0" hidden="1">委託料支出一覧!$A$4:$F$41</definedName>
    <definedName name="Z_B80971C5_7E0C_49C7_80D5_9BBD6D173EEB_.wvu.PrintArea" localSheetId="0" hidden="1">委託料支出一覧!$A$1:$F$41</definedName>
    <definedName name="Z_B80971C5_7E0C_49C7_80D5_9BBD6D173EEB_.wvu.PrintTitles" localSheetId="0" hidden="1">委託料支出一覧!$4:$4</definedName>
    <definedName name="Z_B840A286_FFCA_40A6_95BA_A4DE2CB336D2_.wvu.FilterData" localSheetId="0" hidden="1">委託料支出一覧!$A$4:$F$41</definedName>
    <definedName name="Z_B8C86F7B_41C1_488F_9456_72016DBEF174_.wvu.FilterData" localSheetId="0" hidden="1">委託料支出一覧!$A$4:$F$41</definedName>
    <definedName name="Z_C4E29B43_824C_4688_8110_836DEB9AB50D_.wvu.FilterData" localSheetId="0" hidden="1">委託料支出一覧!$A$4:$F$41</definedName>
    <definedName name="Z_C589D0A1_73FC_4812_885C_A2B66447006B_.wvu.FilterData" localSheetId="0" hidden="1">委託料支出一覧!$A$4:$F$41</definedName>
    <definedName name="Z_C589D0A1_73FC_4812_885C_A2B66447006B_.wvu.PrintArea" localSheetId="0" hidden="1">委託料支出一覧!$A$1:$F$41</definedName>
    <definedName name="Z_C589D0A1_73FC_4812_885C_A2B66447006B_.wvu.PrintTitles" localSheetId="0" hidden="1">委託料支出一覧!$4:$4</definedName>
    <definedName name="Z_C7F8E7CC_4A2C_41FF_8569_5F53AC782643_.wvu.FilterData" localSheetId="0" hidden="1">委託料支出一覧!$A$1:$F$41</definedName>
    <definedName name="Z_C7F8E7CC_4A2C_41FF_8569_5F53AC782643_.wvu.PrintArea" localSheetId="0" hidden="1">委託料支出一覧!$A$1:$F$4</definedName>
    <definedName name="Z_C7F8E7CC_4A2C_41FF_8569_5F53AC782643_.wvu.PrintTitles" localSheetId="0" hidden="1">委託料支出一覧!$4:$4</definedName>
    <definedName name="Z_C8D9D2A9_03B8_4B50_B2C5_583B69B9E2D1_.wvu.FilterData" localSheetId="0" hidden="1">委託料支出一覧!$A$4:$F$41</definedName>
    <definedName name="Z_C8D9D2A9_03B8_4B50_B2C5_583B69B9E2D1_.wvu.PrintArea" localSheetId="0" hidden="1">委託料支出一覧!$A$1:$F$41</definedName>
    <definedName name="Z_C8D9D2A9_03B8_4B50_B2C5_583B69B9E2D1_.wvu.PrintTitles" localSheetId="0" hidden="1">委託料支出一覧!$4:$4</definedName>
    <definedName name="Z_CA06432B_2E2B_4D66_ADB9_5BD4D2910E24_.wvu.FilterData" localSheetId="0" hidden="1">委託料支出一覧!$A$4:$F$41</definedName>
    <definedName name="Z_CC1D9902_3864_460A_ABFA_C7483E29000C_.wvu.FilterData" localSheetId="0" hidden="1">委託料支出一覧!$A$4:$F$41</definedName>
    <definedName name="Z_CE11686E_76FD_46AE_AE20_58B11C27BBEB_.wvu.FilterData" localSheetId="0" hidden="1">委託料支出一覧!$A$4:$F$41</definedName>
    <definedName name="Z_D7FA1AA0_8E2E_4FB7_B53D_398A08064C34_.wvu.FilterData" localSheetId="0" hidden="1">委託料支出一覧!$A$4:$F$41</definedName>
    <definedName name="Z_E224131C_929E_4511_9B55_908B141309EC_.wvu.FilterData" localSheetId="0" hidden="1">委託料支出一覧!$A$4:$F$41</definedName>
    <definedName name="Z_E6B538EC_DDB6_4621_851B_30EF958B4889_.wvu.FilterData" localSheetId="0" hidden="1">委託料支出一覧!$A$4:$F$41</definedName>
    <definedName name="Z_EA3AB1C6_A47B_47EF_B52B_196CE9431C8E_.wvu.FilterData" localSheetId="0" hidden="1">委託料支出一覧!$A$4:$F$41</definedName>
    <definedName name="Z_EA3AB1C6_A47B_47EF_B52B_196CE9431C8E_.wvu.PrintArea" localSheetId="0" hidden="1">委託料支出一覧!$A$1:$F$41</definedName>
    <definedName name="Z_EA3AB1C6_A47B_47EF_B52B_196CE9431C8E_.wvu.PrintTitles" localSheetId="0" hidden="1">委託料支出一覧!$4:$4</definedName>
    <definedName name="Z_F0A27403_2F2C_40D5_BAA4_1D46F6DD15EA_.wvu.FilterData" localSheetId="0" hidden="1">委託料支出一覧!$A$4:$F$41</definedName>
    <definedName name="Z_F316B564_77C9_4F99_B292_6388B49E92A3_.wvu.FilterData" localSheetId="0" hidden="1">委託料支出一覧!$A$4:$F$41</definedName>
    <definedName name="Z_F316B564_77C9_4F99_B292_6388B49E92A3_.wvu.PrintArea" localSheetId="0" hidden="1">委託料支出一覧!$A$1:$F$41</definedName>
    <definedName name="Z_F316B564_77C9_4F99_B292_6388B49E92A3_.wvu.PrintTitles" localSheetId="0" hidden="1">委託料支出一覧!$4:$4</definedName>
    <definedName name="Z_F542AE84_516F_4307_9234_2ABB95251EB3_.wvu.FilterData" localSheetId="0" hidden="1">委託料支出一覧!$A$4:$F$41</definedName>
    <definedName name="Z_F542AE84_516F_4307_9234_2ABB95251EB3_.wvu.PrintArea" localSheetId="0" hidden="1">委託料支出一覧!$A$1:$F$41</definedName>
    <definedName name="Z_F542AE84_516F_4307_9234_2ABB95251EB3_.wvu.PrintTitles" localSheetId="0" hidden="1">委託料支出一覧!$4:$4</definedName>
    <definedName name="Z_F9D5DC69_95A6_492F_BDFA_A86E1A732B18_.wvu.FilterData" localSheetId="0" hidden="1">委託料支出一覧!$A$4:$F$41</definedName>
    <definedName name="Z_FBE09FA5_238F_4F70_A3CA_8368A90182C9_.wvu.FilterData" localSheetId="0" hidden="1">委託料支出一覧!$A$4:$F$41</definedName>
    <definedName name="Z_FC3119B4_86F6_4319_BA10_90B20A8DC217_.wvu.FilterData" localSheetId="0" hidden="1">委託料支出一覧!$A$4:$F$41</definedName>
    <definedName name="Z_FCB39946_212B_44BC_A514_8AE1A1DE07F6_.wvu.FilterData" localSheetId="0" hidden="1">委託料支出一覧!$A$4:$F$41</definedName>
    <definedName name="Z_FE42E0E1_E5DC_4DA7_AF41_E80BEF31D5E6_.wvu.FilterData" localSheetId="0" hidden="1">委託料支出一覧!$A$4:$F$41</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customWorkbookViews>
    <customWorkbookView name="福井　貴巳 - 個人用ビュー" guid="{F542AE84-516F-4307-9234-2ABB95251EB3}" mergeInterval="0" personalView="1" maximized="1" xWindow="-8" yWindow="-8" windowWidth="1382" windowHeight="744" tabRatio="714" activeSheetId="3"/>
    <customWorkbookView name="奥原 - 個人用ビュー" guid="{32381FAA-BA4A-4570-91D3-ACAAF2C906F5}" mergeInterval="0" personalView="1" maximized="1" xWindow="-8" yWindow="-8" windowWidth="1382" windowHeight="744" tabRatio="714" activeSheetId="3"/>
    <customWorkbookView name="柴田(和) - 個人用ビュー" guid="{0D11B593-BF5C-4A1F-B6CC-15B06713DB7C}" mergeInterval="0" personalView="1" xWindow="683" windowWidth="683" windowHeight="728" tabRatio="714" activeSheetId="3"/>
    <customWorkbookView name="永吉 - 個人用ビュー" guid="{C589D0A1-73FC-4812-885C-A2B66447006B}" mergeInterval="0" personalView="1" xWindow="7" windowWidth="946" windowHeight="728" activeSheetId="3"/>
    <customWorkbookView name="白浦 - 個人用ビュー" guid="{7FFD96AD-2803-41EB-BB44-D862B19F16DA}" mergeInterval="0" personalView="1" maximized="1" xWindow="-8" yWindow="-8" windowWidth="1382" windowHeight="744" activeSheetId="3"/>
    <customWorkbookView name="しばしん - 個人用ビュー" guid="{C7F8E7CC-4A2C-41FF-8569-5F53AC782643}" mergeInterval="0" personalView="1" maximized="1" xWindow="-8" yWindow="-8" windowWidth="1382" windowHeight="744" tabRatio="714" activeSheetId="2" showComments="commIndAndComment"/>
    <customWorkbookView name="松村 - 個人用ビュー" guid="{EA3AB1C6-A47B-47EF-B52B-196CE9431C8E}" mergeInterval="0" personalView="1" maximized="1" windowWidth="1362" windowHeight="512" activeSheetId="3"/>
    <customWorkbookView name="松村茂 - 個人用ビュー" guid="{5F89344D-63B9-45F4-8189-8DFEC0494EF7}" mergeInterval="0" personalView="1" maximized="1" xWindow="1" yWindow="1" windowWidth="1362" windowHeight="518" activeSheetId="3"/>
    <customWorkbookView name="村上 - 個人用ビュー" guid="{9165B42C-ECE5-4EA0-9CF2-43E3A1B47697}" mergeInterval="0" personalView="1" maximized="1" windowWidth="1362" windowHeight="538" activeSheetId="3"/>
    <customWorkbookView name="今井 - 個人用ビュー" guid="{A83B4C61-8A42-4D29-9A60-BEB54EE3BDAB}" mergeInterval="0" personalView="1" maximized="1" windowWidth="1362" windowHeight="538" activeSheetId="3"/>
    <customWorkbookView name="吉住　朋子 - 個人用ビュー" guid="{F316B564-77C9-4F99-B292-6388B49E92A3}" mergeInterval="0" personalView="1" maximized="1" windowWidth="1362" windowHeight="512" tabRatio="764" activeSheetId="4"/>
    <customWorkbookView name="山村　彰吾 - 個人用ビュー" guid="{1D0FDB66-8801-49C3-8374-C4E93C64AB03}" mergeInterval="0" personalView="1" maximized="1" windowWidth="1362" windowHeight="538" tabRatio="714" activeSheetId="3"/>
    <customWorkbookView name="谷　直哉 - 個人用ビュー" guid="{C8D9D2A9-03B8-4B50-B2C5-583B69B9E2D1}" mergeInterval="0" personalView="1" maximized="1" windowWidth="993" windowHeight="522" tabRatio="714" activeSheetId="3"/>
    <customWorkbookView name="小川祐貴 - 個人用ビュー" guid="{30E582BD-0124-4E79-A5C5-4184F332D5B7}" mergeInterval="0" personalView="1" maximized="1" xWindow="-8" yWindow="-8" windowWidth="1382" windowHeight="744" activeSheetId="3" showComments="commIndAndComment"/>
    <customWorkbookView name="髙橋　淳 - 個人用ビュー" guid="{34357F12-6A4D-4592-A54E-37FD336D493C}" mergeInterval="0" personalView="1" maximized="1" xWindow="-8" yWindow="-8" windowWidth="1382" windowHeight="744" tabRatio="714" activeSheetId="3" showComments="commIndAndComment"/>
    <customWorkbookView name="かわちゃん - 個人用ビュー" guid="{217CB751-B423-459C-997D-C52E1EA6A411}" mergeInterval="0" personalView="1" maximized="1" xWindow="-8" yWindow="-8" windowWidth="1382" windowHeight="744" activeSheetId="3" showComments="commIndAndComment"/>
    <customWorkbookView name="kuwaoka - 個人用ビュー" guid="{B80971C5-7E0C-49C7-80D5-9BBD6D173EEB}" mergeInterval="0" personalView="1" maximized="1" xWindow="-8" yWindow="-8" windowWidth="1382" windowHeight="744" tabRatio="714" activeSheetId="3"/>
    <customWorkbookView name="  - 個人用ビュー" guid="{B7512C5E-5957-4CDE-AF43-69FE4C04DE4B}" mergeInterval="0" personalView="1" maximized="1" xWindow="-8" yWindow="-8" windowWidth="1382" windowHeight="744" activeSheetId="3"/>
    <customWorkbookView name="大阪市 - 個人用ビュー" guid="{5D3B634A-A297-4DD4-A993-79EF9A889DC2}" mergeInterval="0" personalView="1" maximized="1" xWindow="-8" yWindow="-8" windowWidth="1382" windowHeight="744" activeSheetId="3"/>
    <customWorkbookView name="髙橋　彩華 - 個人用ビュー" guid="{53FF3034-A4A8-49E4-91C5-762ECDBAF1D2}" mergeInterval="0" personalView="1" maximized="1" xWindow="-8" yWindow="-8" windowWidth="1382" windowHeight="744" tabRatio="714" activeSheetId="3"/>
    <customWorkbookView name="仙波和宏 - 個人用ビュー" guid="{9FCD3CC5-48E7-47B2-8F0D-515FEB8B4D11}" mergeInterval="0" personalView="1" maximized="1" xWindow="-8" yWindow="-8" windowWidth="1382" windowHeight="744" tabRatio="714" activeSheetId="3"/>
    <customWorkbookView name="福田有希 - 個人用ビュー" guid="{1D3EC2B6-48AB-4B80-BD1F-5265AB9073F3}" mergeInterval="0" personalView="1" maximized="1" xWindow="-8" yWindow="-8" windowWidth="1382" windowHeight="744" tabRatio="714"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8" i="3" l="1"/>
  <c r="D69" i="3"/>
  <c r="D64" i="3"/>
  <c r="D61" i="3"/>
  <c r="D59" i="3"/>
  <c r="D67" i="3"/>
  <c r="D66" i="3"/>
  <c r="D65" i="3"/>
  <c r="D62" i="3"/>
  <c r="D63" i="3"/>
</calcChain>
</file>

<file path=xl/sharedStrings.xml><?xml version="1.0" encoding="utf-8"?>
<sst xmlns="http://schemas.openxmlformats.org/spreadsheetml/2006/main" count="247" uniqueCount="138">
  <si>
    <t>所管</t>
    <rPh sb="0" eb="2">
      <t>ショカン</t>
    </rPh>
    <phoneticPr fontId="9"/>
  </si>
  <si>
    <t>委託名称</t>
    <rPh sb="0" eb="2">
      <t>イタク</t>
    </rPh>
    <rPh sb="2" eb="4">
      <t>メイショウ</t>
    </rPh>
    <phoneticPr fontId="9"/>
  </si>
  <si>
    <t>委託先</t>
    <rPh sb="0" eb="1">
      <t>イ</t>
    </rPh>
    <rPh sb="1" eb="2">
      <t>コトヅケ</t>
    </rPh>
    <rPh sb="2" eb="3">
      <t>サキ</t>
    </rPh>
    <phoneticPr fontId="9"/>
  </si>
  <si>
    <t>支出金額</t>
    <rPh sb="0" eb="2">
      <t>シシュツ</t>
    </rPh>
    <rPh sb="2" eb="4">
      <t>キンガク</t>
    </rPh>
    <phoneticPr fontId="9"/>
  </si>
  <si>
    <t>契約
方法</t>
    <rPh sb="0" eb="2">
      <t>ケイヤク</t>
    </rPh>
    <rPh sb="3" eb="5">
      <t>ホウホウ</t>
    </rPh>
    <phoneticPr fontId="9"/>
  </si>
  <si>
    <t>再委託
有り＝○</t>
    <rPh sb="0" eb="3">
      <t>サイイタク</t>
    </rPh>
    <rPh sb="4" eb="5">
      <t>ア</t>
    </rPh>
    <phoneticPr fontId="9"/>
  </si>
  <si>
    <t>一般</t>
  </si>
  <si>
    <t>比随</t>
  </si>
  <si>
    <t>(単位：円)</t>
    <rPh sb="1" eb="3">
      <t>タンイ</t>
    </rPh>
    <rPh sb="4" eb="5">
      <t>エン</t>
    </rPh>
    <phoneticPr fontId="9"/>
  </si>
  <si>
    <t>（再掲）契約方法別支出額</t>
    <phoneticPr fontId="9"/>
  </si>
  <si>
    <t>一般競争入札</t>
    <phoneticPr fontId="9"/>
  </si>
  <si>
    <t>指名競争入札</t>
    <phoneticPr fontId="9"/>
  </si>
  <si>
    <t>指名</t>
    <rPh sb="0" eb="2">
      <t>シメイ</t>
    </rPh>
    <phoneticPr fontId="0"/>
  </si>
  <si>
    <t>公募型指名競争入札</t>
    <phoneticPr fontId="9"/>
  </si>
  <si>
    <t>公募</t>
    <rPh sb="0" eb="2">
      <t>コウボ</t>
    </rPh>
    <phoneticPr fontId="8"/>
  </si>
  <si>
    <t>合計</t>
    <phoneticPr fontId="9"/>
  </si>
  <si>
    <t>公募による指定管理者選定</t>
    <phoneticPr fontId="9"/>
  </si>
  <si>
    <t>特名による指定管理者選定</t>
    <phoneticPr fontId="9"/>
  </si>
  <si>
    <t>随意契約(比較見積)</t>
    <rPh sb="5" eb="9">
      <t>ヒカクミツモリ</t>
    </rPh>
    <phoneticPr fontId="9"/>
  </si>
  <si>
    <t>特名随意契約</t>
    <rPh sb="0" eb="1">
      <t>トク</t>
    </rPh>
    <rPh sb="1" eb="2">
      <t>メイ</t>
    </rPh>
    <phoneticPr fontId="9"/>
  </si>
  <si>
    <t>（特名随意契約の割合）</t>
    <phoneticPr fontId="9"/>
  </si>
  <si>
    <t>委託料支出一覧(令和７年度)</t>
    <rPh sb="0" eb="3">
      <t>イタクリョウ</t>
    </rPh>
    <rPh sb="3" eb="5">
      <t>シシュツ</t>
    </rPh>
    <rPh sb="5" eb="7">
      <t>イチラン</t>
    </rPh>
    <phoneticPr fontId="9"/>
  </si>
  <si>
    <t>西淀川
区役所</t>
    <rPh sb="0" eb="3">
      <t>ニシヨドガワ</t>
    </rPh>
    <rPh sb="4" eb="7">
      <t>クヤクショ</t>
    </rPh>
    <phoneticPr fontId="9"/>
  </si>
  <si>
    <t>大阪市西淀川区役所住民情報業務等委託</t>
    <rPh sb="0" eb="3">
      <t>オオサカシ</t>
    </rPh>
    <rPh sb="3" eb="7">
      <t>ニシヨドガワク</t>
    </rPh>
    <rPh sb="7" eb="9">
      <t>ヤクショ</t>
    </rPh>
    <rPh sb="9" eb="13">
      <t>ジュウミンジョウホウ</t>
    </rPh>
    <rPh sb="13" eb="15">
      <t>ギョウム</t>
    </rPh>
    <rPh sb="15" eb="16">
      <t>ナド</t>
    </rPh>
    <rPh sb="16" eb="18">
      <t>イタク</t>
    </rPh>
    <phoneticPr fontId="11"/>
  </si>
  <si>
    <t>(株)パソナ</t>
    <rPh sb="1" eb="2">
      <t>カブ</t>
    </rPh>
    <phoneticPr fontId="11"/>
  </si>
  <si>
    <t>特随</t>
    <rPh sb="0" eb="1">
      <t>トク</t>
    </rPh>
    <rPh sb="1" eb="2">
      <t>ズイ</t>
    </rPh>
    <phoneticPr fontId="5"/>
  </si>
  <si>
    <t>大阪市西淀川区役所行政キオスク端末・申請書作成支援システムの案内等業務委託長期継続</t>
    <rPh sb="0" eb="2">
      <t>オオサカ</t>
    </rPh>
    <rPh sb="2" eb="3">
      <t>シ</t>
    </rPh>
    <rPh sb="3" eb="6">
      <t>ニシヨドガワ</t>
    </rPh>
    <rPh sb="6" eb="9">
      <t>クヤクショ</t>
    </rPh>
    <rPh sb="9" eb="11">
      <t>ギョウセイ</t>
    </rPh>
    <rPh sb="15" eb="17">
      <t>タンマツ</t>
    </rPh>
    <rPh sb="18" eb="20">
      <t>シンセイ</t>
    </rPh>
    <rPh sb="20" eb="21">
      <t>ショ</t>
    </rPh>
    <rPh sb="21" eb="23">
      <t>サクセイ</t>
    </rPh>
    <rPh sb="23" eb="25">
      <t>シエン</t>
    </rPh>
    <rPh sb="30" eb="32">
      <t>アンナイ</t>
    </rPh>
    <rPh sb="32" eb="33">
      <t>トウ</t>
    </rPh>
    <rPh sb="33" eb="35">
      <t>ギョウム</t>
    </rPh>
    <rPh sb="35" eb="37">
      <t>イタク</t>
    </rPh>
    <rPh sb="37" eb="41">
      <t>チョウキケイゾク</t>
    </rPh>
    <phoneticPr fontId="11"/>
  </si>
  <si>
    <t>特随</t>
  </si>
  <si>
    <t>京セラドキュメントソリューションズジャパン(株)</t>
  </si>
  <si>
    <t>証明書発行手数料等の徴収にかかる指定納付等業務委託長期継続(概算契約)</t>
  </si>
  <si>
    <t>(株)寺岡精工関西第一支店大阪営業所</t>
  </si>
  <si>
    <t>大阪市西淀川区役所住民情報業務等委託長期継続契約</t>
    <rPh sb="0" eb="3">
      <t>オオサカシ</t>
    </rPh>
    <rPh sb="3" eb="7">
      <t>ニシヨドガワク</t>
    </rPh>
    <rPh sb="7" eb="9">
      <t>ヤクショ</t>
    </rPh>
    <rPh sb="9" eb="13">
      <t>ジュウミンジョウホウ</t>
    </rPh>
    <rPh sb="13" eb="15">
      <t>ギョウム</t>
    </rPh>
    <rPh sb="15" eb="16">
      <t>ナド</t>
    </rPh>
    <rPh sb="16" eb="18">
      <t>イタク</t>
    </rPh>
    <rPh sb="18" eb="22">
      <t>チョウキケイゾク</t>
    </rPh>
    <rPh sb="22" eb="24">
      <t>ケイヤク</t>
    </rPh>
    <phoneticPr fontId="11"/>
  </si>
  <si>
    <t>ＰＯＳレジ関連機器保守業務委託長期継続</t>
    <rPh sb="15" eb="19">
      <t>チョウキケイゾク</t>
    </rPh>
    <phoneticPr fontId="39"/>
  </si>
  <si>
    <t>一般会計</t>
    <rPh sb="0" eb="2">
      <t>イッパン</t>
    </rPh>
    <rPh sb="2" eb="4">
      <t>カイケイ</t>
    </rPh>
    <phoneticPr fontId="9"/>
  </si>
  <si>
    <t>令和７年度地域防災・減災に関する連携強化事業業務委託</t>
    <phoneticPr fontId="9"/>
  </si>
  <si>
    <t>令和７年度西淀川区における啓発指導員配置等による放置自転車対策業務委託</t>
    <phoneticPr fontId="9"/>
  </si>
  <si>
    <t>「西淀川区防災マップ」翻訳及びデザイン業務委託</t>
    <phoneticPr fontId="9"/>
  </si>
  <si>
    <t>地域における要援護者の見守りネットワーク強化事業及び「見守りネット倶楽部」・地域福祉担い手育成事業業務委託</t>
    <phoneticPr fontId="9"/>
  </si>
  <si>
    <t>特随</t>
    <rPh sb="0" eb="1">
      <t>トク</t>
    </rPh>
    <rPh sb="1" eb="2">
      <t>ズイ</t>
    </rPh>
    <phoneticPr fontId="4"/>
  </si>
  <si>
    <t>西淀川
区役所</t>
    <rPh sb="0" eb="3">
      <t>ニシヨドガワ</t>
    </rPh>
    <rPh sb="4" eb="7">
      <t>クヤクショ</t>
    </rPh>
    <phoneticPr fontId="8"/>
  </si>
  <si>
    <t>西淀川区子育てを応援する担い手育成・地域連携事業</t>
    <phoneticPr fontId="8"/>
  </si>
  <si>
    <t>(特非)にしよどにこネット</t>
  </si>
  <si>
    <t>特随</t>
    <rPh sb="0" eb="1">
      <t>トク</t>
    </rPh>
    <rPh sb="1" eb="2">
      <t>ズイ</t>
    </rPh>
    <phoneticPr fontId="3"/>
  </si>
  <si>
    <t>柏里地域活動協議会</t>
    <phoneticPr fontId="9"/>
  </si>
  <si>
    <t>野里地域活動協議会</t>
    <phoneticPr fontId="9"/>
  </si>
  <si>
    <t>歌島地域活動協議会</t>
    <phoneticPr fontId="9"/>
  </si>
  <si>
    <t>香簑地域活動協議会</t>
    <phoneticPr fontId="9"/>
  </si>
  <si>
    <t>佃地域活動協議会</t>
    <phoneticPr fontId="9"/>
  </si>
  <si>
    <t>大和田地域活動協議会</t>
    <phoneticPr fontId="9"/>
  </si>
  <si>
    <t>姫里地域活動協議会</t>
    <phoneticPr fontId="9"/>
  </si>
  <si>
    <t>姫島地域活動協議会</t>
    <phoneticPr fontId="9"/>
  </si>
  <si>
    <t>福地域活動協議会</t>
    <phoneticPr fontId="9"/>
  </si>
  <si>
    <t>川北地域活動協議会</t>
    <phoneticPr fontId="9"/>
  </si>
  <si>
    <t>出来島地域活動協議会</t>
    <phoneticPr fontId="9"/>
  </si>
  <si>
    <t>令和７年度西淀川区コミュニティ育成事業業務委託</t>
    <phoneticPr fontId="9"/>
  </si>
  <si>
    <t>特随</t>
    <rPh sb="0" eb="1">
      <t>トク</t>
    </rPh>
    <rPh sb="1" eb="2">
      <t>ズイ</t>
    </rPh>
    <phoneticPr fontId="2"/>
  </si>
  <si>
    <t>○</t>
    <phoneticPr fontId="9"/>
  </si>
  <si>
    <t>令和７年度西淀川区における新たな地域コミュニティ支援事業業務委託</t>
    <phoneticPr fontId="9"/>
  </si>
  <si>
    <t>「西淀川ものづくりまつり２０２５」周知チラシほか１点制作業務委託</t>
    <phoneticPr fontId="9"/>
  </si>
  <si>
    <t>「西淀川ものづくりまつり２０２５」会場設営・撤去業務委託</t>
    <phoneticPr fontId="9"/>
  </si>
  <si>
    <t>「商店街にしよどにぎわいバル２０２５」イベント事業用チラシほか１点制作業務委託</t>
    <phoneticPr fontId="9"/>
  </si>
  <si>
    <t>「西淀川ものづくりまつり実行委員会２０２５」事業報告書の制作業務委託</t>
    <rPh sb="30" eb="34">
      <t>ギョウムイタク</t>
    </rPh>
    <phoneticPr fontId="9"/>
  </si>
  <si>
    <t>公募</t>
  </si>
  <si>
    <t>区役所附設会館等予約システムサービス提供業務委託</t>
    <rPh sb="0" eb="3">
      <t>クヤクショ</t>
    </rPh>
    <rPh sb="3" eb="8">
      <t>フセツカイカントウ</t>
    </rPh>
    <rPh sb="8" eb="10">
      <t>ヨヤク</t>
    </rPh>
    <rPh sb="18" eb="24">
      <t>テイキョウギョウムイタク</t>
    </rPh>
    <phoneticPr fontId="9"/>
  </si>
  <si>
    <t>西淀川区民会館消防用設備点検等業務委託</t>
    <rPh sb="0" eb="7">
      <t>ニシヨドガワクミンカイカン</t>
    </rPh>
    <rPh sb="7" eb="10">
      <t>ショウボウヨウ</t>
    </rPh>
    <rPh sb="10" eb="12">
      <t>セツビ</t>
    </rPh>
    <rPh sb="12" eb="14">
      <t>テンケン</t>
    </rPh>
    <rPh sb="14" eb="15">
      <t>トウ</t>
    </rPh>
    <rPh sb="15" eb="19">
      <t>ギョウムイタク</t>
    </rPh>
    <phoneticPr fontId="9"/>
  </si>
  <si>
    <t>(株)大阪デジタル広告社</t>
    <rPh sb="1" eb="2">
      <t>カブ</t>
    </rPh>
    <rPh sb="3" eb="5">
      <t>オオサカ</t>
    </rPh>
    <phoneticPr fontId="9"/>
  </si>
  <si>
    <t>富士テレコム(株)大阪支店</t>
    <rPh sb="0" eb="2">
      <t>フジ</t>
    </rPh>
    <rPh sb="7" eb="8">
      <t>カブ</t>
    </rPh>
    <rPh sb="9" eb="11">
      <t>オオサカ</t>
    </rPh>
    <rPh sb="10" eb="11">
      <t>サカ</t>
    </rPh>
    <rPh sb="11" eb="13">
      <t>シテン</t>
    </rPh>
    <phoneticPr fontId="9"/>
  </si>
  <si>
    <t>(株)オプテージ</t>
    <rPh sb="1" eb="2">
      <t>カブ</t>
    </rPh>
    <phoneticPr fontId="9"/>
  </si>
  <si>
    <t>(株)桂商事</t>
    <rPh sb="1" eb="2">
      <t>カブ</t>
    </rPh>
    <rPh sb="3" eb="4">
      <t>カツラ</t>
    </rPh>
    <rPh sb="4" eb="6">
      <t>ショウジ</t>
    </rPh>
    <phoneticPr fontId="9"/>
  </si>
  <si>
    <t>公募
指名</t>
    <rPh sb="0" eb="2">
      <t>コウボ</t>
    </rPh>
    <rPh sb="3" eb="5">
      <t>シメイ</t>
    </rPh>
    <phoneticPr fontId="2"/>
  </si>
  <si>
    <t>非公募</t>
    <rPh sb="0" eb="1">
      <t>ヒ</t>
    </rPh>
    <rPh sb="1" eb="3">
      <t>コウボ</t>
    </rPh>
    <phoneticPr fontId="2"/>
  </si>
  <si>
    <t>所属計</t>
    <rPh sb="0" eb="2">
      <t>ショゾク</t>
    </rPh>
    <rPh sb="2" eb="3">
      <t>ケイ</t>
    </rPh>
    <phoneticPr fontId="2"/>
  </si>
  <si>
    <t>令和７年度大阪市立西淀川区民ホール及び大阪市立西淀川区民会館指定管理業務</t>
    <rPh sb="17" eb="18">
      <t>オヨ</t>
    </rPh>
    <phoneticPr fontId="9"/>
  </si>
  <si>
    <t>大阪市西淀川区役所庁舎清掃業務委託長期継続</t>
    <phoneticPr fontId="9"/>
  </si>
  <si>
    <t>東テク(株)大阪支店</t>
    <rPh sb="0" eb="1">
      <t>トウ</t>
    </rPh>
    <rPh sb="4" eb="5">
      <t>カブ</t>
    </rPh>
    <rPh sb="6" eb="10">
      <t>オオサカシテン</t>
    </rPh>
    <phoneticPr fontId="8"/>
  </si>
  <si>
    <t>(株)浪速グローバル</t>
  </si>
  <si>
    <t>大阪市西淀川区役所産業廃棄物収集運搬及び処分業務委託</t>
    <phoneticPr fontId="9"/>
  </si>
  <si>
    <t>大阪ベントナイト事業協同組合</t>
  </si>
  <si>
    <t>令和７年度大阪市西淀川区役所受水槽・汚水槽・雑排水槽清掃等作業及び廃棄物収集・運搬業務委託</t>
    <rPh sb="43" eb="45">
      <t>イタク</t>
    </rPh>
    <phoneticPr fontId="8"/>
  </si>
  <si>
    <t>関西浄化槽工業(株)</t>
  </si>
  <si>
    <t>大阪市西淀川区役所庁内電話機移設等業務委託</t>
    <rPh sb="16" eb="17">
      <t>トウ</t>
    </rPh>
    <phoneticPr fontId="9"/>
  </si>
  <si>
    <t>大阪市西淀川区役所庁内電話機移設業務委託</t>
    <phoneticPr fontId="9"/>
  </si>
  <si>
    <t>大阪市西淀川区役所高所作業台点検等業務委託</t>
    <phoneticPr fontId="9"/>
  </si>
  <si>
    <t>(株)大阪建物管理</t>
    <rPh sb="3" eb="5">
      <t>オオサカ</t>
    </rPh>
    <phoneticPr fontId="9"/>
  </si>
  <si>
    <t>(株)ザイマックス関西</t>
    <rPh sb="9" eb="11">
      <t>カンサイ</t>
    </rPh>
    <phoneticPr fontId="9"/>
  </si>
  <si>
    <t>《西淀川区役所》所管施設保守点検・修繕等包括的業務委託長期継続</t>
    <rPh sb="1" eb="7">
      <t>ニシヨドガワクヤクショ</t>
    </rPh>
    <rPh sb="8" eb="10">
      <t>ショカン</t>
    </rPh>
    <rPh sb="10" eb="12">
      <t>シセツ</t>
    </rPh>
    <rPh sb="12" eb="14">
      <t>ホシュ</t>
    </rPh>
    <rPh sb="14" eb="16">
      <t>テンケン</t>
    </rPh>
    <rPh sb="17" eb="20">
      <t>シュウゼンナド</t>
    </rPh>
    <rPh sb="20" eb="23">
      <t>ホウカツテキ</t>
    </rPh>
    <rPh sb="23" eb="25">
      <t>ギョウム</t>
    </rPh>
    <rPh sb="25" eb="27">
      <t>イタク</t>
    </rPh>
    <rPh sb="27" eb="29">
      <t>チョウキ</t>
    </rPh>
    <rPh sb="29" eb="31">
      <t>ケイゾク</t>
    </rPh>
    <phoneticPr fontId="9"/>
  </si>
  <si>
    <t>令和７年度大阪市西淀川区役所庁舎雑排水槽清掃に伴う産業廃棄物処理業務委託(概算契約)</t>
    <rPh sb="37" eb="39">
      <t>ガイサン</t>
    </rPh>
    <rPh sb="39" eb="41">
      <t>ケイヤク</t>
    </rPh>
    <phoneticPr fontId="8"/>
  </si>
  <si>
    <t>令和７年度大阪市西淀川区役所産業廃棄物収集運搬及び処分業務委託(概算契約)</t>
    <rPh sb="32" eb="34">
      <t>ガイサン</t>
    </rPh>
    <rPh sb="34" eb="36">
      <t>ケイヤク</t>
    </rPh>
    <phoneticPr fontId="8"/>
  </si>
  <si>
    <t>令和７年度大阪市西淀川区役所一般廃棄物収集運搬業務委託(概算契約)</t>
    <rPh sb="28" eb="30">
      <t>ガイサン</t>
    </rPh>
    <rPh sb="30" eb="32">
      <t>ケイヤク</t>
    </rPh>
    <phoneticPr fontId="8"/>
  </si>
  <si>
    <t>(株)インターブレーン</t>
    <rPh sb="1" eb="2">
      <t>カブ</t>
    </rPh>
    <phoneticPr fontId="9"/>
  </si>
  <si>
    <t>特随</t>
    <rPh sb="0" eb="1">
      <t>トク</t>
    </rPh>
    <rPh sb="1" eb="2">
      <t>ズイ</t>
    </rPh>
    <phoneticPr fontId="1"/>
  </si>
  <si>
    <t>(有)リブート</t>
    <rPh sb="1" eb="2">
      <t>ユウ</t>
    </rPh>
    <phoneticPr fontId="9"/>
  </si>
  <si>
    <t>にしよどバルマップデザイン制作業務委託</t>
    <rPh sb="13" eb="15">
      <t>セイサク</t>
    </rPh>
    <rPh sb="15" eb="17">
      <t>ギョウム</t>
    </rPh>
    <rPh sb="17" eb="19">
      <t>イタク</t>
    </rPh>
    <phoneticPr fontId="9"/>
  </si>
  <si>
    <t>令和７年度区民アンケート調査業務委託</t>
    <rPh sb="0" eb="2">
      <t>レイワ</t>
    </rPh>
    <rPh sb="3" eb="5">
      <t>ネンド</t>
    </rPh>
    <rPh sb="5" eb="7">
      <t>クミン</t>
    </rPh>
    <rPh sb="12" eb="14">
      <t>チョウサ</t>
    </rPh>
    <rPh sb="14" eb="16">
      <t>ギョウム</t>
    </rPh>
    <rPh sb="16" eb="18">
      <t>イタク</t>
    </rPh>
    <phoneticPr fontId="11"/>
  </si>
  <si>
    <t>ＪＣＤ・ＤＮＰ・ＮＥＰ共同事業体</t>
    <phoneticPr fontId="9"/>
  </si>
  <si>
    <t>〇</t>
    <phoneticPr fontId="9"/>
  </si>
  <si>
    <t>令和７年度西淀川区広報紙「きらり☆にしよど」企画編集業務委託</t>
    <rPh sb="0" eb="2">
      <t>レイワ</t>
    </rPh>
    <rPh sb="3" eb="5">
      <t>ネンド</t>
    </rPh>
    <rPh sb="5" eb="8">
      <t>ニシヨドガワ</t>
    </rPh>
    <rPh sb="8" eb="9">
      <t>ク</t>
    </rPh>
    <rPh sb="9" eb="12">
      <t>コウホウシ</t>
    </rPh>
    <rPh sb="22" eb="24">
      <t>キカク</t>
    </rPh>
    <rPh sb="24" eb="26">
      <t>ヘンシュウ</t>
    </rPh>
    <rPh sb="26" eb="28">
      <t>ギョウム</t>
    </rPh>
    <rPh sb="28" eb="30">
      <t>イタク</t>
    </rPh>
    <phoneticPr fontId="40"/>
  </si>
  <si>
    <t>令和７年度西淀川区広報紙「きらり☆にしよど」点字版製作等業務委託(概算契約)</t>
    <rPh sb="27" eb="28">
      <t>トウ</t>
    </rPh>
    <rPh sb="33" eb="37">
      <t>ガイサンケイヤク</t>
    </rPh>
    <phoneticPr fontId="40"/>
  </si>
  <si>
    <t>令和７年度西淀川区広報紙「きらり☆にしよど」全戸配布業務委託(概算契約)</t>
    <rPh sb="28" eb="30">
      <t>イタク</t>
    </rPh>
    <rPh sb="31" eb="35">
      <t>ガイサンケイヤク</t>
    </rPh>
    <phoneticPr fontId="9"/>
  </si>
  <si>
    <t>一般</t>
    <phoneticPr fontId="9"/>
  </si>
  <si>
    <t>健康遊具の点検業務委託</t>
    <rPh sb="0" eb="2">
      <t>ケンコウ</t>
    </rPh>
    <rPh sb="2" eb="4">
      <t>ユウグ</t>
    </rPh>
    <rPh sb="5" eb="7">
      <t>テンケン</t>
    </rPh>
    <rPh sb="7" eb="11">
      <t>ギョウムイタク</t>
    </rPh>
    <phoneticPr fontId="9"/>
  </si>
  <si>
    <t>(株)ニシオカ</t>
    <rPh sb="1" eb="2">
      <t>カブ</t>
    </rPh>
    <phoneticPr fontId="9"/>
  </si>
  <si>
    <t>大代ゼンテックス(株)</t>
  </si>
  <si>
    <t>西淀川区役所外2施設ESCO事業(西淀川区役所)</t>
  </si>
  <si>
    <t>(株)クリーンクニナカ</t>
  </si>
  <si>
    <t>早川電気通信(株)</t>
  </si>
  <si>
    <t>エイハン・ジャパン(株)</t>
  </si>
  <si>
    <t>(株)ザイマックス関西</t>
  </si>
  <si>
    <t>(株)ジャストトレンド</t>
  </si>
  <si>
    <t>(株)大阪デジタル広告社</t>
  </si>
  <si>
    <t>ＴＯＳＥＩ(株)</t>
  </si>
  <si>
    <t>(仮称)大阪ウィーク実施にかかる企画調整及び実施運営等業務委託</t>
  </si>
  <si>
    <t>(株)ケー・デー・シー中日本支店</t>
  </si>
  <si>
    <t>デジタル簡易無線機再免許申請(18台)業務委託</t>
  </si>
  <si>
    <t>(株)城山大阪支店</t>
  </si>
  <si>
    <t>(公財)公害地域再生センター</t>
  </si>
  <si>
    <t>(株)プロスパー・コーポレーション</t>
  </si>
  <si>
    <t>青色防犯パトロール車両の道路運送車両法第６２条に規定する継続検査(車検)及び整備並びに必要事務の代行等</t>
  </si>
  <si>
    <t>(株)村上自動車工業所</t>
  </si>
  <si>
    <t>(一財)大阪市コミュニティ協会</t>
  </si>
  <si>
    <t>街角企画(株)・(有)ＯＭ環境計画研究所・(公財)公害地域再生センター地活協事業推進共同企業体</t>
  </si>
  <si>
    <t>(株)ウイルハーツ</t>
  </si>
  <si>
    <t>(株)トーカイ関西支店</t>
  </si>
  <si>
    <t>(一社)ＫＩＺＵＮＡ</t>
  </si>
  <si>
    <t>(社福)大阪市西淀川区社会福祉協議会</t>
  </si>
  <si>
    <t>令和７年度西淀川区生涯学習推進事業及び学校体育施設開放事業業務委託(柏里)</t>
  </si>
  <si>
    <t>令和７年度西淀川区生涯学習推進事業及び学校体育施設開放事業業務委託(野里)</t>
  </si>
  <si>
    <t>令和７年度西淀川区生涯学習推進事業及び学校体育施設開放事業業務委託(歌島)</t>
  </si>
  <si>
    <t>令和７年度西淀川区生涯学習推進事業及び学校体育施設開放事業業務委託(香簔)</t>
  </si>
  <si>
    <t>令和７年度西淀川区生涯学習推進事業及び学校体育施設開放事業業務委託(佃)</t>
  </si>
  <si>
    <t>令和７年度西淀川区生涯学習推進事業及び学校体育施設開放事業業務委託(大和田)</t>
  </si>
  <si>
    <t>令和７年度西淀川区生涯学習推進事業及び学校体育施設開放事業業務委託(姫里)</t>
  </si>
  <si>
    <t>令和７年度西淀川区生涯学習推進事業及び学校体育施設開放事業業務委託(姫島)</t>
  </si>
  <si>
    <t>令和７年度西淀川区生涯学習推進事業及び学校体育施設開放事業業務委託(福)</t>
  </si>
  <si>
    <t>令和７年度西淀川区生涯学習推進事業及び学校体育施設開放事業業務委託(川北)</t>
  </si>
  <si>
    <t>令和７年度西淀川区生涯学習推進事業及び学校体育施設開放事業業務委託(出来島)</t>
  </si>
  <si>
    <t>区役所附設会館等予約システムにおける通信サービス提供業務委託(長期継続)</t>
    <rPh sb="0" eb="3">
      <t>クヤクショ</t>
    </rPh>
    <rPh sb="3" eb="8">
      <t>フセツカイカントウ</t>
    </rPh>
    <rPh sb="8" eb="10">
      <t>ヨヤク</t>
    </rPh>
    <rPh sb="18" eb="20">
      <t>ツウシン</t>
    </rPh>
    <rPh sb="24" eb="26">
      <t>テイキョウ</t>
    </rPh>
    <rPh sb="26" eb="28">
      <t>ギョウム</t>
    </rPh>
    <rPh sb="28" eb="30">
      <t>イタク</t>
    </rPh>
    <rPh sb="31" eb="33">
      <t>チョウキ</t>
    </rPh>
    <rPh sb="33" eb="35">
      <t>ケイゾク</t>
    </rPh>
    <phoneticPr fontId="9"/>
  </si>
  <si>
    <t>証明書交付対応行政サービス(マルチコピー機)端末(市民局)に係る機器保守業務委託</t>
    <rPh sb="0" eb="3">
      <t>ショウメイショ</t>
    </rPh>
    <rPh sb="3" eb="5">
      <t>コウフ</t>
    </rPh>
    <rPh sb="5" eb="7">
      <t>タイオウ</t>
    </rPh>
    <rPh sb="7" eb="9">
      <t>ギョウセイ</t>
    </rPh>
    <rPh sb="20" eb="21">
      <t>キ</t>
    </rPh>
    <rPh sb="22" eb="24">
      <t>タンマツ</t>
    </rPh>
    <rPh sb="25" eb="27">
      <t>シミン</t>
    </rPh>
    <rPh sb="27" eb="28">
      <t>キョク</t>
    </rPh>
    <rPh sb="30" eb="31">
      <t>カカ</t>
    </rPh>
    <rPh sb="32" eb="34">
      <t>キキ</t>
    </rPh>
    <rPh sb="34" eb="36">
      <t>ホシュ</t>
    </rPh>
    <rPh sb="36" eb="38">
      <t>ギョウム</t>
    </rPh>
    <rPh sb="38" eb="40">
      <t>イタク</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</si>
</sst>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42">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b/>
      <sz val="15"/>
      <color theme="3"/>
      <name val="ＭＳ Ｐゴシック"/>
      <family val="2"/>
      <charset val="128"/>
      <scheme val="minor"/>
    </font>
    <font>
      <b/>
      <sz val="13"/>
      <color theme="3"/>
      <name val="ＭＳ Ｐゴシック"/>
      <family val="2"/>
      <charset val="128"/>
      <scheme val="minor"/>
    </font>
    <font>
      <sz val="10.5"/>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1">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s>
  <cellStyleXfs count="88">
    <xf numFmtId="0" fontId="0" fillId="0" borderId="0"/>
    <xf numFmtId="38" fontId="7" fillId="0" borderId="0" applyFont="0" applyFill="0" applyBorder="0" applyAlignment="0" applyProtection="0"/>
    <xf numFmtId="0" fontId="7" fillId="0" borderId="0"/>
    <xf numFmtId="0" fontId="7" fillId="0" borderId="0"/>
    <xf numFmtId="0" fontId="7" fillId="0" borderId="0"/>
    <xf numFmtId="0" fontId="7" fillId="0" borderId="0"/>
    <xf numFmtId="179" fontId="17" fillId="0" borderId="0" applyFill="0" applyBorder="0" applyAlignment="0"/>
    <xf numFmtId="38" fontId="13" fillId="0" borderId="0" applyFont="0" applyFill="0" applyBorder="0" applyAlignment="0" applyProtection="0"/>
    <xf numFmtId="40" fontId="13" fillId="0" borderId="0" applyFont="0" applyFill="0" applyBorder="0" applyAlignment="0" applyProtection="0"/>
    <xf numFmtId="180" fontId="13" fillId="0" borderId="0" applyFont="0" applyFill="0" applyBorder="0" applyAlignment="0" applyProtection="0"/>
    <xf numFmtId="181" fontId="13" fillId="0" borderId="0" applyFont="0" applyFill="0" applyBorder="0" applyAlignment="0" applyProtection="0"/>
    <xf numFmtId="38" fontId="15" fillId="2" borderId="0" applyNumberFormat="0" applyBorder="0" applyAlignment="0" applyProtection="0"/>
    <xf numFmtId="0" fontId="16" fillId="0" borderId="7" applyNumberFormat="0" applyAlignment="0" applyProtection="0">
      <alignment horizontal="left" vertical="center"/>
    </xf>
    <xf numFmtId="0" fontId="16" fillId="0" borderId="6">
      <alignment horizontal="left" vertical="center"/>
    </xf>
    <xf numFmtId="10" fontId="15" fillId="3" borderId="2" applyNumberFormat="0" applyBorder="0" applyAlignment="0" applyProtection="0"/>
    <xf numFmtId="182" fontId="18" fillId="0" borderId="0"/>
    <xf numFmtId="0" fontId="19" fillId="0" borderId="0"/>
    <xf numFmtId="10" fontId="19" fillId="0" borderId="0" applyFont="0" applyFill="0" applyBorder="0" applyAlignment="0" applyProtection="0"/>
    <xf numFmtId="183" fontId="20" fillId="0" borderId="0" applyBorder="0">
      <alignment horizontal="right"/>
    </xf>
    <xf numFmtId="49" fontId="7" fillId="0" borderId="0" applyFont="0"/>
    <xf numFmtId="49" fontId="7" fillId="0" borderId="0" applyFont="0"/>
    <xf numFmtId="38" fontId="7" fillId="0" borderId="0" applyFont="0" applyFill="0" applyBorder="0" applyAlignment="0" applyProtection="0"/>
    <xf numFmtId="184" fontId="20" fillId="0" borderId="0" applyFill="0" applyBorder="0"/>
    <xf numFmtId="183" fontId="20" fillId="0" borderId="0" applyFill="0" applyBorder="0"/>
    <xf numFmtId="185" fontId="20" fillId="0" borderId="0" applyBorder="0">
      <alignment horizontal="left"/>
    </xf>
    <xf numFmtId="49" fontId="20" fillId="4" borderId="8">
      <alignment horizontal="center"/>
    </xf>
    <xf numFmtId="177" fontId="20" fillId="4" borderId="8">
      <alignment horizontal="right"/>
    </xf>
    <xf numFmtId="14" fontId="20" fillId="4" borderId="0" applyBorder="0">
      <alignment horizontal="center"/>
    </xf>
    <xf numFmtId="49" fontId="20" fillId="0" borderId="8"/>
    <xf numFmtId="14" fontId="20" fillId="0" borderId="4" applyBorder="0">
      <alignment horizontal="left"/>
    </xf>
    <xf numFmtId="14" fontId="20" fillId="0" borderId="0" applyFill="0" applyBorder="0"/>
    <xf numFmtId="0" fontId="10" fillId="0" borderId="0"/>
    <xf numFmtId="0" fontId="10" fillId="0" borderId="0"/>
    <xf numFmtId="49" fontId="20" fillId="0" borderId="0"/>
    <xf numFmtId="0" fontId="12" fillId="0" borderId="0"/>
    <xf numFmtId="0" fontId="10" fillId="0" borderId="0"/>
    <xf numFmtId="0" fontId="10" fillId="0" borderId="0"/>
    <xf numFmtId="38" fontId="7" fillId="0" borderId="0" applyFont="0" applyFill="0" applyBorder="0" applyAlignment="0" applyProtection="0"/>
    <xf numFmtId="0" fontId="10" fillId="0" borderId="0"/>
    <xf numFmtId="0" fontId="19"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6" fontId="7" fillId="0" borderId="0" applyFont="0" applyFill="0" applyBorder="0" applyAlignment="0" applyProtection="0">
      <alignment vertical="center"/>
    </xf>
    <xf numFmtId="0" fontId="21" fillId="5" borderId="0" applyNumberFormat="0" applyBorder="0" applyAlignment="0" applyProtection="0">
      <alignment vertical="center"/>
    </xf>
    <xf numFmtId="0" fontId="21" fillId="6" borderId="0" applyNumberFormat="0" applyBorder="0" applyAlignment="0" applyProtection="0">
      <alignment vertical="center"/>
    </xf>
    <xf numFmtId="0" fontId="21" fillId="7" borderId="0" applyNumberFormat="0" applyBorder="0" applyAlignment="0" applyProtection="0">
      <alignment vertical="center"/>
    </xf>
    <xf numFmtId="0" fontId="21" fillId="8"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1" fillId="8" borderId="0" applyNumberFormat="0" applyBorder="0" applyAlignment="0" applyProtection="0">
      <alignment vertical="center"/>
    </xf>
    <xf numFmtId="0" fontId="21" fillId="11" borderId="0" applyNumberFormat="0" applyBorder="0" applyAlignment="0" applyProtection="0">
      <alignment vertical="center"/>
    </xf>
    <xf numFmtId="0" fontId="21" fillId="14" borderId="0" applyNumberFormat="0" applyBorder="0" applyAlignment="0" applyProtection="0">
      <alignment vertical="center"/>
    </xf>
    <xf numFmtId="0" fontId="14" fillId="15"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22" borderId="0" applyNumberFormat="0" applyBorder="0" applyAlignment="0" applyProtection="0">
      <alignment vertical="center"/>
    </xf>
    <xf numFmtId="0" fontId="28" fillId="0" borderId="0" applyNumberFormat="0" applyFill="0" applyBorder="0" applyAlignment="0" applyProtection="0">
      <alignment vertical="center"/>
    </xf>
    <xf numFmtId="0" fontId="29" fillId="23" borderId="9" applyNumberFormat="0" applyAlignment="0" applyProtection="0">
      <alignment vertical="center"/>
    </xf>
    <xf numFmtId="0" fontId="24" fillId="24" borderId="0" applyNumberFormat="0" applyBorder="0" applyAlignment="0" applyProtection="0">
      <alignment vertical="center"/>
    </xf>
    <xf numFmtId="0" fontId="10" fillId="25" borderId="10" applyNumberFormat="0" applyFont="0" applyAlignment="0" applyProtection="0">
      <alignment vertical="center"/>
    </xf>
    <xf numFmtId="0" fontId="30" fillId="0" borderId="11" applyNumberFormat="0" applyFill="0" applyAlignment="0" applyProtection="0">
      <alignment vertical="center"/>
    </xf>
    <xf numFmtId="0" fontId="22" fillId="6" borderId="0" applyNumberFormat="0" applyBorder="0" applyAlignment="0" applyProtection="0">
      <alignment vertical="center"/>
    </xf>
    <xf numFmtId="0" fontId="31" fillId="26" borderId="12" applyNumberFormat="0" applyAlignment="0" applyProtection="0">
      <alignment vertical="center"/>
    </xf>
    <xf numFmtId="0" fontId="32" fillId="0" borderId="0" applyNumberFormat="0" applyFill="0" applyBorder="0" applyAlignment="0" applyProtection="0">
      <alignment vertical="center"/>
    </xf>
    <xf numFmtId="0" fontId="26" fillId="0" borderId="13" applyNumberFormat="0" applyFill="0" applyAlignment="0" applyProtection="0">
      <alignment vertical="center"/>
    </xf>
    <xf numFmtId="0" fontId="25" fillId="0" borderId="14" applyNumberFormat="0" applyFill="0" applyAlignment="0" applyProtection="0">
      <alignment vertical="center"/>
    </xf>
    <xf numFmtId="0" fontId="33" fillId="0" borderId="15" applyNumberFormat="0" applyFill="0" applyAlignment="0" applyProtection="0">
      <alignment vertical="center"/>
    </xf>
    <xf numFmtId="0" fontId="33" fillId="0" borderId="0" applyNumberFormat="0" applyFill="0" applyBorder="0" applyAlignment="0" applyProtection="0">
      <alignment vertical="center"/>
    </xf>
    <xf numFmtId="0" fontId="34" fillId="0" borderId="16" applyNumberFormat="0" applyFill="0" applyAlignment="0" applyProtection="0">
      <alignment vertical="center"/>
    </xf>
    <xf numFmtId="0" fontId="27" fillId="26" borderId="17" applyNumberFormat="0" applyAlignment="0" applyProtection="0">
      <alignment vertical="center"/>
    </xf>
    <xf numFmtId="0" fontId="23" fillId="0" borderId="0" applyNumberFormat="0" applyFill="0" applyBorder="0" applyAlignment="0" applyProtection="0">
      <alignment vertical="center"/>
    </xf>
    <xf numFmtId="0" fontId="35" fillId="10" borderId="12" applyNumberFormat="0" applyAlignment="0" applyProtection="0">
      <alignment vertical="center"/>
    </xf>
    <xf numFmtId="0" fontId="36" fillId="7" borderId="0" applyNumberFormat="0" applyBorder="0" applyAlignment="0" applyProtection="0">
      <alignment vertical="center"/>
    </xf>
  </cellStyleXfs>
  <cellXfs count="56">
    <xf numFmtId="0" fontId="0" fillId="0" borderId="0" xfId="0"/>
    <xf numFmtId="0" fontId="11" fillId="0" borderId="0" xfId="3" applyFont="1" applyAlignment="1">
      <alignment vertical="center" wrapText="1"/>
    </xf>
    <xf numFmtId="176" fontId="11" fillId="0" borderId="0" xfId="3" applyNumberFormat="1" applyFont="1" applyAlignment="1">
      <alignment vertical="center" wrapText="1"/>
    </xf>
    <xf numFmtId="0" fontId="11" fillId="0" borderId="5" xfId="3" applyFont="1" applyBorder="1" applyAlignment="1">
      <alignment horizontal="distributed" vertical="center" wrapText="1" justifyLastLine="1"/>
    </xf>
    <xf numFmtId="0" fontId="11" fillId="0" borderId="5" xfId="3" applyFont="1" applyBorder="1" applyAlignment="1">
      <alignment vertical="center" wrapText="1"/>
    </xf>
    <xf numFmtId="176" fontId="11" fillId="0" borderId="5" xfId="3" applyNumberFormat="1" applyFont="1" applyBorder="1" applyAlignment="1">
      <alignment vertical="center" wrapText="1"/>
    </xf>
    <xf numFmtId="176" fontId="11" fillId="0" borderId="5" xfId="3" applyNumberFormat="1" applyFont="1" applyBorder="1" applyAlignment="1">
      <alignment horizontal="right" vertical="center"/>
    </xf>
    <xf numFmtId="176" fontId="11" fillId="0" borderId="2" xfId="0" applyNumberFormat="1" applyFont="1" applyBorder="1" applyAlignment="1">
      <alignment horizontal="center" vertical="center" wrapText="1"/>
    </xf>
    <xf numFmtId="0" fontId="11" fillId="0" borderId="0" xfId="5" applyFont="1" applyAlignment="1">
      <alignment vertical="center"/>
    </xf>
    <xf numFmtId="178" fontId="11" fillId="0" borderId="2" xfId="3" applyNumberFormat="1" applyFont="1" applyBorder="1" applyAlignment="1">
      <alignment horizontal="right" vertical="center" wrapText="1"/>
    </xf>
    <xf numFmtId="0" fontId="11" fillId="0" borderId="0" xfId="4" applyFont="1" applyAlignment="1">
      <alignment vertical="center"/>
    </xf>
    <xf numFmtId="178" fontId="11" fillId="0" borderId="2" xfId="0" applyNumberFormat="1" applyFont="1" applyBorder="1" applyAlignment="1">
      <alignment horizontal="center" vertical="center" wrapText="1"/>
    </xf>
    <xf numFmtId="178" fontId="11" fillId="0" borderId="0" xfId="3" applyNumberFormat="1" applyFont="1" applyAlignment="1">
      <alignment vertical="center" wrapText="1"/>
    </xf>
    <xf numFmtId="178" fontId="11" fillId="0" borderId="5" xfId="3" applyNumberFormat="1" applyFont="1" applyBorder="1" applyAlignment="1">
      <alignment vertical="center" wrapText="1"/>
    </xf>
    <xf numFmtId="178" fontId="11" fillId="0" borderId="2" xfId="0" applyNumberFormat="1" applyFont="1" applyBorder="1" applyAlignment="1">
      <alignment horizontal="right" vertical="center" wrapText="1"/>
    </xf>
    <xf numFmtId="0" fontId="11" fillId="0" borderId="0" xfId="3" applyFont="1" applyAlignment="1">
      <alignment horizontal="distributed" vertical="center" wrapText="1" justifyLastLine="1"/>
    </xf>
    <xf numFmtId="0" fontId="11" fillId="0" borderId="2" xfId="0" applyFont="1" applyBorder="1" applyAlignment="1">
      <alignment horizontal="center" vertical="center" wrapText="1"/>
    </xf>
    <xf numFmtId="0" fontId="11" fillId="0" borderId="2" xfId="0" applyFont="1" applyBorder="1" applyAlignment="1">
      <alignment horizontal="distributed" vertical="center" wrapText="1" justifyLastLine="1"/>
    </xf>
    <xf numFmtId="176" fontId="11" fillId="0" borderId="2" xfId="1" applyNumberFormat="1" applyFont="1" applyFill="1" applyBorder="1" applyAlignment="1">
      <alignment horizontal="center" vertical="center" wrapText="1"/>
    </xf>
    <xf numFmtId="0" fontId="11" fillId="0" borderId="2" xfId="0" applyFont="1" applyBorder="1" applyAlignment="1">
      <alignment horizontal="left" vertical="center" wrapText="1"/>
    </xf>
    <xf numFmtId="176" fontId="11" fillId="0" borderId="5" xfId="3" applyNumberFormat="1" applyFont="1" applyBorder="1" applyAlignment="1">
      <alignment horizontal="center" vertical="center"/>
    </xf>
    <xf numFmtId="0" fontId="37" fillId="0" borderId="18" xfId="0" applyFont="1" applyBorder="1" applyAlignment="1">
      <alignment horizontal="distributed" vertical="center" wrapText="1" justifyLastLine="1"/>
    </xf>
    <xf numFmtId="0" fontId="37" fillId="0" borderId="18" xfId="0" applyFont="1" applyBorder="1" applyAlignment="1">
      <alignment horizontal="left" vertical="center" wrapText="1"/>
    </xf>
    <xf numFmtId="0" fontId="37" fillId="0" borderId="18" xfId="0" applyFont="1" applyBorder="1" applyAlignment="1">
      <alignment horizontal="left" wrapText="1"/>
    </xf>
    <xf numFmtId="186" fontId="37" fillId="0" borderId="18" xfId="0" applyNumberFormat="1" applyFont="1" applyBorder="1" applyAlignment="1">
      <alignment vertical="center" wrapText="1"/>
    </xf>
    <xf numFmtId="0" fontId="37" fillId="0" borderId="0" xfId="0" applyFont="1" applyAlignment="1">
      <alignment horizontal="center" vertical="center" wrapText="1"/>
    </xf>
    <xf numFmtId="186" fontId="37" fillId="0" borderId="0" xfId="0" applyNumberFormat="1" applyFont="1" applyAlignment="1">
      <alignment horizontal="center" vertical="center" wrapText="1"/>
    </xf>
    <xf numFmtId="0" fontId="37" fillId="0" borderId="0" xfId="0" applyFont="1" applyAlignment="1">
      <alignment horizontal="distributed" vertical="center" wrapText="1" justifyLastLine="1"/>
    </xf>
    <xf numFmtId="0" fontId="37" fillId="0" borderId="0" xfId="0" applyFont="1" applyAlignment="1">
      <alignment horizontal="left" vertical="center" wrapText="1"/>
    </xf>
    <xf numFmtId="0" fontId="37" fillId="0" borderId="2" xfId="0" applyFont="1" applyBorder="1" applyAlignment="1">
      <alignment horizontal="left" vertical="center" shrinkToFit="1"/>
    </xf>
    <xf numFmtId="186" fontId="37" fillId="0" borderId="2" xfId="0" applyNumberFormat="1" applyFont="1" applyBorder="1" applyAlignment="1">
      <alignment vertical="center" shrinkToFit="1"/>
    </xf>
    <xf numFmtId="178" fontId="11" fillId="0" borderId="2" xfId="0" applyNumberFormat="1" applyFont="1" applyBorder="1" applyAlignment="1">
      <alignment horizontal="center" vertical="center" wrapText="1" shrinkToFit="1"/>
    </xf>
    <xf numFmtId="187" fontId="37" fillId="0" borderId="2" xfId="0" applyNumberFormat="1" applyFont="1" applyBorder="1" applyAlignment="1">
      <alignment vertical="center" shrinkToFit="1"/>
    </xf>
    <xf numFmtId="0" fontId="11" fillId="0" borderId="19" xfId="0" applyFont="1" applyBorder="1" applyAlignment="1">
      <alignment horizontal="center" vertical="center" wrapText="1"/>
    </xf>
    <xf numFmtId="0" fontId="37" fillId="0" borderId="19" xfId="0" applyFont="1" applyBorder="1" applyAlignment="1">
      <alignment horizontal="center" vertical="center" wrapText="1"/>
    </xf>
    <xf numFmtId="0" fontId="11" fillId="0" borderId="2" xfId="0" applyFont="1" applyBorder="1" applyAlignment="1">
      <alignment horizontal="left" vertical="center" wrapText="1" justifyLastLine="1"/>
    </xf>
    <xf numFmtId="0" fontId="11" fillId="0" borderId="2" xfId="0" applyFont="1" applyBorder="1" applyAlignment="1">
      <alignment vertical="center" wrapText="1" justifyLastLine="1"/>
    </xf>
    <xf numFmtId="0" fontId="11" fillId="0" borderId="0" xfId="0" applyFont="1" applyAlignment="1">
      <alignment horizontal="distributed" vertical="center" wrapText="1" justifyLastLine="1"/>
    </xf>
    <xf numFmtId="0" fontId="11" fillId="0" borderId="0" xfId="0" applyFont="1" applyAlignment="1">
      <alignment horizontal="left" vertical="center" wrapText="1"/>
    </xf>
    <xf numFmtId="176" fontId="11" fillId="0" borderId="0" xfId="0" applyNumberFormat="1" applyFont="1" applyAlignment="1">
      <alignment horizontal="center" vertical="center" wrapText="1"/>
    </xf>
    <xf numFmtId="0" fontId="41" fillId="0" borderId="2" xfId="0" applyFont="1" applyBorder="1" applyAlignment="1">
      <alignment horizontal="left" vertical="center" wrapText="1"/>
    </xf>
    <xf numFmtId="0" fontId="37" fillId="0" borderId="20" xfId="0" applyFont="1" applyBorder="1" applyAlignment="1">
      <alignment horizontal="left" vertical="center" wrapText="1"/>
    </xf>
    <xf numFmtId="0" fontId="11" fillId="0" borderId="18" xfId="3" applyFont="1" applyBorder="1" applyAlignment="1">
      <alignment vertical="center" wrapText="1"/>
    </xf>
    <xf numFmtId="178" fontId="11" fillId="0" borderId="18" xfId="3" applyNumberFormat="1" applyFont="1" applyBorder="1" applyAlignment="1">
      <alignment horizontal="right" vertical="center" wrapText="1"/>
    </xf>
    <xf numFmtId="0" fontId="11" fillId="0" borderId="18" xfId="3" applyFont="1" applyBorder="1" applyAlignment="1">
      <alignment horizontal="center" vertical="center" wrapText="1"/>
    </xf>
    <xf numFmtId="186" fontId="38" fillId="0" borderId="0" xfId="0" applyNumberFormat="1" applyFont="1" applyAlignment="1">
      <alignment horizontal="center" vertical="center" wrapText="1"/>
    </xf>
    <xf numFmtId="176" fontId="11" fillId="0" borderId="0" xfId="1" applyNumberFormat="1" applyFont="1" applyFill="1" applyBorder="1" applyAlignment="1">
      <alignment horizontal="right" vertical="center" wrapText="1"/>
    </xf>
    <xf numFmtId="176" fontId="11" fillId="0" borderId="1" xfId="3" applyNumberFormat="1" applyFont="1" applyBorder="1" applyAlignment="1">
      <alignment horizontal="distributed" vertical="center" wrapText="1"/>
    </xf>
    <xf numFmtId="176" fontId="11" fillId="0" borderId="3" xfId="3" applyNumberFormat="1" applyFont="1" applyBorder="1" applyAlignment="1">
      <alignment horizontal="distributed" vertical="center" wrapText="1"/>
    </xf>
    <xf numFmtId="0" fontId="12" fillId="0" borderId="0" xfId="3" applyFont="1" applyAlignment="1">
      <alignment horizontal="center" vertical="center"/>
    </xf>
    <xf numFmtId="178" fontId="12" fillId="0" borderId="0" xfId="3" applyNumberFormat="1" applyFont="1" applyAlignment="1">
      <alignment horizontal="center" vertical="center"/>
    </xf>
    <xf numFmtId="0" fontId="11" fillId="0" borderId="1" xfId="0" applyFont="1" applyBorder="1" applyAlignment="1">
      <alignment horizontal="center" vertical="center" wrapText="1"/>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1" fillId="0" borderId="2" xfId="3" applyFont="1" applyBorder="1" applyAlignment="1">
      <alignment horizontal="center" vertical="center" wrapText="1"/>
    </xf>
    <xf numFmtId="0" fontId="10" fillId="0" borderId="2" xfId="0" applyFont="1" applyBorder="1" applyAlignment="1">
      <alignment vertical="center" wrapText="1"/>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21" Type="http://schemas.openxmlformats.org/officeDocument/2006/relationships/printerSettings" Target="../printerSettings/printerSettings21.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20" Type="http://schemas.openxmlformats.org/officeDocument/2006/relationships/printerSettings" Target="../printerSettings/printerSettings20.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23" Type="http://schemas.openxmlformats.org/officeDocument/2006/relationships/printerSettings" Target="../printerSettings/printerSettings23.bin"/><Relationship Id="rId10" Type="http://schemas.openxmlformats.org/officeDocument/2006/relationships/printerSettings" Target="../printerSettings/printerSettings10.bin"/><Relationship Id="rId19" Type="http://schemas.openxmlformats.org/officeDocument/2006/relationships/printerSettings" Target="../printerSettings/printerSettings19.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 Id="rId22"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0"/>
  <sheetViews>
    <sheetView tabSelected="1" view="pageBreakPreview" zoomScaleNormal="100" zoomScaleSheetLayoutView="100" workbookViewId="0"/>
  </sheetViews>
  <sheetFormatPr defaultColWidth="9" defaultRowHeight="13.2"/>
  <cols>
    <col min="1" max="1" width="11.6640625" customWidth="1"/>
    <col min="2" max="2" width="37.21875" customWidth="1"/>
    <col min="3" max="3" width="31.33203125" customWidth="1"/>
    <col min="4" max="4" width="14.77734375" customWidth="1"/>
    <col min="5" max="5" width="7" customWidth="1"/>
    <col min="6" max="6" width="8.88671875" customWidth="1"/>
  </cols>
  <sheetData>
    <row r="1" spans="1:6" s="10" customFormat="1" ht="22.5" customHeight="1">
      <c r="A1" s="15"/>
      <c r="B1" s="1"/>
      <c r="C1" s="2"/>
      <c r="D1" s="12"/>
      <c r="E1" s="47" t="s">
        <v>33</v>
      </c>
      <c r="F1" s="48"/>
    </row>
    <row r="2" spans="1:6" s="10" customFormat="1" ht="17.25" customHeight="1">
      <c r="A2" s="49" t="s">
        <v>21</v>
      </c>
      <c r="B2" s="49"/>
      <c r="C2" s="49"/>
      <c r="D2" s="50"/>
      <c r="E2" s="49"/>
      <c r="F2" s="49"/>
    </row>
    <row r="3" spans="1:6" s="10" customFormat="1">
      <c r="A3" s="3"/>
      <c r="B3" s="4"/>
      <c r="C3" s="5"/>
      <c r="D3" s="13"/>
      <c r="E3" s="20"/>
      <c r="F3" s="6" t="s">
        <v>8</v>
      </c>
    </row>
    <row r="4" spans="1:6" s="10" customFormat="1" ht="40.5" customHeight="1">
      <c r="A4" s="17" t="s">
        <v>0</v>
      </c>
      <c r="B4" s="16" t="s">
        <v>1</v>
      </c>
      <c r="C4" s="16" t="s">
        <v>2</v>
      </c>
      <c r="D4" s="11" t="s">
        <v>3</v>
      </c>
      <c r="E4" s="16" t="s">
        <v>4</v>
      </c>
      <c r="F4" s="7" t="s">
        <v>5</v>
      </c>
    </row>
    <row r="5" spans="1:6" s="10" customFormat="1" ht="45" customHeight="1">
      <c r="A5" s="17" t="s">
        <v>22</v>
      </c>
      <c r="B5" s="19" t="s">
        <v>73</v>
      </c>
      <c r="C5" s="19" t="s">
        <v>102</v>
      </c>
      <c r="D5" s="14">
        <v>5346000</v>
      </c>
      <c r="E5" s="16" t="s">
        <v>6</v>
      </c>
      <c r="F5" s="18"/>
    </row>
    <row r="6" spans="1:6" s="10" customFormat="1" ht="45" customHeight="1">
      <c r="A6" s="17" t="s">
        <v>22</v>
      </c>
      <c r="B6" s="19" t="s">
        <v>73</v>
      </c>
      <c r="C6" s="19" t="s">
        <v>83</v>
      </c>
      <c r="D6" s="14">
        <v>2321990</v>
      </c>
      <c r="E6" s="16" t="s">
        <v>6</v>
      </c>
      <c r="F6" s="18"/>
    </row>
    <row r="7" spans="1:6" s="10" customFormat="1" ht="45" customHeight="1">
      <c r="A7" s="17" t="s">
        <v>22</v>
      </c>
      <c r="B7" s="19" t="s">
        <v>103</v>
      </c>
      <c r="C7" s="19" t="s">
        <v>74</v>
      </c>
      <c r="D7" s="14">
        <v>4894453</v>
      </c>
      <c r="E7" s="16" t="s">
        <v>27</v>
      </c>
      <c r="F7" s="18"/>
    </row>
    <row r="8" spans="1:6" s="10" customFormat="1" ht="45" customHeight="1">
      <c r="A8" s="17" t="s">
        <v>22</v>
      </c>
      <c r="B8" s="19" t="s">
        <v>88</v>
      </c>
      <c r="C8" s="19" t="s">
        <v>75</v>
      </c>
      <c r="D8" s="14">
        <v>86683</v>
      </c>
      <c r="E8" s="16" t="s">
        <v>7</v>
      </c>
      <c r="F8" s="18"/>
    </row>
    <row r="9" spans="1:6" s="10" customFormat="1" ht="45" customHeight="1">
      <c r="A9" s="17" t="s">
        <v>22</v>
      </c>
      <c r="B9" s="19" t="s">
        <v>87</v>
      </c>
      <c r="C9" s="19" t="s">
        <v>104</v>
      </c>
      <c r="D9" s="14">
        <v>525701</v>
      </c>
      <c r="E9" s="16" t="s">
        <v>7</v>
      </c>
      <c r="F9" s="18"/>
    </row>
    <row r="10" spans="1:6" s="10" customFormat="1" ht="45" customHeight="1">
      <c r="A10" s="17" t="s">
        <v>22</v>
      </c>
      <c r="B10" s="19" t="s">
        <v>76</v>
      </c>
      <c r="C10" s="19" t="s">
        <v>104</v>
      </c>
      <c r="D10" s="14">
        <v>306900</v>
      </c>
      <c r="E10" s="16" t="s">
        <v>7</v>
      </c>
      <c r="F10" s="18"/>
    </row>
    <row r="11" spans="1:6" s="10" customFormat="1" ht="45" customHeight="1">
      <c r="A11" s="17" t="s">
        <v>22</v>
      </c>
      <c r="B11" s="19" t="s">
        <v>86</v>
      </c>
      <c r="C11" s="19" t="s">
        <v>77</v>
      </c>
      <c r="D11" s="14">
        <v>17204</v>
      </c>
      <c r="E11" s="16" t="s">
        <v>7</v>
      </c>
      <c r="F11" s="18"/>
    </row>
    <row r="12" spans="1:6" s="10" customFormat="1" ht="45" customHeight="1">
      <c r="A12" s="17" t="s">
        <v>22</v>
      </c>
      <c r="B12" s="19" t="s">
        <v>78</v>
      </c>
      <c r="C12" s="19" t="s">
        <v>79</v>
      </c>
      <c r="D12" s="14">
        <v>246840</v>
      </c>
      <c r="E12" s="16" t="s">
        <v>7</v>
      </c>
      <c r="F12" s="18"/>
    </row>
    <row r="13" spans="1:6" s="10" customFormat="1" ht="45" customHeight="1">
      <c r="A13" s="17" t="s">
        <v>22</v>
      </c>
      <c r="B13" s="19" t="s">
        <v>80</v>
      </c>
      <c r="C13" s="19" t="s">
        <v>105</v>
      </c>
      <c r="D13" s="14">
        <v>192500</v>
      </c>
      <c r="E13" s="16" t="s">
        <v>27</v>
      </c>
      <c r="F13" s="18"/>
    </row>
    <row r="14" spans="1:6" s="10" customFormat="1" ht="45" customHeight="1">
      <c r="A14" s="17" t="s">
        <v>22</v>
      </c>
      <c r="B14" s="19" t="s">
        <v>81</v>
      </c>
      <c r="C14" s="19" t="s">
        <v>105</v>
      </c>
      <c r="D14" s="14">
        <v>49500</v>
      </c>
      <c r="E14" s="16" t="s">
        <v>27</v>
      </c>
      <c r="F14" s="18"/>
    </row>
    <row r="15" spans="1:6" s="10" customFormat="1" ht="45" customHeight="1">
      <c r="A15" s="17" t="s">
        <v>22</v>
      </c>
      <c r="B15" s="19" t="s">
        <v>82</v>
      </c>
      <c r="C15" s="19" t="s">
        <v>106</v>
      </c>
      <c r="D15" s="14">
        <v>80300</v>
      </c>
      <c r="E15" s="16" t="s">
        <v>27</v>
      </c>
      <c r="F15" s="18"/>
    </row>
    <row r="16" spans="1:6" s="10" customFormat="1" ht="45" customHeight="1">
      <c r="A16" s="17" t="s">
        <v>22</v>
      </c>
      <c r="B16" s="19" t="s">
        <v>85</v>
      </c>
      <c r="C16" s="19" t="s">
        <v>84</v>
      </c>
      <c r="D16" s="14">
        <v>554400</v>
      </c>
      <c r="E16" s="16" t="s">
        <v>27</v>
      </c>
      <c r="F16" s="18"/>
    </row>
    <row r="17" spans="1:6" s="10" customFormat="1" ht="45" customHeight="1">
      <c r="A17" s="17" t="s">
        <v>22</v>
      </c>
      <c r="B17" s="19" t="s">
        <v>85</v>
      </c>
      <c r="C17" s="19" t="s">
        <v>107</v>
      </c>
      <c r="D17" s="14">
        <v>23512958</v>
      </c>
      <c r="E17" s="16" t="s">
        <v>27</v>
      </c>
      <c r="F17" s="18" t="s">
        <v>56</v>
      </c>
    </row>
    <row r="18" spans="1:6" s="10" customFormat="1" ht="45" customHeight="1">
      <c r="A18" s="17" t="s">
        <v>22</v>
      </c>
      <c r="B18" s="19" t="s">
        <v>96</v>
      </c>
      <c r="C18" s="19" t="s">
        <v>89</v>
      </c>
      <c r="D18" s="14">
        <v>4879600</v>
      </c>
      <c r="E18" s="16" t="s">
        <v>90</v>
      </c>
      <c r="F18" s="18"/>
    </row>
    <row r="19" spans="1:6" s="10" customFormat="1" ht="45" customHeight="1">
      <c r="A19" s="17" t="s">
        <v>22</v>
      </c>
      <c r="B19" s="19" t="s">
        <v>98</v>
      </c>
      <c r="C19" s="19" t="s">
        <v>108</v>
      </c>
      <c r="D19" s="14">
        <v>5653550</v>
      </c>
      <c r="E19" s="16" t="s">
        <v>6</v>
      </c>
      <c r="F19" s="18"/>
    </row>
    <row r="20" spans="1:6" s="10" customFormat="1" ht="45" customHeight="1">
      <c r="A20" s="17" t="s">
        <v>22</v>
      </c>
      <c r="B20" s="40" t="s">
        <v>97</v>
      </c>
      <c r="C20" s="19" t="s">
        <v>91</v>
      </c>
      <c r="D20" s="14">
        <v>1247400</v>
      </c>
      <c r="E20" s="16" t="s">
        <v>6</v>
      </c>
      <c r="F20" s="18"/>
    </row>
    <row r="21" spans="1:6" s="10" customFormat="1" ht="45" customHeight="1">
      <c r="A21" s="17" t="s">
        <v>22</v>
      </c>
      <c r="B21" s="19" t="s">
        <v>92</v>
      </c>
      <c r="C21" s="19" t="s">
        <v>109</v>
      </c>
      <c r="D21" s="14">
        <v>37400</v>
      </c>
      <c r="E21" s="16" t="s">
        <v>7</v>
      </c>
      <c r="F21" s="18"/>
    </row>
    <row r="22" spans="1:6" s="10" customFormat="1" ht="45" customHeight="1">
      <c r="A22" s="17" t="s">
        <v>22</v>
      </c>
      <c r="B22" s="19" t="s">
        <v>93</v>
      </c>
      <c r="C22" s="19" t="s">
        <v>110</v>
      </c>
      <c r="D22" s="14">
        <v>407704</v>
      </c>
      <c r="E22" s="16" t="s">
        <v>6</v>
      </c>
      <c r="F22" s="18"/>
    </row>
    <row r="23" spans="1:6" s="10" customFormat="1" ht="45" customHeight="1">
      <c r="A23" s="17" t="s">
        <v>22</v>
      </c>
      <c r="B23" s="19" t="s">
        <v>111</v>
      </c>
      <c r="C23" s="19" t="s">
        <v>94</v>
      </c>
      <c r="D23" s="14">
        <v>1914000</v>
      </c>
      <c r="E23" s="16" t="s">
        <v>27</v>
      </c>
      <c r="F23" s="18" t="s">
        <v>95</v>
      </c>
    </row>
    <row r="24" spans="1:6" s="8" customFormat="1" ht="45.75" customHeight="1">
      <c r="A24" s="17" t="s">
        <v>22</v>
      </c>
      <c r="B24" s="19" t="s">
        <v>35</v>
      </c>
      <c r="C24" s="19" t="s">
        <v>112</v>
      </c>
      <c r="D24" s="14">
        <v>759000</v>
      </c>
      <c r="E24" s="16" t="s">
        <v>7</v>
      </c>
      <c r="F24" s="18"/>
    </row>
    <row r="25" spans="1:6" s="8" customFormat="1" ht="45.75" customHeight="1">
      <c r="A25" s="17" t="s">
        <v>22</v>
      </c>
      <c r="B25" s="19" t="s">
        <v>113</v>
      </c>
      <c r="C25" s="19" t="s">
        <v>114</v>
      </c>
      <c r="D25" s="14">
        <v>59730</v>
      </c>
      <c r="E25" s="16" t="s">
        <v>7</v>
      </c>
      <c r="F25" s="18"/>
    </row>
    <row r="26" spans="1:6" s="8" customFormat="1" ht="45.75" customHeight="1">
      <c r="A26" s="17" t="s">
        <v>22</v>
      </c>
      <c r="B26" s="19" t="s">
        <v>34</v>
      </c>
      <c r="C26" s="19" t="s">
        <v>115</v>
      </c>
      <c r="D26" s="14">
        <v>3047000</v>
      </c>
      <c r="E26" s="16" t="s">
        <v>27</v>
      </c>
      <c r="F26" s="18"/>
    </row>
    <row r="27" spans="1:6" s="8" customFormat="1" ht="45.75" customHeight="1">
      <c r="A27" s="17" t="s">
        <v>22</v>
      </c>
      <c r="B27" s="19" t="s">
        <v>36</v>
      </c>
      <c r="C27" s="19" t="s">
        <v>116</v>
      </c>
      <c r="D27" s="14">
        <v>220000</v>
      </c>
      <c r="E27" s="16" t="s">
        <v>7</v>
      </c>
      <c r="F27" s="18"/>
    </row>
    <row r="28" spans="1:6" s="8" customFormat="1" ht="45.75" customHeight="1">
      <c r="A28" s="17" t="s">
        <v>22</v>
      </c>
      <c r="B28" s="19" t="s">
        <v>117</v>
      </c>
      <c r="C28" s="19" t="s">
        <v>118</v>
      </c>
      <c r="D28" s="14">
        <v>54560</v>
      </c>
      <c r="E28" s="16" t="s">
        <v>7</v>
      </c>
      <c r="F28" s="18"/>
    </row>
    <row r="29" spans="1:6" s="10" customFormat="1" ht="45.75" customHeight="1">
      <c r="A29" s="17" t="s">
        <v>22</v>
      </c>
      <c r="B29" s="19" t="s">
        <v>54</v>
      </c>
      <c r="C29" s="19" t="s">
        <v>119</v>
      </c>
      <c r="D29" s="14">
        <v>9841000</v>
      </c>
      <c r="E29" s="16" t="s">
        <v>55</v>
      </c>
      <c r="F29" s="18" t="s">
        <v>56</v>
      </c>
    </row>
    <row r="30" spans="1:6" s="10" customFormat="1" ht="45" customHeight="1">
      <c r="A30" s="17" t="s">
        <v>22</v>
      </c>
      <c r="B30" s="19" t="s">
        <v>57</v>
      </c>
      <c r="C30" s="36" t="s">
        <v>120</v>
      </c>
      <c r="D30" s="14">
        <v>12456000</v>
      </c>
      <c r="E30" s="16" t="s">
        <v>27</v>
      </c>
      <c r="F30" s="18"/>
    </row>
    <row r="31" spans="1:6" s="8" customFormat="1" ht="45.75" customHeight="1">
      <c r="A31" s="17" t="s">
        <v>22</v>
      </c>
      <c r="B31" s="35" t="s">
        <v>125</v>
      </c>
      <c r="C31" s="36" t="s">
        <v>43</v>
      </c>
      <c r="D31" s="14">
        <v>262000</v>
      </c>
      <c r="E31" s="16" t="s">
        <v>27</v>
      </c>
      <c r="F31" s="18"/>
    </row>
    <row r="32" spans="1:6" s="8" customFormat="1" ht="45.75" customHeight="1">
      <c r="A32" s="17" t="s">
        <v>22</v>
      </c>
      <c r="B32" s="35" t="s">
        <v>126</v>
      </c>
      <c r="C32" s="36" t="s">
        <v>44</v>
      </c>
      <c r="D32" s="14">
        <v>262000</v>
      </c>
      <c r="E32" s="16" t="s">
        <v>27</v>
      </c>
      <c r="F32" s="18"/>
    </row>
    <row r="33" spans="1:6" s="8" customFormat="1" ht="45.75" customHeight="1">
      <c r="A33" s="17" t="s">
        <v>22</v>
      </c>
      <c r="B33" s="35" t="s">
        <v>127</v>
      </c>
      <c r="C33" s="36" t="s">
        <v>45</v>
      </c>
      <c r="D33" s="14">
        <v>330000</v>
      </c>
      <c r="E33" s="16" t="s">
        <v>27</v>
      </c>
      <c r="F33" s="18"/>
    </row>
    <row r="34" spans="1:6" s="8" customFormat="1" ht="45.75" customHeight="1">
      <c r="A34" s="17" t="s">
        <v>22</v>
      </c>
      <c r="B34" s="35" t="s">
        <v>128</v>
      </c>
      <c r="C34" s="36" t="s">
        <v>46</v>
      </c>
      <c r="D34" s="14">
        <v>524000</v>
      </c>
      <c r="E34" s="16" t="s">
        <v>27</v>
      </c>
      <c r="F34" s="18"/>
    </row>
    <row r="35" spans="1:6" s="8" customFormat="1" ht="45.75" customHeight="1">
      <c r="A35" s="17" t="s">
        <v>22</v>
      </c>
      <c r="B35" s="35" t="s">
        <v>129</v>
      </c>
      <c r="C35" s="36" t="s">
        <v>47</v>
      </c>
      <c r="D35" s="14">
        <v>591813</v>
      </c>
      <c r="E35" s="16" t="s">
        <v>27</v>
      </c>
      <c r="F35" s="18"/>
    </row>
    <row r="36" spans="1:6" s="8" customFormat="1" ht="45.75" customHeight="1">
      <c r="A36" s="17" t="s">
        <v>22</v>
      </c>
      <c r="B36" s="35" t="s">
        <v>130</v>
      </c>
      <c r="C36" s="36" t="s">
        <v>48</v>
      </c>
      <c r="D36" s="14">
        <v>330000</v>
      </c>
      <c r="E36" s="16" t="s">
        <v>27</v>
      </c>
      <c r="F36" s="18"/>
    </row>
    <row r="37" spans="1:6" s="8" customFormat="1" ht="45.75" customHeight="1">
      <c r="A37" s="17" t="s">
        <v>22</v>
      </c>
      <c r="B37" s="35" t="s">
        <v>131</v>
      </c>
      <c r="C37" s="36" t="s">
        <v>49</v>
      </c>
      <c r="D37" s="14">
        <v>262000</v>
      </c>
      <c r="E37" s="16" t="s">
        <v>27</v>
      </c>
      <c r="F37" s="18"/>
    </row>
    <row r="38" spans="1:6" s="8" customFormat="1" ht="45.75" customHeight="1">
      <c r="A38" s="17" t="s">
        <v>22</v>
      </c>
      <c r="B38" s="35" t="s">
        <v>132</v>
      </c>
      <c r="C38" s="36" t="s">
        <v>50</v>
      </c>
      <c r="D38" s="14">
        <v>268530</v>
      </c>
      <c r="E38" s="16" t="s">
        <v>27</v>
      </c>
      <c r="F38" s="18"/>
    </row>
    <row r="39" spans="1:6" s="8" customFormat="1" ht="45.75" customHeight="1">
      <c r="A39" s="17" t="s">
        <v>22</v>
      </c>
      <c r="B39" s="35" t="s">
        <v>133</v>
      </c>
      <c r="C39" s="36" t="s">
        <v>51</v>
      </c>
      <c r="D39" s="14">
        <v>262000</v>
      </c>
      <c r="E39" s="16" t="s">
        <v>27</v>
      </c>
      <c r="F39" s="18"/>
    </row>
    <row r="40" spans="1:6" s="8" customFormat="1" ht="45.75" customHeight="1">
      <c r="A40" s="17" t="s">
        <v>22</v>
      </c>
      <c r="B40" s="35" t="s">
        <v>134</v>
      </c>
      <c r="C40" s="36" t="s">
        <v>52</v>
      </c>
      <c r="D40" s="14">
        <v>261569</v>
      </c>
      <c r="E40" s="16" t="s">
        <v>27</v>
      </c>
      <c r="F40" s="18"/>
    </row>
    <row r="41" spans="1:6" s="8" customFormat="1" ht="45.75" customHeight="1">
      <c r="A41" s="17" t="s">
        <v>22</v>
      </c>
      <c r="B41" s="35" t="s">
        <v>135</v>
      </c>
      <c r="C41" s="36" t="s">
        <v>53</v>
      </c>
      <c r="D41" s="14">
        <v>262000</v>
      </c>
      <c r="E41" s="16" t="s">
        <v>27</v>
      </c>
      <c r="F41" s="18"/>
    </row>
    <row r="42" spans="1:6" s="10" customFormat="1" ht="45" customHeight="1">
      <c r="A42" s="17" t="s">
        <v>22</v>
      </c>
      <c r="B42" s="35" t="s">
        <v>58</v>
      </c>
      <c r="C42" s="19" t="s">
        <v>121</v>
      </c>
      <c r="D42" s="14">
        <v>79090</v>
      </c>
      <c r="E42" s="16" t="s">
        <v>7</v>
      </c>
      <c r="F42" s="18"/>
    </row>
    <row r="43" spans="1:6" s="10" customFormat="1" ht="45" customHeight="1">
      <c r="A43" s="17" t="s">
        <v>22</v>
      </c>
      <c r="B43" s="35" t="s">
        <v>59</v>
      </c>
      <c r="C43" s="35" t="s">
        <v>122</v>
      </c>
      <c r="D43" s="14">
        <v>495000</v>
      </c>
      <c r="E43" s="16" t="s">
        <v>7</v>
      </c>
      <c r="F43" s="18"/>
    </row>
    <row r="44" spans="1:6" s="10" customFormat="1" ht="45" customHeight="1">
      <c r="A44" s="17" t="s">
        <v>22</v>
      </c>
      <c r="B44" s="35" t="s">
        <v>60</v>
      </c>
      <c r="C44" s="36" t="s">
        <v>65</v>
      </c>
      <c r="D44" s="14">
        <v>69124</v>
      </c>
      <c r="E44" s="16" t="s">
        <v>7</v>
      </c>
      <c r="F44" s="18"/>
    </row>
    <row r="45" spans="1:6" s="10" customFormat="1" ht="45" customHeight="1">
      <c r="A45" s="17" t="s">
        <v>22</v>
      </c>
      <c r="B45" s="35" t="s">
        <v>61</v>
      </c>
      <c r="C45" s="36" t="s">
        <v>123</v>
      </c>
      <c r="D45" s="14">
        <v>52690</v>
      </c>
      <c r="E45" s="16" t="s">
        <v>7</v>
      </c>
      <c r="F45" s="18"/>
    </row>
    <row r="46" spans="1:6" s="10" customFormat="1" ht="45" customHeight="1">
      <c r="A46" s="17" t="s">
        <v>22</v>
      </c>
      <c r="B46" s="35" t="s">
        <v>72</v>
      </c>
      <c r="C46" s="19" t="s">
        <v>119</v>
      </c>
      <c r="D46" s="14">
        <v>36758550</v>
      </c>
      <c r="E46" s="16" t="s">
        <v>62</v>
      </c>
      <c r="F46" s="18" t="s">
        <v>56</v>
      </c>
    </row>
    <row r="47" spans="1:6" s="10" customFormat="1" ht="45" customHeight="1">
      <c r="A47" s="17" t="s">
        <v>22</v>
      </c>
      <c r="B47" s="35" t="s">
        <v>63</v>
      </c>
      <c r="C47" s="36" t="s">
        <v>66</v>
      </c>
      <c r="D47" s="14">
        <v>484152</v>
      </c>
      <c r="E47" s="16" t="s">
        <v>6</v>
      </c>
      <c r="F47" s="18"/>
    </row>
    <row r="48" spans="1:6" s="10" customFormat="1" ht="45" customHeight="1">
      <c r="A48" s="17" t="s">
        <v>22</v>
      </c>
      <c r="B48" s="35" t="s">
        <v>136</v>
      </c>
      <c r="C48" s="36" t="s">
        <v>67</v>
      </c>
      <c r="D48" s="14">
        <v>437232</v>
      </c>
      <c r="E48" s="16" t="s">
        <v>6</v>
      </c>
      <c r="F48" s="18"/>
    </row>
    <row r="49" spans="1:6" s="10" customFormat="1" ht="45" customHeight="1">
      <c r="A49" s="17" t="s">
        <v>22</v>
      </c>
      <c r="B49" s="35" t="s">
        <v>64</v>
      </c>
      <c r="C49" s="36" t="s">
        <v>68</v>
      </c>
      <c r="D49" s="14">
        <v>459000</v>
      </c>
      <c r="E49" s="16" t="s">
        <v>27</v>
      </c>
      <c r="F49" s="18"/>
    </row>
    <row r="50" spans="1:6" s="8" customFormat="1" ht="45.75" customHeight="1">
      <c r="A50" s="17" t="s">
        <v>22</v>
      </c>
      <c r="B50" s="19" t="s">
        <v>37</v>
      </c>
      <c r="C50" s="19" t="s">
        <v>124</v>
      </c>
      <c r="D50" s="14">
        <v>7149000</v>
      </c>
      <c r="E50" s="16" t="s">
        <v>38</v>
      </c>
      <c r="F50" s="18"/>
    </row>
    <row r="51" spans="1:6" s="8" customFormat="1" ht="45.75" customHeight="1">
      <c r="A51" s="17" t="s">
        <v>39</v>
      </c>
      <c r="B51" s="19" t="s">
        <v>40</v>
      </c>
      <c r="C51" s="19" t="s">
        <v>41</v>
      </c>
      <c r="D51" s="14">
        <v>8916000</v>
      </c>
      <c r="E51" s="16" t="s">
        <v>42</v>
      </c>
      <c r="F51" s="18"/>
    </row>
    <row r="52" spans="1:6" s="8" customFormat="1" ht="45.75" customHeight="1">
      <c r="A52" s="17" t="s">
        <v>39</v>
      </c>
      <c r="B52" s="19" t="s">
        <v>100</v>
      </c>
      <c r="C52" s="19" t="s">
        <v>101</v>
      </c>
      <c r="D52" s="14">
        <v>198000</v>
      </c>
      <c r="E52" s="16" t="s">
        <v>7</v>
      </c>
      <c r="F52" s="18"/>
    </row>
    <row r="53" spans="1:6" s="8" customFormat="1" ht="45.75" customHeight="1">
      <c r="A53" s="17" t="s">
        <v>22</v>
      </c>
      <c r="B53" s="19" t="s">
        <v>23</v>
      </c>
      <c r="C53" s="19" t="s">
        <v>24</v>
      </c>
      <c r="D53" s="14">
        <v>54326605</v>
      </c>
      <c r="E53" s="16" t="s">
        <v>25</v>
      </c>
      <c r="F53" s="18"/>
    </row>
    <row r="54" spans="1:6" s="8" customFormat="1" ht="45.75" customHeight="1">
      <c r="A54" s="17" t="s">
        <v>22</v>
      </c>
      <c r="B54" s="19" t="s">
        <v>26</v>
      </c>
      <c r="C54" s="19" t="s">
        <v>24</v>
      </c>
      <c r="D54" s="14">
        <v>3905832</v>
      </c>
      <c r="E54" s="16" t="s">
        <v>27</v>
      </c>
      <c r="F54" s="18"/>
    </row>
    <row r="55" spans="1:6" s="8" customFormat="1" ht="45.75" customHeight="1">
      <c r="A55" s="17" t="s">
        <v>22</v>
      </c>
      <c r="B55" s="19" t="s">
        <v>31</v>
      </c>
      <c r="C55" s="19" t="s">
        <v>24</v>
      </c>
      <c r="D55" s="14">
        <v>30444479</v>
      </c>
      <c r="E55" s="16" t="s">
        <v>25</v>
      </c>
      <c r="F55" s="18"/>
    </row>
    <row r="56" spans="1:6" s="8" customFormat="1" ht="45.75" customHeight="1">
      <c r="A56" s="17" t="s">
        <v>22</v>
      </c>
      <c r="B56" s="19" t="s">
        <v>137</v>
      </c>
      <c r="C56" s="19" t="s">
        <v>28</v>
      </c>
      <c r="D56" s="14">
        <v>873312</v>
      </c>
      <c r="E56" s="16" t="s">
        <v>27</v>
      </c>
      <c r="F56" s="18"/>
    </row>
    <row r="57" spans="1:6" s="8" customFormat="1" ht="45.75" customHeight="1">
      <c r="A57" s="17" t="s">
        <v>22</v>
      </c>
      <c r="B57" s="19" t="s">
        <v>29</v>
      </c>
      <c r="C57" s="19" t="s">
        <v>30</v>
      </c>
      <c r="D57" s="14">
        <v>23760</v>
      </c>
      <c r="E57" s="16" t="s">
        <v>6</v>
      </c>
      <c r="F57" s="18"/>
    </row>
    <row r="58" spans="1:6" s="8" customFormat="1" ht="45.75" customHeight="1">
      <c r="A58" s="17" t="s">
        <v>22</v>
      </c>
      <c r="B58" s="19" t="s">
        <v>32</v>
      </c>
      <c r="C58" s="19" t="s">
        <v>30</v>
      </c>
      <c r="D58" s="14">
        <v>199650</v>
      </c>
      <c r="E58" s="16" t="s">
        <v>27</v>
      </c>
      <c r="F58" s="18"/>
    </row>
    <row r="59" spans="1:6" s="10" customFormat="1" ht="45" customHeight="1">
      <c r="A59" s="51" t="s">
        <v>71</v>
      </c>
      <c r="B59" s="52"/>
      <c r="C59" s="53"/>
      <c r="D59" s="9">
        <f>SUM(D5:D58)</f>
        <v>227199761</v>
      </c>
      <c r="E59" s="54"/>
      <c r="F59" s="55"/>
    </row>
    <row r="60" spans="1:6" s="10" customFormat="1" ht="45" customHeight="1">
      <c r="A60" s="21"/>
      <c r="B60" s="22"/>
      <c r="C60" s="23" t="s">
        <v>9</v>
      </c>
      <c r="D60" s="24"/>
      <c r="E60" s="25"/>
      <c r="F60" s="26"/>
    </row>
    <row r="61" spans="1:6" s="10" customFormat="1" ht="45" customHeight="1">
      <c r="A61" s="37"/>
      <c r="B61" s="38"/>
      <c r="C61" s="29" t="s">
        <v>10</v>
      </c>
      <c r="D61" s="14">
        <f t="shared" ref="D61:D67" si="0">SUMIF(E$5:E$58,E61,D$5:D$58)</f>
        <v>15921788</v>
      </c>
      <c r="E61" s="16" t="s">
        <v>99</v>
      </c>
      <c r="F61" s="39"/>
    </row>
    <row r="62" spans="1:6" s="10" customFormat="1" ht="45" customHeight="1">
      <c r="A62" s="27"/>
      <c r="B62" s="28"/>
      <c r="C62" s="29" t="s">
        <v>11</v>
      </c>
      <c r="D62" s="14">
        <f t="shared" si="0"/>
        <v>0</v>
      </c>
      <c r="E62" s="31" t="s">
        <v>12</v>
      </c>
      <c r="F62" s="26"/>
    </row>
    <row r="63" spans="1:6" s="10" customFormat="1" ht="45" customHeight="1">
      <c r="A63" s="27"/>
      <c r="B63" s="28"/>
      <c r="C63" s="29" t="s">
        <v>13</v>
      </c>
      <c r="D63" s="14">
        <f t="shared" si="0"/>
        <v>0</v>
      </c>
      <c r="E63" s="16" t="s">
        <v>69</v>
      </c>
      <c r="F63" s="26"/>
    </row>
    <row r="64" spans="1:6" s="10" customFormat="1" ht="45" customHeight="1">
      <c r="A64" s="27"/>
      <c r="B64" s="28"/>
      <c r="C64" s="29" t="s">
        <v>16</v>
      </c>
      <c r="D64" s="14">
        <f t="shared" si="0"/>
        <v>36758550</v>
      </c>
      <c r="E64" s="16" t="s">
        <v>14</v>
      </c>
      <c r="F64" s="26"/>
    </row>
    <row r="65" spans="1:6" s="10" customFormat="1" ht="45" customHeight="1">
      <c r="A65" s="27"/>
      <c r="B65" s="28"/>
      <c r="C65" s="29" t="s">
        <v>17</v>
      </c>
      <c r="D65" s="14">
        <f t="shared" si="0"/>
        <v>0</v>
      </c>
      <c r="E65" s="16" t="s">
        <v>70</v>
      </c>
      <c r="F65" s="26"/>
    </row>
    <row r="66" spans="1:6" s="10" customFormat="1" ht="45" customHeight="1">
      <c r="A66" s="27"/>
      <c r="B66" s="28"/>
      <c r="C66" s="29" t="s">
        <v>18</v>
      </c>
      <c r="D66" s="14">
        <f t="shared" si="0"/>
        <v>3207922</v>
      </c>
      <c r="E66" s="16" t="s">
        <v>7</v>
      </c>
      <c r="F66" s="45"/>
    </row>
    <row r="67" spans="1:6" s="10" customFormat="1" ht="45" customHeight="1">
      <c r="A67" s="27"/>
      <c r="B67" s="28"/>
      <c r="C67" s="29" t="s">
        <v>19</v>
      </c>
      <c r="D67" s="14">
        <f t="shared" si="0"/>
        <v>171311501</v>
      </c>
      <c r="E67" s="16" t="s">
        <v>55</v>
      </c>
      <c r="F67" s="26"/>
    </row>
    <row r="68" spans="1:6" s="10" customFormat="1" ht="45" customHeight="1">
      <c r="A68" s="27"/>
      <c r="B68" s="28"/>
      <c r="C68" s="29" t="s">
        <v>20</v>
      </c>
      <c r="D68" s="32">
        <f>IFERROR(D67/D69,"")</f>
        <v>0.75401268137777666</v>
      </c>
      <c r="E68" s="33"/>
      <c r="F68" s="26"/>
    </row>
    <row r="69" spans="1:6" s="10" customFormat="1" ht="45" customHeight="1">
      <c r="A69" s="27"/>
      <c r="B69" s="41"/>
      <c r="C69" s="29" t="s">
        <v>15</v>
      </c>
      <c r="D69" s="30">
        <f>SUM(D61:D67)</f>
        <v>227199761</v>
      </c>
      <c r="E69" s="34"/>
      <c r="F69" s="26"/>
    </row>
    <row r="70" spans="1:6" s="10" customFormat="1" ht="45" customHeight="1">
      <c r="A70" s="15"/>
      <c r="B70" s="1"/>
      <c r="C70" s="42"/>
      <c r="D70" s="43"/>
      <c r="E70" s="44"/>
      <c r="F70" s="46"/>
    </row>
  </sheetData>
  <autoFilter ref="A4:F69" xr:uid="{00000000-0009-0000-0000-000000000000}"/>
  <customSheetViews>
    <customSheetView guid="{F542AE84-516F-4307-9234-2ABB95251EB3}" scale="85" showPageBreaks="1" printArea="1" showAutoFilter="1" view="pageBreakPreview" topLeftCell="A11997">
      <selection activeCell="C12012" sqref="C12012"/>
      <pageMargins left="0.39370078740157483" right="0.39370078740157483" top="0.39370078740157483" bottom="0.59055118110236227" header="0.51181102362204722" footer="0.27559055118110237"/>
      <printOptions horizontalCentered="1"/>
      <pageSetup paperSize="9" scale="75" fitToHeight="0" orientation="portrait" useFirstPageNumber="1" r:id="rId1"/>
      <headerFooter scaleWithDoc="0" alignWithMargins="0">
        <oddFooter>&amp;C&amp;"ＭＳ 明朝,標準"&amp;10－&amp;P－</oddFooter>
      </headerFooter>
      <autoFilter ref="A229:U13721" xr:uid="{AF498232-F36B-4CFC-A284-B9D301755864}">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32381FAA-BA4A-4570-91D3-ACAAF2C906F5}" scale="85" showPageBreaks="1" printArea="1" filter="1" showAutoFilter="1" view="pageBreakPreview" topLeftCell="A229">
      <selection activeCell="C1417" sqref="C1417"/>
      <pageMargins left="0.39370078740157483" right="0.39370078740157483" top="0.39370078740157483" bottom="0.59055118110236227" header="0.51181102362204722" footer="0.27559055118110237"/>
      <printOptions horizontalCentered="1"/>
      <pageSetup paperSize="9" scale="75" fitToHeight="0" orientation="portrait" useFirstPageNumber="1" r:id="rId2"/>
      <headerFooter scaleWithDoc="0" alignWithMargins="0">
        <oddFooter>&amp;C&amp;"ＭＳ 明朝,標準"&amp;10－&amp;P－</oddFooter>
      </headerFooter>
      <autoFilter ref="A229:V13721" xr:uid="{776FBD72-C7BB-49C1-B495-36E31EE07F0D}">
        <filterColumn colId="0">
          <filters>
            <filter val="都市計画局"/>
          </filters>
        </filterColumn>
        <filterColumn colId="13" showButton="0"/>
        <filterColumn colId="14" showButton="0"/>
        <filterColumn colId="15" showButton="0"/>
        <filterColumn colId="17" showButton="0"/>
        <filterColumn colId="18" showButton="0"/>
        <filterColumn colId="19" showButton="0"/>
      </autoFilter>
    </customSheetView>
    <customSheetView guid="{0D11B593-BF5C-4A1F-B6CC-15B06713DB7C}" scale="85" showPageBreaks="1" printArea="1" showAutoFilter="1" view="pageBreakPreview" topLeftCell="A986">
      <selection activeCell="D945" sqref="C945:D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3"/>
      <headerFooter scaleWithDoc="0" alignWithMargins="0">
        <oddFooter>&amp;C&amp;"ＭＳ 明朝,標準"&amp;10－&amp;P－</oddFooter>
      </headerFooter>
      <autoFilter ref="A229:U13722" xr:uid="{1A466951-2A6F-4609-B70D-6193DBB06986}">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589D0A1-73FC-4812-885C-A2B66447006B}" scale="85" showPageBreaks="1" printArea="1" showAutoFilter="1" view="pageBreakPreview" topLeftCell="A211">
      <selection activeCell="C12045" sqref="C1204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4"/>
      <headerFooter alignWithMargins="0">
        <oddFooter>&amp;C（&amp;P）</oddFooter>
      </headerFooter>
      <autoFilter ref="A229:U13722" xr:uid="{7CAF85D1-08F6-41F5-894F-B1B5BE627421}">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7FFD96AD-2803-41EB-BB44-D862B19F16DA}" scale="85" showPageBreaks="1" printArea="1" showAutoFilter="1" view="pageBreakPreview" topLeftCell="A196">
      <selection activeCell="C53306" sqref="C53306"/>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5"/>
      <headerFooter alignWithMargins="0">
        <oddFooter>&amp;C（&amp;P）</oddFooter>
      </headerFooter>
      <autoFilter ref="A229:U13722" xr:uid="{47D1E334-D3F6-4A61-880A-19B1028EDD87}">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C7F8E7CC-4A2C-41FF-8569-5F53AC782643}" scale="85" showPageBreaks="1" printArea="1" filter="1" showAutoFilter="1" view="pageBreakPreview" topLeftCell="A224">
      <selection activeCell="G2422" sqref="G2422"/>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useFirstPageNumber="1" r:id="rId6"/>
      <headerFooter scaleWithDoc="0" alignWithMargins="0">
        <oddFooter>&amp;C&amp;"ＭＳ 明朝,標準"&amp;10－&amp;P－</oddFooter>
      </headerFooter>
      <autoFilter ref="A224:J13789" xr:uid="{2224DD41-C6CC-41A8-B00C-643C8412383F}">
        <filterColumn colId="0">
          <filters>
            <filter val="福祉局"/>
          </filters>
        </filterColumn>
        <filterColumn colId="5" showButton="0">
          <filters>
            <filter val="_x000a_比随_x000a_"/>
            <filter val="比随"/>
          </filters>
        </filterColumn>
      </autoFilter>
    </customSheetView>
    <customSheetView guid="{EA3AB1C6-A47B-47EF-B52B-196CE9431C8E}" scale="85" showPageBreaks="1" printArea="1" showAutoFilter="1" view="pageBreakPreview" topLeftCell="A1766">
      <selection activeCell="D1773" sqref="D17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7"/>
      <headerFooter alignWithMargins="0">
        <oddFooter>&amp;C（&amp;P）</oddFooter>
      </headerFooter>
      <autoFilter ref="A276:U12521" xr:uid="{A1E5FE70-7431-41F5-B886-914CCFC41B65}">
        <filterColumn colId="13" showButton="0"/>
        <filterColumn colId="14" showButton="0"/>
        <filterColumn colId="15" showButton="0"/>
        <filterColumn colId="17" showButton="0"/>
        <filterColumn colId="18" showButton="0"/>
        <filterColumn colId="19" showButton="0"/>
      </autoFilter>
    </customSheetView>
    <customSheetView guid="{5F89344D-63B9-45F4-8189-8DFEC0494EF7}" showPageBreaks="1" printArea="1" showAutoFilter="1" view="pageBreakPreview" topLeftCell="A11756">
      <selection activeCell="C11760" sqref="C11760"/>
      <rowBreaks count="3" manualBreakCount="3">
        <brk id="168" max="6" man="1"/>
        <brk id="265" max="16383" man="1"/>
        <brk id="292"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8"/>
      <headerFooter alignWithMargins="0"/>
      <autoFilter ref="A270:U11738" xr:uid="{D38D14A0-5689-4C81-9026-A3C7AD707CE7}">
        <filterColumn colId="13" showButton="0"/>
        <filterColumn colId="14" showButton="0"/>
        <filterColumn colId="15" showButton="0"/>
        <filterColumn colId="17" showButton="0"/>
        <filterColumn colId="18" showButton="0"/>
        <filterColumn colId="19" showButton="0"/>
      </autoFilter>
    </customSheetView>
    <customSheetView guid="{9165B42C-ECE5-4EA0-9CF2-43E3A1B47697}" scale="85" showPageBreaks="1" printArea="1" showAutoFilter="1" view="pageBreakPreview" topLeftCell="A9612">
      <selection activeCell="G9615" sqref="G9615"/>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9"/>
      <headerFooter alignWithMargins="0">
        <oddFooter>&amp;C（&amp;P）</oddFooter>
      </headerFooter>
      <autoFilter ref="A276:U12524" xr:uid="{5F4B9431-6323-4321-932B-41C6FB1CF5E7}">
        <filterColumn colId="13" showButton="0"/>
        <filterColumn colId="14" showButton="0"/>
        <filterColumn colId="15" showButton="0"/>
        <filterColumn colId="17" showButton="0"/>
        <filterColumn colId="18" showButton="0"/>
        <filterColumn colId="19" showButton="0"/>
      </autoFilter>
    </customSheetView>
    <customSheetView guid="{A83B4C61-8A42-4D29-9A60-BEB54EE3BDAB}" scale="85" showPageBreaks="1" printArea="1" showAutoFilter="1" view="pageBreakPreview" topLeftCell="A265">
      <selection activeCell="D273" sqref="D273"/>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0"/>
      <headerFooter alignWithMargins="0">
        <oddFooter>&amp;C（&amp;P）</oddFooter>
      </headerFooter>
      <autoFilter ref="A276:U12524" xr:uid="{A7F27409-F408-4B0E-9EF0-99B8813FCB9D}">
        <filterColumn colId="13" showButton="0"/>
        <filterColumn colId="14" showButton="0"/>
        <filterColumn colId="15" showButton="0"/>
        <filterColumn colId="17" showButton="0"/>
        <filterColumn colId="18" showButton="0"/>
        <filterColumn colId="19" showButton="0"/>
      </autoFilter>
    </customSheetView>
    <customSheetView guid="{F316B564-77C9-4F99-B292-6388B49E92A3}" showPageBreaks="1" printArea="1" showAutoFilter="1" view="pageBreakPreview" topLeftCell="A277">
      <selection activeCell="D280" sqref="D280"/>
      <rowBreaks count="2" manualBreakCount="2">
        <brk id="166" max="6" man="1"/>
        <brk id="273" max="16383" man="1"/>
      </rowBreaks>
      <colBreaks count="1" manualBreakCount="1">
        <brk id="7" max="1048575" man="1"/>
      </colBreaks>
      <pageMargins left="0.39370078740157483" right="0.39370078740157483" top="0.39370078740157483" bottom="0.59055118110236227" header="0.51181102362204722" footer="0.27559055118110237"/>
      <printOptions horizontalCentered="1"/>
      <pageSetup paperSize="9" scale="75" fitToHeight="0" orientation="portrait" cellComments="asDisplayed" useFirstPageNumber="1" r:id="rId11"/>
      <headerFooter scaleWithDoc="0" alignWithMargins="0">
        <oddFooter>&amp;C&amp;10－&amp;P－</oddFooter>
      </headerFooter>
      <autoFilter ref="A278:U13768" xr:uid="{2DB89D4B-4B0B-4307-82AB-AD356B08266E}">
        <filterColumn colId="13" showButton="0"/>
        <filterColumn colId="14" showButton="0"/>
        <filterColumn colId="15" showButton="0"/>
        <filterColumn colId="17" showButton="0"/>
        <filterColumn colId="18" showButton="0"/>
        <filterColumn colId="19" showButton="0"/>
      </autoFilter>
    </customSheetView>
    <customSheetView guid="{1D0FDB66-8801-49C3-8374-C4E93C64AB03}" scale="85" showPageBreaks="1" printArea="1" showAutoFilter="1" view="pageBreakPreview" topLeftCell="A2985">
      <selection activeCell="C2981" sqref="C2981"/>
      <pageMargins left="0.39370078740157483" right="0.39370078740157483" top="0.39370078740157483" bottom="0.59055118110236227" header="0.51181102362204722" footer="0.27559055118110237"/>
      <printOptions horizontalCentered="1"/>
      <pageSetup paperSize="9" scale="75" fitToHeight="0" orientation="portrait" useFirstPageNumber="1" r:id="rId12"/>
      <headerFooter scaleWithDoc="0" alignWithMargins="0">
        <oddFooter>&amp;C&amp;"ＭＳ 明朝,標準"&amp;10－&amp;P－</oddFooter>
      </headerFooter>
      <autoFilter ref="A227:U13463" xr:uid="{5B438307-1421-4E76-8F58-C849DE619E7B}">
        <filterColumn colId="13" showButton="0"/>
        <filterColumn colId="14" showButton="0"/>
        <filterColumn colId="15" showButton="0"/>
        <filterColumn colId="17" showButton="0"/>
        <filterColumn colId="18" showButton="0"/>
        <filterColumn colId="19" showButton="0"/>
      </autoFilter>
    </customSheetView>
    <customSheetView guid="{C8D9D2A9-03B8-4B50-B2C5-583B69B9E2D1}" scale="85" showPageBreaks="1" printArea="1" showAutoFilter="1" view="pageBreakPreview" topLeftCell="A6951">
      <selection activeCell="C6945" sqref="C6945"/>
      <pageMargins left="0.39370078740157483" right="0.39370078740157483" top="0.39370078740157483" bottom="0.59055118110236227" header="0.51181102362204722" footer="0.27559055118110237"/>
      <printOptions horizontalCentered="1"/>
      <pageSetup paperSize="9" scale="75" fitToHeight="0" orientation="portrait" useFirstPageNumber="1" r:id="rId13"/>
      <headerFooter scaleWithDoc="0" alignWithMargins="0">
        <oddFooter>&amp;C&amp;"ＭＳ 明朝,標準"&amp;10－&amp;P－</oddFooter>
      </headerFooter>
      <autoFilter ref="A227:U13463" xr:uid="{1968EB03-A5DF-4752-B569-EF7BDADFF2A0}">
        <filterColumn colId="13" showButton="0"/>
        <filterColumn colId="14" showButton="0"/>
        <filterColumn colId="15" showButton="0"/>
        <filterColumn colId="17" showButton="0"/>
        <filterColumn colId="18" showButton="0"/>
        <filterColumn colId="19" showButton="0"/>
      </autoFilter>
    </customSheetView>
    <customSheetView guid="{30E582BD-0124-4E79-A5C5-4184F332D5B7}" scale="85" showPageBreaks="1" printArea="1" showAutoFilter="1" view="pageBreakPreview" topLeftCell="A223">
      <selection activeCell="C11929" sqref="C11929"/>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4"/>
      <headerFooter alignWithMargins="0">
        <oddFooter>&amp;C（&amp;P）</oddFooter>
      </headerFooter>
      <autoFilter ref="A229:U13722" xr:uid="{9D43F4E7-1327-49DD-AF2A-3C631512D342}">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34357F12-6A4D-4592-A54E-37FD336D493C}" scale="85" showPageBreaks="1" printArea="1" showAutoFilter="1" view="pageBreakPreview" topLeftCell="A13258">
      <selection activeCell="C13199" sqref="C13199"/>
      <pageMargins left="0.39370078740157483" right="0.39370078740157483" top="0.39370078740157483" bottom="0.59055118110236227" header="0.51181102362204722" footer="0.27559055118110237"/>
      <printOptions horizontalCentered="1"/>
      <pageSetup paperSize="9" scale="75" fitToHeight="0" orientation="portrait" useFirstPageNumber="1" r:id="rId15"/>
      <headerFooter scaleWithDoc="0" alignWithMargins="0">
        <oddFooter>&amp;C&amp;"ＭＳ 明朝,標準"&amp;10－&amp;P－</oddFooter>
      </headerFooter>
      <autoFilter ref="A229:U13722" xr:uid="{99F3A312-47E5-4B24-BE15-36C00323747D}">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217CB751-B423-459C-997D-C52E1EA6A411}" scale="85" showPageBreaks="1" printArea="1" showAutoFilter="1" view="pageBreakPreview" topLeftCell="A211">
      <selection activeCell="I11748" sqref="I11748"/>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6"/>
      <headerFooter alignWithMargins="0">
        <oddFooter>&amp;C（&amp;P）</oddFooter>
      </headerFooter>
      <autoFilter ref="A229:U13722" xr:uid="{3AA777BB-4AD1-4641-9F12-84893B74F071}">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2">
          <sortCondition ref="C229:C13722"/>
        </sortState>
      </autoFilter>
    </customSheetView>
    <customSheetView guid="{B80971C5-7E0C-49C7-80D5-9BBD6D173EEB}" scale="85" showPageBreaks="1" printArea="1" showAutoFilter="1" view="pageBreakPreview" topLeftCell="A12458">
      <selection activeCell="B12463" sqref="B12463"/>
      <pageMargins left="0.39370078740157483" right="0.39370078740157483" top="0.39370078740157483" bottom="0.59055118110236227" header="0.51181102362204722" footer="0.27559055118110237"/>
      <printOptions horizontalCentered="1"/>
      <pageSetup paperSize="9" scale="75" fitToHeight="0" orientation="portrait" useFirstPageNumber="1" r:id="rId17"/>
      <headerFooter scaleWithDoc="0" alignWithMargins="0">
        <oddFooter>&amp;C&amp;"ＭＳ 明朝,標準"&amp;10－&amp;P－</oddFooter>
      </headerFooter>
      <autoFilter ref="A229:V13721" xr:uid="{AE81FCE3-E12B-452B-8751-1E19915078E5}">
        <filterColumn colId="13" showButton="0"/>
        <filterColumn colId="14" showButton="0"/>
        <filterColumn colId="15" showButton="0"/>
        <filterColumn colId="17" showButton="0"/>
        <filterColumn colId="18" showButton="0"/>
        <filterColumn colId="19" showButton="0"/>
      </autoFilter>
    </customSheetView>
    <customSheetView guid="{B7512C5E-5957-4CDE-AF43-69FE4C04DE4B}" scale="85" showPageBreaks="1" printArea="1" filter="1" showAutoFilter="1" view="pageBreakPreview" topLeftCell="A11609">
      <selection activeCell="C11612" sqref="C11612"/>
      <rowBreaks count="2" manualBreakCount="2">
        <brk id="170" max="6" man="1"/>
        <brk id="271" max="16383"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5" fitToHeight="0" orientation="portrait" useFirstPageNumber="1" r:id="rId18"/>
      <headerFooter alignWithMargins="0">
        <oddFooter>&amp;C（&amp;P）</oddFooter>
      </headerFooter>
      <autoFilter ref="A229:U13721" xr:uid="{46DDDBCA-6552-4802-944B-0E8322353916}">
        <filterColumn colId="0">
          <filters>
            <filter val="教育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5D3B634A-A297-4DD4-A993-79EF9A889DC2}" scale="85" showPageBreaks="1" printArea="1" showAutoFilter="1" view="pageBreakPreview" topLeftCell="A220">
      <selection activeCell="A230" sqref="A230"/>
      <rowBreaks count="3" manualBreakCount="3">
        <brk id="170" max="6" man="1"/>
        <brk id="251" max="6" man="1"/>
        <brk id="275" max="6" man="1"/>
      </rowBreaks>
      <colBreaks count="1" manualBreakCount="1">
        <brk id="7" max="1048575" man="1"/>
      </colBreaks>
      <pageMargins left="0.43307086614173229" right="0.47244094488188981" top="0.39370078740157483" bottom="0.59055118110236227" header="0.51181102362204722" footer="0.39370078740157483"/>
      <printOptions horizontalCentered="1"/>
      <pageSetup paperSize="9" scale="74" fitToHeight="0" orientation="portrait" r:id="rId19"/>
      <headerFooter alignWithMargins="0">
        <oddFooter>&amp;C－&amp;P－</oddFooter>
      </headerFooter>
      <autoFilter ref="A229:U13721" xr:uid="{6E9964E1-9B7E-4224-943E-8E554B160E7E}">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53FF3034-A4A8-49E4-91C5-762ECDBAF1D2}" scale="85" showPageBreaks="1" printArea="1" filter="1" showAutoFilter="1" view="pageBreakPreview" topLeftCell="A5857">
      <selection activeCell="D5860" sqref="D5860"/>
      <pageMargins left="0.39370078740157483" right="0.39370078740157483" top="0.39370078740157483" bottom="0.59055118110236227" header="0.51181102362204722" footer="0.27559055118110237"/>
      <printOptions horizontalCentered="1"/>
      <pageSetup paperSize="9" scale="75" fitToHeight="0" orientation="portrait" useFirstPageNumber="1" r:id="rId20"/>
      <headerFooter scaleWithDoc="0" alignWithMargins="0">
        <oddFooter>&amp;C&amp;"ＭＳ 明朝,標準"&amp;10－&amp;P－</oddFooter>
      </headerFooter>
      <autoFilter ref="A229:V13721" xr:uid="{641E8AD2-921D-4FF8-B76B-81892D19BCAE}">
        <filterColumn colId="0">
          <filters>
            <filter val="都市整備局"/>
          </filters>
        </filterColumn>
        <filterColumn colId="13" showButton="0"/>
        <filterColumn colId="14" showButton="0"/>
        <filterColumn colId="15" showButton="0"/>
        <filterColumn colId="17" showButton="0"/>
        <filterColumn colId="18" showButton="0"/>
        <filterColumn colId="19" showButton="0"/>
      </autoFilter>
    </customSheetView>
    <customSheetView guid="{9FCD3CC5-48E7-47B2-8F0D-515FEB8B4D11}" scale="130" showPageBreaks="1" printArea="1" filter="1" showAutoFilter="1" view="pageBreakPreview" topLeftCell="A6357">
      <selection activeCell="C6359" sqref="C6359"/>
      <pageMargins left="0.39370078740157483" right="0.39370078740157483" top="0.39370078740157483" bottom="0.59055118110236227" header="0.51181102362204722" footer="0.27559055118110237"/>
      <printOptions horizontalCentered="1"/>
      <pageSetup paperSize="9" scale="75" fitToHeight="0" orientation="portrait" useFirstPageNumber="1" r:id="rId21"/>
      <headerFooter scaleWithDoc="0" alignWithMargins="0">
        <oddFooter>&amp;C&amp;"ＭＳ 明朝,標準"&amp;10－&amp;P－</oddFooter>
      </headerFooter>
      <autoFilter ref="A229:U13721" xr:uid="{24BC8DE2-F806-4067-8780-3D46FD324860}">
        <filterColumn colId="0">
          <filters>
            <filter val="港湾局"/>
            <filter val="建設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 guid="{1D3EC2B6-48AB-4B80-BD1F-5265AB9073F3}" scale="85" showPageBreaks="1" printArea="1" filter="1" showAutoFilter="1" view="pageBreakPreview" topLeftCell="A11617">
      <selection activeCell="C11677" sqref="C11677"/>
      <pageMargins left="0.39370078740157483" right="0.39370078740157483" top="0.39370078740157483" bottom="0.59055118110236227" header="0.51181102362204722" footer="0.27559055118110237"/>
      <printOptions horizontalCentered="1"/>
      <pageSetup paperSize="9" scale="75" fitToHeight="0" orientation="portrait" useFirstPageNumber="1" r:id="rId22"/>
      <headerFooter scaleWithDoc="0" alignWithMargins="0">
        <oddFooter>&amp;C&amp;"ＭＳ 明朝,標準"&amp;10－&amp;P－</oddFooter>
      </headerFooter>
      <autoFilter ref="A229:U13721" xr:uid="{1D437CF9-706F-40FD-BD0B-2DC0A90C1A0D}">
        <filterColumn colId="0">
          <filters>
            <filter val="行政委員会_x000a_事務局"/>
          </filters>
        </filterColumn>
        <filterColumn colId="13" showButton="0"/>
        <filterColumn colId="14" showButton="0"/>
        <filterColumn colId="15" showButton="0"/>
        <filterColumn colId="17" showButton="0"/>
        <filterColumn colId="18" showButton="0"/>
        <filterColumn colId="19" showButton="0"/>
        <sortState xmlns:xlrd2="http://schemas.microsoft.com/office/spreadsheetml/2017/richdata2" ref="A231:U13721">
          <sortCondition ref="C229:C13722"/>
        </sortState>
      </autoFilter>
    </customSheetView>
  </customSheetViews>
  <mergeCells count="4">
    <mergeCell ref="E1:F1"/>
    <mergeCell ref="A2:F2"/>
    <mergeCell ref="A59:C59"/>
    <mergeCell ref="E59:F59"/>
  </mergeCells>
  <phoneticPr fontId="9"/>
  <dataValidations count="6">
    <dataValidation type="list" allowBlank="1" showInputMessage="1" showErrorMessage="1" sqref="E54 E56:E58 E6:E52" xr:uid="{00000000-0002-0000-0000-000000000000}">
      <formula1>"公募,非公募,一般,公募指名,指名,比随,特随"</formula1>
    </dataValidation>
    <dataValidation type="list" allowBlank="1" showInputMessage="1" showErrorMessage="1" sqref="E29" xr:uid="{9BC24F2D-FB04-4144-BF96-DBC37873BE60}">
      <formula1>$E$37:$E$41</formula1>
    </dataValidation>
    <dataValidation type="list" allowBlank="1" showInputMessage="1" showErrorMessage="1" sqref="E18:E19" xr:uid="{C371A038-36F9-4146-BEFD-57520B782F96}">
      <formula1>$E$11:$E$17</formula1>
    </dataValidation>
    <dataValidation type="list" allowBlank="1" showInputMessage="1" showErrorMessage="1" sqref="E53 E55" xr:uid="{D2866038-4979-43F9-A44A-52108409B461}">
      <formula1>$E$42:$E$48</formula1>
    </dataValidation>
    <dataValidation type="list" allowBlank="1" showInputMessage="1" showErrorMessage="1" sqref="E24 E50:E51" xr:uid="{912ED6E5-AAD3-4566-9E94-EB423A62D32A}">
      <formula1>$E$30:$E$47</formula1>
    </dataValidation>
    <dataValidation type="list" allowBlank="1" showInputMessage="1" showErrorMessage="1" sqref="E5" xr:uid="{157030A6-79A3-46BB-B217-03408ADDB67D}">
      <formula1>$E$33:$E$39</formula1>
    </dataValidation>
  </dataValidations>
  <printOptions horizontalCentered="1"/>
  <pageMargins left="0.39370078740157483" right="0.39370078740157483" top="0.39370078740157483" bottom="0.59055118110236227" header="0.51181102362204722" footer="0.27559055118110237"/>
  <pageSetup paperSize="9" scale="87" fitToHeight="0" orientation="portrait" useFirstPageNumber="1" r:id="rId23"/>
  <headerFooter scaleWithDoc="0" alignWithMargins="0">
    <oddFooter>&amp;R（様式5）</oddFooter>
  </headerFooter>
  <rowBreaks count="1" manualBreakCount="1">
    <brk id="59" max="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2026-09-11T03:33:45Z</cp:lastPrinted>
  <dcterms:created xsi:type="dcterms:W3CDTF">2014-08-18T05:16:11Z</dcterms:created>
  <dcterms:modified xsi:type="dcterms:W3CDTF">2026-10-05T00:21:52Z</dcterms:modified>
</cp:coreProperties>
</file>