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70FCABA-5E4A-45AC-954C-A5059EF384E1}" xr6:coauthVersionLast="47" xr6:coauthVersionMax="47" xr10:uidLastSave="{00000000-0000-0000-0000-000000000000}"/>
  <bookViews>
    <workbookView xWindow="-120" yWindow="-120" windowWidth="20730" windowHeight="11040" xr2:uid="{21A4DF1A-2DFF-46E2-B56A-AA12B18749ED}"/>
  </bookViews>
  <sheets>
    <sheet name="予算事業一覧" sheetId="3" r:id="rId1"/>
    <sheet name="事業概要説明資料" sheetId="2" r:id="rId2"/>
  </sheets>
  <definedNames>
    <definedName name="N_092075c3c3966a10b72c372c05013140">事業概要説明資料!$H$155</definedName>
    <definedName name="N_4184c64bc35a6a10b72c372c05013109">事業概要説明資料!$H$6</definedName>
    <definedName name="N_44b1f240832c7a50a8be7d026daad333">事業概要説明資料!$H$291</definedName>
    <definedName name="N_61e20647c35a6a10b72c372c05013196">事業概要説明資料!$H$123</definedName>
    <definedName name="N_6fb6bd07c3d66a10b72c372c0501311e">事業概要説明資料!$H$191</definedName>
    <definedName name="N_8e5a358fc3d66a10b72c372c050131a9">事業概要説明資料!$H$86</definedName>
    <definedName name="N_af27fd47c3d66a10b72c372c050131fb">事業概要説明資料!$H$223</definedName>
    <definedName name="N_b0a475cfc3966a10b72c372c050131bc">事業概要説明資料!$H$257</definedName>
    <definedName name="N_cc05ca8bc35a6a10b72c372c05013159">事業概要説明資料!$H$46</definedName>
    <definedName name="print" localSheetId="0">予算事業一覧!print</definedName>
    <definedName name="_xlnm.Print_Area" localSheetId="1">事業概要説明資料!$A$1:$AY$320</definedName>
    <definedName name="_xlnm.Print_Area" localSheetId="0">予算事業一覧!$A$1:$I$29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 l="1"/>
  <c r="G14" i="3"/>
  <c r="I29" i="3"/>
  <c r="I28" i="3"/>
  <c r="H28" i="3" s="1"/>
  <c r="F29" i="3"/>
  <c r="F28" i="3"/>
  <c r="E29" i="3"/>
  <c r="E28" i="3"/>
  <c r="F27" i="3"/>
  <c r="F26" i="3"/>
  <c r="E27" i="3"/>
  <c r="G27" i="3" s="1"/>
  <c r="E26" i="3"/>
  <c r="G26" i="3" s="1"/>
  <c r="G19" i="3"/>
  <c r="G18" i="3"/>
  <c r="G23" i="3"/>
  <c r="G22" i="3"/>
  <c r="G17" i="3"/>
  <c r="G16" i="3"/>
  <c r="G25" i="3"/>
  <c r="G24" i="3"/>
  <c r="G21" i="3"/>
  <c r="G20" i="3"/>
  <c r="G13" i="3"/>
  <c r="G12" i="3"/>
  <c r="G11" i="3"/>
  <c r="G10" i="3"/>
  <c r="G9" i="3"/>
  <c r="G8" i="3"/>
  <c r="AJ148" i="2"/>
  <c r="AA148" i="2"/>
  <c r="AJ216" i="2"/>
  <c r="AA216" i="2"/>
  <c r="AJ284" i="2"/>
  <c r="AA284" i="2"/>
  <c r="AJ184" i="2"/>
  <c r="AA184" i="2"/>
  <c r="AJ319" i="2"/>
  <c r="AA319" i="2"/>
  <c r="AJ250" i="2"/>
  <c r="AA250" i="2"/>
  <c r="AJ116" i="2"/>
  <c r="AA116" i="2"/>
  <c r="AJ79" i="2"/>
  <c r="AA79" i="2"/>
  <c r="AJ39" i="2"/>
  <c r="AA39" i="2"/>
  <c r="G28" i="3" l="1"/>
  <c r="G29" i="3"/>
</calcChain>
</file>

<file path=xl/sharedStrings.xml><?xml version="1.0" encoding="utf-8"?>
<sst xmlns="http://schemas.openxmlformats.org/spreadsheetml/2006/main" count="226" uniqueCount="86">
  <si>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</si>
  <si>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</si>
  <si>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</si>
  <si>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</si>
  <si>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</si>
  <si>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</si>
  <si>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</si>
  <si>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</si>
  <si>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大阪都市計画局　</t>
    <phoneticPr fontId="8"/>
  </si>
  <si>
    <t>大阪都市計画局関係費</t>
    <phoneticPr fontId="13"/>
  </si>
  <si>
    <t>大阪都市計画局事業の着実かつ円滑な運営のため、必要となる一般事務を遂行する。</t>
    <phoneticPr fontId="13"/>
  </si>
  <si>
    <t>下記にかかる必要な経費を計上
・人件費
・局執務室内の一般事務機器等整備、消耗品等の購入
・局事業運営に必要となる書籍等の購入
・その他、局事業運営に必要となる報償費、出張旅費、通信運搬費等</t>
    <phoneticPr fontId="4"/>
  </si>
  <si>
    <t>7年度</t>
    <phoneticPr fontId="4"/>
  </si>
  <si>
    <t>8年度</t>
    <phoneticPr fontId="4"/>
  </si>
  <si>
    <t>大阪府への負担金（人件費相当分）</t>
  </si>
  <si>
    <t>大阪府への負担金</t>
  </si>
  <si>
    <t>庁内パソコン等レンタル・リース料</t>
  </si>
  <si>
    <t>回線使用料</t>
  </si>
  <si>
    <t>リーガルサポーターズ制度に係る弁護士報償金</t>
  </si>
  <si>
    <t>合　　　　計</t>
    <rPh sb="0" eb="1">
      <t>ゴウ</t>
    </rPh>
    <rPh sb="5" eb="6">
      <t>ケイ</t>
    </rPh>
    <phoneticPr fontId="4"/>
  </si>
  <si>
    <t>グランドデザイン推進事業</t>
    <phoneticPr fontId="13"/>
  </si>
  <si>
    <t>　大阪・関西万博やスーパー・メガリージョン形成等のインパクトを活かし、東西二極の一極を担う副首都として、大阪がさらに成長・発展するために、グランドデザインで示した将来像やまちづくりの戦略等に基づき、民間の力を最大限活用しながら、多様な主体が一体となったまちづくりを推進する。</t>
    <phoneticPr fontId="13"/>
  </si>
  <si>
    <t>　大阪の持続的な成長・発展につながるまちづくりをめざし、グランドデザインのさらなる推進に向け、新たな成長戦略「Beyond EXPO2025」との連携を図りながら、バージョンアップに向けた検討を進めるとともに、万博後のまちづくりを見据えた推進施策の検討や情報発信等の取組を重点的に実施する。
　グランドデザインについては、短期目標である2025年春を迎え、府内におけるまちづくりの取組成果や万博を契機としたテクノロジーの進展など、グランドデザイン策定後に生じたまちづくりを取り巻く環境の変化等を踏まえ、万博後の新たなまちづくりに向けたバージョンアップの検討を進める。
　また、グランドデザイン推進の取組として、推進施策の検討においては、グランドデザインに掲げる都市構造の実現に向けた具体的なまちづくりの考え方や、誘導方策等を示す指針の充実を図るとともに、情報発信においては、民間事業者等多様な主体のまちづくりへの参画や投資を促し、大阪のまちづくりの機運を醸成する国内外に向けた訴求力の高い取組を実施する等、グランドデザイン推進の基軸となるこれらの取組を継続して実施することにより、大阪のまちづくりを着実に推進する。</t>
    <phoneticPr fontId="4"/>
  </si>
  <si>
    <t>うめきた２期区域基盤整備事業（大阪駅北大深西地区土地区画整理事業）</t>
    <phoneticPr fontId="13"/>
  </si>
  <si>
    <t>国全体の成長を牽引する都市・大阪の中核として、より一層強力な国際競争力を有する地域を形成するため、土地区画整理事業では、その都市基盤となる都市計画道路、広場等の整備を行う。</t>
    <phoneticPr fontId="13"/>
  </si>
  <si>
    <t>事業名称：大阪都市計画事業大阪駅北大深西地区土地区画整理事業
 施 行 者：独立行政法人 都市再生機構
区域面積：約19.3ha
事業期間：平成27年度～令和10年度　※清算期間5年を除く
事 業 費:556.4億円
　　（財源内訳）国：45億円、地方：45億円（府22.5億円　市22.5億円）、保留地処分金:405億円、その他収入:61億円</t>
    <phoneticPr fontId="4"/>
  </si>
  <si>
    <t>独立行政法人都市再生機構への補助金</t>
  </si>
  <si>
    <t>大阪城公園接続デッキ整備事業</t>
    <phoneticPr fontId="13"/>
  </si>
  <si>
    <t>・大阪城東部地区の「利便性・快適性・安全性に優れた歩行者重視のまちづくり」を実現する歩行者空間のネットワークを整備する。</t>
    <phoneticPr fontId="13"/>
  </si>
  <si>
    <t>・大阪城東部地区では、「大阪城東部地区 1.5期開発の開発方針」に基づき、民間活力を導入し、大阪公立大学1.5期キャンパス、新駅・駅前空間、大規模集客・交流空間の整備により、令和10年（2028年）春以降のまちびらきをめざしている。
・また同方針では、大阪城公園から水辺の歩行者空間、新駅・駅ビル、大規模集客・交流施設、大学キャンパスへとつなぐ歩行者空間のネットワーク化をめざしている。
・本事業では、そのうち、大阪城公園駅から水辺の歩行者空間へつながるデッキを整備するものである。</t>
    <phoneticPr fontId="4"/>
  </si>
  <si>
    <t>JR西日本への負担金</t>
  </si>
  <si>
    <t>万博レガシーを継承した夢洲第２期区域のまちづくり検討調査</t>
    <phoneticPr fontId="13"/>
  </si>
  <si>
    <t>夢洲第２期区域のまちづくりについては、「万博の理念を継承し、国際観光拠点の形成を通じて未来社会を実現するまちづくり」をコンセプトにしている。
大屋根リングは、「多様でありながら、ひとつ」という会場デザインの理念を表す、大阪・関西万博の会場のシンボルとなる建築物であり、万博閉幕後のまちづくりの中で、レガシーとしてわかりやすく将来世代へ継承していくことは、大きな意味を持つ。
そのため、大屋根リング約200ｍとその周辺を含め、万博を記念する「公園・緑地等」としての整備に向け、検討していく。</t>
    <phoneticPr fontId="13"/>
  </si>
  <si>
    <t>⼤屋根リングの現況調査、基本計画策定調査、基本設計、建設事業評価に向けた資料作成</t>
    <phoneticPr fontId="4"/>
  </si>
  <si>
    <t>検討調査費</t>
  </si>
  <si>
    <t>新大阪駅周辺地域のまちづくり検討調査（新大阪駅エリア）</t>
    <phoneticPr fontId="13"/>
  </si>
  <si>
    <t>新大阪駅周辺地域は、リニア中央新幹線の全線開業による日本中央回廊の形成や社会状況の変化に備え、令和７年６月に策定した「新大阪駅周辺地域まちづくり方針」をもとに、駅とまちが一体となった世界有数の広域交通ターミナルのまちづくりの実現をめざしており、交通結節機能強化の具体検討などによりまちづくり方針の更新を図るとともに、民間都市開発の誘導に向けたプロモーションを実施し、新たなまちづくりを進める。</t>
    <phoneticPr fontId="13"/>
  </si>
  <si>
    <t>・令和７年度は、まちづくり方針の更新に向け、新大阪駅周辺地域へ導入すべき機能及び３エリア（新大阪・十三・淡路）での役割分担に係る検討、そして、同方針の新幹線新駅関連プロジェクトに位置づけている駅とまちをつなぐ歩行者動線の検討を行っている。また、民間都市開発の機運醸成に向け、大阪・関西万博の機会をとらえた新大阪の取組の周知・プロモーションを実施している。
・令和８年度は、まちづくり方針の更新に向け、新大阪駅周辺地域へ導入すべき機能及び３エリア（新大阪・十三・淡路）での役割分担案について、関係者等の意見を踏まえ、検討を深度化する。また、駅周辺の公共空間の再編に伴い必要となる公共的空間の整備方針の検討を行う。そして、積極的なプロモーション活動を実施するなど、引き続き民間都市開発の機運醸成を図る。</t>
    <phoneticPr fontId="4"/>
  </si>
  <si>
    <t>夢洲第２期区域のまちづくりに向けた検討</t>
    <phoneticPr fontId="13"/>
  </si>
  <si>
    <t>「夢洲まちづくり構想」及び「夢洲まちづくり基本方針」に掲げる、国際観光拠点の形成に向けて夢洲のまちづくりを推進するとともに、大阪・関西万博の跡地である夢洲第２期区域のまちづくりに向けた検討を行う。</t>
    <phoneticPr fontId="13"/>
  </si>
  <si>
    <t xml:space="preserve">・マスタープランを踏まえ、開発事業者募集を実施する。
・夢洲第２期区域のまちづくり実現に向けた都市計画手続き等（地区計画等）に必要となる資料作成を行う。
</t>
    <phoneticPr fontId="4"/>
  </si>
  <si>
    <t>大阪城東部地区のまちづくり検討調査</t>
    <phoneticPr fontId="13"/>
  </si>
  <si>
    <t>大阪城東部地区において、「新大学を先導役として、観光集客・健康医療・人材育成・居住機能等の集積により多世代・多様な人が集い、交流する国際色あるまち」の実現に向けて、府市一体となった大阪都市計画局が関係者とともに広域的なまちづくりを推進する。</t>
    <phoneticPr fontId="13"/>
  </si>
  <si>
    <t>令和８年度は、多世代居住複合ゾーンのまちづくりの機能整理を行い、府立成人病センター跡地等のマーケットサウンディングなど、土地活用の需要を把握したうえで、事業展開の可能性があるエリアについて2期開発の開発方針を検討する。</t>
    <phoneticPr fontId="4"/>
  </si>
  <si>
    <t>うめきた関係事務</t>
    <phoneticPr fontId="13"/>
  </si>
  <si>
    <t>うめきた開発の推進に向けて、関係機関との連絡調整や協議のための会議等を開催する。</t>
    <phoneticPr fontId="13"/>
  </si>
  <si>
    <t>うめきた開発調整業務の進行管理に係る関連経費</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</si>
  <si>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</si>
  <si>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</si>
  <si>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</si>
  <si>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</si>
  <si>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</si>
  <si>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</si>
  <si>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</si>
  <si>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</si>
  <si>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</si>
  <si>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</si>
  <si>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</si>
  <si>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</si>
  <si>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</si>
  <si>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</si>
  <si>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</si>
  <si>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</si>
  <si>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</si>
  <si>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</si>
  <si>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</si>
  <si>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</si>
  <si>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8-5-2</t>
    <phoneticPr fontId="4"/>
  </si>
  <si>
    <t>大阪都市計画局関係費</t>
    <phoneticPr fontId="1"/>
  </si>
  <si>
    <t>総務企画課</t>
    <phoneticPr fontId="1"/>
  </si>
  <si>
    <t>出</t>
    <phoneticPr fontId="8"/>
  </si>
  <si>
    <t>税</t>
    <phoneticPr fontId="8"/>
  </si>
  <si>
    <t>グランドデザイン推進事業</t>
    <phoneticPr fontId="1"/>
  </si>
  <si>
    <t>計画調整課</t>
    <phoneticPr fontId="1"/>
  </si>
  <si>
    <t>うめきた２期区域基盤整備事業（大阪駅北大深西地区土地区画整理事業）</t>
    <phoneticPr fontId="1"/>
  </si>
  <si>
    <t>広域拠点開発課</t>
    <phoneticPr fontId="1"/>
  </si>
  <si>
    <t>大阪城公園接続デッキ整備事業</t>
    <phoneticPr fontId="1"/>
  </si>
  <si>
    <t>万博レガシーを継承した夢洲第２期区域のまちづくり検討調査</t>
    <phoneticPr fontId="1"/>
  </si>
  <si>
    <t>新大阪駅周辺地域のまちづくり検討調査（新大阪駅エリア）</t>
    <phoneticPr fontId="1"/>
  </si>
  <si>
    <t>夢洲第２期区域のまちづくりに向けた検討</t>
    <phoneticPr fontId="1"/>
  </si>
  <si>
    <t>大阪城東部地区のまちづくり検討調査</t>
    <phoneticPr fontId="1"/>
  </si>
  <si>
    <t>うめきた関係事務</t>
    <phoneticPr fontId="1"/>
  </si>
  <si>
    <t>広域拠点開発費計</t>
    <phoneticPr fontId="8"/>
  </si>
  <si>
    <t>所属計</t>
    <rPh sb="0" eb="2">
      <t>ショゾク</t>
    </rPh>
    <phoneticPr fontId="8"/>
  </si>
  <si>
    <t>区ＣＭ出</t>
    <rPh sb="0" eb="1">
      <t>ク</t>
    </rPh>
    <rPh sb="3" eb="4">
      <t>デ</t>
    </rPh>
    <phoneticPr fontId="4"/>
  </si>
  <si>
    <t>区ＣＭ税</t>
    <rPh sb="0" eb="1">
      <t>ク</t>
    </rPh>
    <rPh sb="3" eb="4">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</si>
</sst>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3F06E52C-A860-4A33-846A-5679ABADA1F6}"/>
    <cellStyle name="標準 2 4" xfId="1" xr:uid="{DD9BCB4D-EA3E-4529-8AA4-1951A3ACEC29}"/>
    <cellStyle name="標準 7" xfId="5" xr:uid="{0C9AA26B-4644-4999-84BE-7889A622D3AA}"/>
    <cellStyle name="標準_③予算事業別調書(目次様式)" xfId="4" xr:uid="{5FA5E6CF-8A5D-486B-A6FE-6F30CFA74D83}"/>
    <cellStyle name="標準_④予算事業別調書(本体様式)" xfId="2" xr:uid="{F4ED9692-23B7-411F-910A-91AAC8BA48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C200-9AE4-44AC-899C-8A21B7E0BD71}">
  <sheetPr codeName="Sheet1"/>
  <dimension ref="A1:N29"/>
  <sheetViews>
    <sheetView tabSelected="1" view="pageBreakPreview" zoomScaleNormal="115" zoomScaleSheetLayoutView="100" workbookViewId="0">
      <selection activeCell="B1" sqref="B1"/>
    </sheetView>
  </sheetViews>
  <sheetFormatPr defaultColWidth="7.625" defaultRowHeight="12"/>
  <cols>
    <col min="1" max="1" width="3.625" style="27" customWidth="1"/>
    <col min="2" max="2" width="12.375" style="27" customWidth="1"/>
    <col min="3" max="3" width="23.625" style="27" customWidth="1"/>
    <col min="4" max="4" width="17.25" style="27" customWidth="1"/>
    <col min="5" max="5" width="12.375" style="27" customWidth="1"/>
    <col min="6" max="6" width="12.375" style="28" customWidth="1"/>
    <col min="7" max="7" width="12.375" style="45" customWidth="1"/>
    <col min="8" max="8" width="6.125" style="27" customWidth="1"/>
    <col min="9" max="9" width="9.12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47</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61</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48</v>
      </c>
      <c r="F5" s="84"/>
      <c r="G5" s="35"/>
      <c r="H5" s="27"/>
      <c r="I5" s="36" t="s">
        <v>49</v>
      </c>
    </row>
    <row r="6" spans="1:10" s="30" customFormat="1" ht="15" customHeight="1">
      <c r="A6" s="37" t="s">
        <v>50</v>
      </c>
      <c r="B6" s="38" t="s">
        <v>51</v>
      </c>
      <c r="C6" s="85" t="s">
        <v>52</v>
      </c>
      <c r="D6" s="87" t="s">
        <v>53</v>
      </c>
      <c r="E6" s="39" t="s">
        <v>62</v>
      </c>
      <c r="F6" s="40" t="s">
        <v>63</v>
      </c>
      <c r="G6" s="39" t="s">
        <v>54</v>
      </c>
      <c r="H6" s="88" t="s">
        <v>55</v>
      </c>
      <c r="I6" s="89"/>
    </row>
    <row r="7" spans="1:10" s="30" customFormat="1" ht="15" customHeight="1">
      <c r="A7" s="41" t="s">
        <v>56</v>
      </c>
      <c r="B7" s="42" t="s">
        <v>57</v>
      </c>
      <c r="C7" s="86"/>
      <c r="D7" s="86"/>
      <c r="E7" s="43" t="s">
        <v>58</v>
      </c>
      <c r="F7" s="44" t="s">
        <v>59</v>
      </c>
      <c r="G7" s="43" t="s">
        <v>60</v>
      </c>
      <c r="H7" s="64"/>
      <c r="I7" s="90"/>
    </row>
    <row r="8" spans="1:10" s="30" customFormat="1" ht="15" customHeight="1">
      <c r="A8" s="72">
        <v>1</v>
      </c>
      <c r="B8" s="74" t="s">
        <v>67</v>
      </c>
      <c r="C8" s="76" t="s">
        <v>68</v>
      </c>
      <c r="D8" s="78" t="s">
        <v>69</v>
      </c>
      <c r="E8" s="46">
        <v>452531</v>
      </c>
      <c r="F8" s="47">
        <v>597183</v>
      </c>
      <c r="G8" s="46">
        <f t="shared" ref="G8:G29" si="0">F8-E8</f>
        <v>144652</v>
      </c>
      <c r="H8" s="63" t="s">
        <v>64</v>
      </c>
      <c r="I8" s="48"/>
      <c r="J8" s="30" t="s">
        <v>70</v>
      </c>
    </row>
    <row r="9" spans="1:10" s="30" customFormat="1" ht="15" customHeight="1">
      <c r="A9" s="73"/>
      <c r="B9" s="75"/>
      <c r="C9" s="77"/>
      <c r="D9" s="79"/>
      <c r="E9" s="49">
        <v>452531</v>
      </c>
      <c r="F9" s="50">
        <v>597183</v>
      </c>
      <c r="G9" s="49">
        <f t="shared" si="0"/>
        <v>144652</v>
      </c>
      <c r="H9" s="64"/>
      <c r="I9" s="51"/>
      <c r="J9" s="30" t="s">
        <v>71</v>
      </c>
    </row>
    <row r="10" spans="1:10" s="30" customFormat="1" ht="15" customHeight="1">
      <c r="A10" s="72">
        <v>2</v>
      </c>
      <c r="B10" s="74" t="s">
        <v>67</v>
      </c>
      <c r="C10" s="76" t="s">
        <v>72</v>
      </c>
      <c r="D10" s="78" t="s">
        <v>73</v>
      </c>
      <c r="E10" s="46">
        <v>3000</v>
      </c>
      <c r="F10" s="47">
        <v>4000</v>
      </c>
      <c r="G10" s="46">
        <f t="shared" si="0"/>
        <v>1000</v>
      </c>
      <c r="H10" s="63" t="s">
        <v>64</v>
      </c>
      <c r="I10" s="48"/>
      <c r="J10" s="30" t="s">
        <v>70</v>
      </c>
    </row>
    <row r="11" spans="1:10" s="30" customFormat="1" ht="15" customHeight="1">
      <c r="A11" s="73"/>
      <c r="B11" s="75"/>
      <c r="C11" s="77"/>
      <c r="D11" s="79"/>
      <c r="E11" s="49">
        <v>3000</v>
      </c>
      <c r="F11" s="50">
        <v>4000</v>
      </c>
      <c r="G11" s="49">
        <f t="shared" si="0"/>
        <v>1000</v>
      </c>
      <c r="H11" s="64"/>
      <c r="I11" s="51"/>
      <c r="J11" s="30" t="s">
        <v>71</v>
      </c>
    </row>
    <row r="12" spans="1:10" s="30" customFormat="1" ht="22.5" customHeight="1">
      <c r="A12" s="72">
        <v>3</v>
      </c>
      <c r="B12" s="74" t="s">
        <v>67</v>
      </c>
      <c r="C12" s="80" t="s">
        <v>74</v>
      </c>
      <c r="D12" s="78" t="s">
        <v>75</v>
      </c>
      <c r="E12" s="46">
        <v>1650000</v>
      </c>
      <c r="F12" s="47">
        <v>2639480</v>
      </c>
      <c r="G12" s="46">
        <f t="shared" si="0"/>
        <v>989480</v>
      </c>
      <c r="H12" s="63" t="s">
        <v>64</v>
      </c>
      <c r="I12" s="48"/>
      <c r="J12" s="30" t="s">
        <v>70</v>
      </c>
    </row>
    <row r="13" spans="1:10" s="30" customFormat="1" ht="22.5" customHeight="1">
      <c r="A13" s="73"/>
      <c r="B13" s="75"/>
      <c r="C13" s="81"/>
      <c r="D13" s="79"/>
      <c r="E13" s="49">
        <v>41500</v>
      </c>
      <c r="F13" s="50">
        <v>66870</v>
      </c>
      <c r="G13" s="49">
        <f t="shared" si="0"/>
        <v>25370</v>
      </c>
      <c r="H13" s="64"/>
      <c r="I13" s="51"/>
      <c r="J13" s="30" t="s">
        <v>71</v>
      </c>
    </row>
    <row r="14" spans="1:10" s="30" customFormat="1" ht="15" customHeight="1">
      <c r="A14" s="72">
        <v>4</v>
      </c>
      <c r="B14" s="74" t="s">
        <v>67</v>
      </c>
      <c r="C14" s="76" t="s">
        <v>81</v>
      </c>
      <c r="D14" s="78" t="s">
        <v>75</v>
      </c>
      <c r="E14" s="46">
        <v>129</v>
      </c>
      <c r="F14" s="47">
        <v>0</v>
      </c>
      <c r="G14" s="46">
        <f t="shared" ref="G14:G15" si="1">F14-E14</f>
        <v>-129</v>
      </c>
      <c r="H14" s="63" t="s">
        <v>64</v>
      </c>
      <c r="I14" s="48"/>
      <c r="J14" s="30" t="s">
        <v>70</v>
      </c>
    </row>
    <row r="15" spans="1:10" s="30" customFormat="1" ht="15" customHeight="1">
      <c r="A15" s="73"/>
      <c r="B15" s="75"/>
      <c r="C15" s="77"/>
      <c r="D15" s="79"/>
      <c r="E15" s="49">
        <v>129</v>
      </c>
      <c r="F15" s="50">
        <v>0</v>
      </c>
      <c r="G15" s="49">
        <f t="shared" si="1"/>
        <v>-129</v>
      </c>
      <c r="H15" s="64"/>
      <c r="I15" s="51"/>
      <c r="J15" s="30" t="s">
        <v>71</v>
      </c>
    </row>
    <row r="16" spans="1:10" s="30" customFormat="1" ht="15" customHeight="1">
      <c r="A16" s="72">
        <v>5</v>
      </c>
      <c r="B16" s="74" t="s">
        <v>67</v>
      </c>
      <c r="C16" s="80" t="s">
        <v>78</v>
      </c>
      <c r="D16" s="78" t="s">
        <v>75</v>
      </c>
      <c r="E16" s="46">
        <v>7851</v>
      </c>
      <c r="F16" s="47">
        <v>8995</v>
      </c>
      <c r="G16" s="46">
        <f>F16-E16</f>
        <v>1144</v>
      </c>
      <c r="H16" s="63" t="s">
        <v>64</v>
      </c>
      <c r="I16" s="48"/>
      <c r="J16" s="30" t="s">
        <v>70</v>
      </c>
    </row>
    <row r="17" spans="1:11" s="30" customFormat="1" ht="15" customHeight="1">
      <c r="A17" s="73"/>
      <c r="B17" s="75"/>
      <c r="C17" s="81"/>
      <c r="D17" s="79"/>
      <c r="E17" s="49">
        <v>7851</v>
      </c>
      <c r="F17" s="50">
        <v>8995</v>
      </c>
      <c r="G17" s="49">
        <f>F17-E17</f>
        <v>1144</v>
      </c>
      <c r="H17" s="64"/>
      <c r="I17" s="51"/>
      <c r="J17" s="30" t="s">
        <v>71</v>
      </c>
    </row>
    <row r="18" spans="1:11" s="30" customFormat="1" ht="15" customHeight="1">
      <c r="A18" s="72">
        <v>6</v>
      </c>
      <c r="B18" s="74" t="s">
        <v>67</v>
      </c>
      <c r="C18" s="76" t="s">
        <v>80</v>
      </c>
      <c r="D18" s="78" t="s">
        <v>75</v>
      </c>
      <c r="E18" s="46">
        <v>3886</v>
      </c>
      <c r="F18" s="47">
        <v>3159</v>
      </c>
      <c r="G18" s="46">
        <f>F18-E18</f>
        <v>-727</v>
      </c>
      <c r="H18" s="63" t="s">
        <v>64</v>
      </c>
      <c r="I18" s="48"/>
      <c r="J18" s="30" t="s">
        <v>70</v>
      </c>
    </row>
    <row r="19" spans="1:11" s="30" customFormat="1" ht="15" customHeight="1">
      <c r="A19" s="73"/>
      <c r="B19" s="75"/>
      <c r="C19" s="77"/>
      <c r="D19" s="79"/>
      <c r="E19" s="49">
        <v>3886</v>
      </c>
      <c r="F19" s="50">
        <v>3159</v>
      </c>
      <c r="G19" s="49">
        <f>F19-E19</f>
        <v>-727</v>
      </c>
      <c r="H19" s="64"/>
      <c r="I19" s="51"/>
      <c r="J19" s="30" t="s">
        <v>71</v>
      </c>
    </row>
    <row r="20" spans="1:11" s="30" customFormat="1" ht="15" customHeight="1">
      <c r="A20" s="72">
        <v>7</v>
      </c>
      <c r="B20" s="74" t="s">
        <v>67</v>
      </c>
      <c r="C20" s="76" t="s">
        <v>76</v>
      </c>
      <c r="D20" s="78" t="s">
        <v>75</v>
      </c>
      <c r="E20" s="46">
        <v>146666</v>
      </c>
      <c r="F20" s="47">
        <v>1294666</v>
      </c>
      <c r="G20" s="46">
        <f t="shared" si="0"/>
        <v>1148000</v>
      </c>
      <c r="H20" s="63" t="s">
        <v>64</v>
      </c>
      <c r="I20" s="48"/>
      <c r="J20" s="30" t="s">
        <v>70</v>
      </c>
    </row>
    <row r="21" spans="1:11" s="30" customFormat="1" ht="15" customHeight="1">
      <c r="A21" s="73"/>
      <c r="B21" s="75"/>
      <c r="C21" s="77"/>
      <c r="D21" s="79"/>
      <c r="E21" s="49">
        <v>0</v>
      </c>
      <c r="F21" s="50">
        <v>0</v>
      </c>
      <c r="G21" s="49">
        <f t="shared" si="0"/>
        <v>0</v>
      </c>
      <c r="H21" s="64"/>
      <c r="I21" s="51"/>
      <c r="J21" s="30" t="s">
        <v>71</v>
      </c>
    </row>
    <row r="22" spans="1:11" s="30" customFormat="1" ht="15" customHeight="1">
      <c r="A22" s="72">
        <v>8</v>
      </c>
      <c r="B22" s="74" t="s">
        <v>67</v>
      </c>
      <c r="C22" s="76" t="s">
        <v>79</v>
      </c>
      <c r="D22" s="78" t="s">
        <v>75</v>
      </c>
      <c r="E22" s="46">
        <v>4240</v>
      </c>
      <c r="F22" s="47">
        <v>3415</v>
      </c>
      <c r="G22" s="46">
        <f>F22-E22</f>
        <v>-825</v>
      </c>
      <c r="H22" s="63" t="s">
        <v>64</v>
      </c>
      <c r="I22" s="48"/>
      <c r="J22" s="30" t="s">
        <v>70</v>
      </c>
    </row>
    <row r="23" spans="1:11" s="30" customFormat="1" ht="15" customHeight="1">
      <c r="A23" s="73"/>
      <c r="B23" s="75"/>
      <c r="C23" s="77"/>
      <c r="D23" s="79"/>
      <c r="E23" s="49">
        <v>4240</v>
      </c>
      <c r="F23" s="50">
        <v>3415</v>
      </c>
      <c r="G23" s="49">
        <f>F23-E23</f>
        <v>-825</v>
      </c>
      <c r="H23" s="64"/>
      <c r="I23" s="51"/>
      <c r="J23" s="30" t="s">
        <v>71</v>
      </c>
    </row>
    <row r="24" spans="1:11" s="30" customFormat="1" ht="15" customHeight="1">
      <c r="A24" s="72">
        <v>9</v>
      </c>
      <c r="B24" s="74" t="s">
        <v>67</v>
      </c>
      <c r="C24" s="80" t="s">
        <v>77</v>
      </c>
      <c r="D24" s="78" t="s">
        <v>75</v>
      </c>
      <c r="E24" s="46">
        <v>0</v>
      </c>
      <c r="F24" s="47">
        <v>150000</v>
      </c>
      <c r="G24" s="46">
        <f t="shared" si="0"/>
        <v>150000</v>
      </c>
      <c r="H24" s="63" t="s">
        <v>64</v>
      </c>
      <c r="I24" s="48"/>
      <c r="J24" s="30" t="s">
        <v>70</v>
      </c>
    </row>
    <row r="25" spans="1:11" s="30" customFormat="1" ht="15" customHeight="1">
      <c r="A25" s="73"/>
      <c r="B25" s="75"/>
      <c r="C25" s="81"/>
      <c r="D25" s="79"/>
      <c r="E25" s="49">
        <v>0</v>
      </c>
      <c r="F25" s="50">
        <v>75000</v>
      </c>
      <c r="G25" s="49">
        <f t="shared" si="0"/>
        <v>75000</v>
      </c>
      <c r="H25" s="64"/>
      <c r="I25" s="51"/>
      <c r="J25" s="30" t="s">
        <v>71</v>
      </c>
    </row>
    <row r="26" spans="1:11" ht="15" customHeight="1">
      <c r="A26" s="57" t="s">
        <v>82</v>
      </c>
      <c r="B26" s="58"/>
      <c r="C26" s="58"/>
      <c r="D26" s="59"/>
      <c r="E26" s="46">
        <f>SUMIF($J$8:$J$25, J8, E8:E25)</f>
        <v>2268303</v>
      </c>
      <c r="F26" s="47">
        <f>SUMIF($J$8:$J$25, J8, F8:F25)</f>
        <v>4700898</v>
      </c>
      <c r="G26" s="46">
        <f t="shared" si="0"/>
        <v>2432595</v>
      </c>
      <c r="H26" s="63"/>
      <c r="I26" s="48"/>
    </row>
    <row r="27" spans="1:11" ht="15" customHeight="1">
      <c r="A27" s="60"/>
      <c r="B27" s="61"/>
      <c r="C27" s="61"/>
      <c r="D27" s="62"/>
      <c r="E27" s="49">
        <f>SUMIF($J$8:$J$25, J9, E8:E25)</f>
        <v>513137</v>
      </c>
      <c r="F27" s="50">
        <f>SUMIF($J$8:$J$25, J9, F8:F25)</f>
        <v>758622</v>
      </c>
      <c r="G27" s="49">
        <f t="shared" si="0"/>
        <v>245485</v>
      </c>
      <c r="H27" s="64"/>
      <c r="I27" s="51"/>
    </row>
    <row r="28" spans="1:11" ht="15" customHeight="1">
      <c r="A28" s="65" t="s">
        <v>83</v>
      </c>
      <c r="B28" s="66"/>
      <c r="C28" s="66"/>
      <c r="D28" s="67"/>
      <c r="E28" s="46">
        <f>SUMIF($J$8:$J$27, J8, E8:E27)</f>
        <v>2268303</v>
      </c>
      <c r="F28" s="47">
        <f>SUMIF($J$8:$J$27, J8, F8:F27)</f>
        <v>4700898</v>
      </c>
      <c r="G28" s="52">
        <f t="shared" si="0"/>
        <v>2432595</v>
      </c>
      <c r="H28" s="63" t="str">
        <f>IF(I28 ="","","区ＣＭ")</f>
        <v/>
      </c>
      <c r="I28" s="53" t="str">
        <f>IF(SUMIF($K$8:$K$27, K28, I8:I27)=0,"",SUMIF($K$8:$K$27, K28, I8:I27))</f>
        <v/>
      </c>
      <c r="J28" s="30" t="s">
        <v>65</v>
      </c>
      <c r="K28" s="30" t="s">
        <v>84</v>
      </c>
    </row>
    <row r="29" spans="1:11" ht="15" customHeight="1" thickBot="1">
      <c r="A29" s="68"/>
      <c r="B29" s="69"/>
      <c r="C29" s="69"/>
      <c r="D29" s="70"/>
      <c r="E29" s="54">
        <f>SUMIF($J$8:$J$27, J9, E8:E27)</f>
        <v>513137</v>
      </c>
      <c r="F29" s="55">
        <f>SUMIF($J$8:$J$27, J9, F8:F27)</f>
        <v>758622</v>
      </c>
      <c r="G29" s="54">
        <f t="shared" si="0"/>
        <v>245485</v>
      </c>
      <c r="H29" s="71"/>
      <c r="I29" s="56" t="str">
        <f>IF(SUMIF($K$8:$K$27, K29, I8:I27)=0,"",SUMIF($K$8:$K$27, K29, I8:I27))</f>
        <v/>
      </c>
      <c r="J29" s="30" t="s">
        <v>66</v>
      </c>
      <c r="K29" s="30" t="s">
        <v>85</v>
      </c>
    </row>
  </sheetData>
  <mergeCells count="54">
    <mergeCell ref="A14:A15"/>
    <mergeCell ref="B14:B15"/>
    <mergeCell ref="C14:C15"/>
    <mergeCell ref="D14:D15"/>
    <mergeCell ref="H14:H15"/>
    <mergeCell ref="A8:A9"/>
    <mergeCell ref="B8:B9"/>
    <mergeCell ref="C8:C9"/>
    <mergeCell ref="D8:D9"/>
    <mergeCell ref="H8:H9"/>
    <mergeCell ref="D3:I3"/>
    <mergeCell ref="E5:F5"/>
    <mergeCell ref="C6:C7"/>
    <mergeCell ref="D6:D7"/>
    <mergeCell ref="H6:I7"/>
    <mergeCell ref="A12:A13"/>
    <mergeCell ref="B12:B13"/>
    <mergeCell ref="C12:C13"/>
    <mergeCell ref="D12:D13"/>
    <mergeCell ref="H12:H13"/>
    <mergeCell ref="A10:A11"/>
    <mergeCell ref="B10:B11"/>
    <mergeCell ref="C10:C11"/>
    <mergeCell ref="D10:D11"/>
    <mergeCell ref="H10:H11"/>
    <mergeCell ref="C20:C21"/>
    <mergeCell ref="D20:D21"/>
    <mergeCell ref="H20:H21"/>
    <mergeCell ref="A24:A25"/>
    <mergeCell ref="B24:B25"/>
    <mergeCell ref="C24:C25"/>
    <mergeCell ref="D24:D25"/>
    <mergeCell ref="H24:H25"/>
    <mergeCell ref="A16:A17"/>
    <mergeCell ref="B16:B17"/>
    <mergeCell ref="C16:C17"/>
    <mergeCell ref="D16:D17"/>
    <mergeCell ref="H16:H17"/>
    <mergeCell ref="A26:D27"/>
    <mergeCell ref="H26:H27"/>
    <mergeCell ref="A28:D29"/>
    <mergeCell ref="H28:H29"/>
    <mergeCell ref="A18:A19"/>
    <mergeCell ref="B18:B19"/>
    <mergeCell ref="C18:C19"/>
    <mergeCell ref="D18:D19"/>
    <mergeCell ref="H18:H19"/>
    <mergeCell ref="A22:A23"/>
    <mergeCell ref="B22:B23"/>
    <mergeCell ref="C22:C23"/>
    <mergeCell ref="D22:D23"/>
    <mergeCell ref="H22:H23"/>
    <mergeCell ref="A20:A21"/>
    <mergeCell ref="B20:B21"/>
  </mergeCells>
  <phoneticPr fontId="3"/>
  <dataValidations count="2">
    <dataValidation type="list" allowBlank="1" showInputMessage="1" showErrorMessage="1" sqref="F7" xr:uid="{A5123EFE-F384-40F9-AB80-EC23A139B182}">
      <formula1>"調 整 ③,予 算 案 ②,予 算 ②"</formula1>
    </dataValidation>
    <dataValidation type="list" allowBlank="1" showInputMessage="1" showErrorMessage="1" sqref="H8:H25" xr:uid="{6B9BB48B-434E-4A66-BF9F-4EEE34B684EF}">
      <formula1>"　　,区ＣＭ"</formula1>
    </dataValidation>
  </dataValidations>
  <hyperlinks>
    <hyperlink ref="C8" location="'事業概要説明資料'!N_4184c64bc35a6a10b72c372c05013109" display="'事業概要説明資料'!N_4184c64bc35a6a10b72c372c05013109" xr:uid="{F4914DA7-1E8B-451D-B1D9-83E27B2BF5E0}"/>
    <hyperlink ref="C10" location="'事業概要説明資料'!N_cc05ca8bc35a6a10b72c372c05013159" display="'事業概要説明資料'!N_cc05ca8bc35a6a10b72c372c05013159" xr:uid="{ABD30B62-95D8-407F-9B57-BCC500E2AD79}"/>
    <hyperlink ref="C12" location="'事業概要説明資料'!N_8e5a358fc3d66a10b72c372c050131a9" display="'事業概要説明資料'!N_8e5a358fc3d66a10b72c372c050131a9" xr:uid="{E3D85031-8F5F-4C75-BA0C-48ECF7F1383C}"/>
    <hyperlink ref="C20" location="'事業概要説明資料'!N_af27fd47c3d66a10b72c372c050131fb" display="'事業概要説明資料'!N_af27fd47c3d66a10b72c372c050131fb" xr:uid="{8ED1EDEA-A981-4501-A058-4DC2720EBD3E}"/>
    <hyperlink ref="C24" location="'事業概要説明資料'!N_44b1f240832c7a50a8be7d026daad333" display="'事業概要説明資料'!N_44b1f240832c7a50a8be7d026daad333" xr:uid="{0C61D2FB-54CC-4D9E-A8D7-00311930AF95}"/>
    <hyperlink ref="C16" location="'事業概要説明資料'!N_092075c3c3966a10b72c372c05013140" display="'事業概要説明資料'!N_092075c3c3966a10b72c372c05013140" xr:uid="{C1993C3E-E0B3-4650-A1EF-E701F8901ABF}"/>
    <hyperlink ref="C22" location="'事業概要説明資料'!N_b0a475cfc3966a10b72c372c050131bc" display="'事業概要説明資料'!N_b0a475cfc3966a10b72c372c050131bc" xr:uid="{216ED3C8-5998-4691-8485-B39AD2BD624B}"/>
    <hyperlink ref="C18" location="'事業概要説明資料'!N_6fb6bd07c3d66a10b72c372c0501311e" display="'事業概要説明資料'!N_6fb6bd07c3d66a10b72c372c0501311e" xr:uid="{3AAC820F-0FB4-4A89-81DD-BE73F094E1E3}"/>
    <hyperlink ref="C14" location="'事業概要説明資料'!N_61e20647c35a6a10b72c372c05013196" display="'事業概要説明資料'!N_61e20647c35a6a10b72c372c05013196" xr:uid="{57994CE7-54A0-48C6-B720-3574537F7660}"/>
  </hyperlinks>
  <pageMargins left="0.70866141732283472" right="0.70866141732283472" top="0.78740157480314965" bottom="0.59055118110236227" header="0.31496062992125984" footer="0.59055118110236227"/>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3F52-7EB2-4EBE-A374-C56D584A71BF}">
  <sheetPr codeName="Sheet4"/>
  <dimension ref="A1:IQ319"/>
  <sheetViews>
    <sheetView showGridLines="0" view="pageBreakPreview" zoomScaleNormal="100" zoomScaleSheetLayoutView="100" workbookViewId="0">
      <selection activeCell="G1" sqref="G1"/>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9"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1" t="s">
        <v>1</v>
      </c>
      <c r="C6" s="112"/>
      <c r="D6" s="112"/>
      <c r="E6" s="112"/>
      <c r="F6" s="112"/>
      <c r="G6" s="112"/>
      <c r="H6" s="113" t="s">
        <v>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2" customHeight="1">
      <c r="A24" s="8"/>
      <c r="B24" s="116"/>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8"/>
      <c r="BC24" s="16"/>
    </row>
    <row r="25" spans="1:251" ht="12" customHeight="1">
      <c r="A25" s="8"/>
      <c r="B25" s="116"/>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8"/>
    </row>
    <row r="26" spans="1:251" ht="12" customHeight="1">
      <c r="A26" s="8"/>
      <c r="B26" s="116"/>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8"/>
    </row>
    <row r="27" spans="1:251" ht="12" customHeight="1">
      <c r="A27" s="8"/>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8"/>
    </row>
    <row r="28" spans="1:251" ht="15" thickBot="1">
      <c r="A28" s="17"/>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20"/>
    </row>
    <row r="29" spans="1:251">
      <c r="B29" s="21"/>
    </row>
    <row r="30" spans="1:251" ht="14.25">
      <c r="B30" s="10" t="s">
        <v>4</v>
      </c>
      <c r="C30" s="8"/>
      <c r="D30" s="8"/>
      <c r="E30" s="8"/>
      <c r="F30" s="8"/>
      <c r="G30" s="8"/>
      <c r="H30" s="8"/>
      <c r="I30" s="8"/>
      <c r="J30" s="8"/>
      <c r="K30" s="8"/>
      <c r="L30" s="9"/>
      <c r="M30" s="9"/>
      <c r="N30" s="9"/>
      <c r="O30" s="9"/>
      <c r="P30" s="8"/>
      <c r="Q30" s="8"/>
      <c r="R30" s="8"/>
      <c r="S30" s="8"/>
      <c r="T30" s="8"/>
      <c r="U30" s="8"/>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251" ht="15" thickBot="1">
      <c r="B31" s="8"/>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22" t="s">
        <v>5</v>
      </c>
    </row>
    <row r="32" spans="1:251" s="16" customFormat="1" ht="13.5" customHeight="1">
      <c r="A32" s="8"/>
      <c r="B32" s="119" t="s">
        <v>6</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1"/>
      <c r="AA32" s="125" t="s">
        <v>12</v>
      </c>
      <c r="AB32" s="120"/>
      <c r="AC32" s="120"/>
      <c r="AD32" s="120"/>
      <c r="AE32" s="120"/>
      <c r="AF32" s="120"/>
      <c r="AG32" s="120"/>
      <c r="AH32" s="120"/>
      <c r="AI32" s="121"/>
      <c r="AJ32" s="125" t="s">
        <v>13</v>
      </c>
      <c r="AK32" s="120"/>
      <c r="AL32" s="120"/>
      <c r="AM32" s="120"/>
      <c r="AN32" s="120"/>
      <c r="AO32" s="120"/>
      <c r="AP32" s="120"/>
      <c r="AQ32" s="120"/>
      <c r="AR32" s="121"/>
      <c r="AS32" s="125" t="s">
        <v>7</v>
      </c>
      <c r="AT32" s="120"/>
      <c r="AU32" s="120"/>
      <c r="AV32" s="120"/>
      <c r="AW32" s="120"/>
      <c r="AX32" s="127"/>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3.5">
      <c r="A33" s="8"/>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4"/>
      <c r="AA33" s="126"/>
      <c r="AB33" s="123"/>
      <c r="AC33" s="123"/>
      <c r="AD33" s="123"/>
      <c r="AE33" s="123"/>
      <c r="AF33" s="123"/>
      <c r="AG33" s="123"/>
      <c r="AH33" s="123"/>
      <c r="AI33" s="124"/>
      <c r="AJ33" s="126"/>
      <c r="AK33" s="123"/>
      <c r="AL33" s="123"/>
      <c r="AM33" s="123"/>
      <c r="AN33" s="123"/>
      <c r="AO33" s="123"/>
      <c r="AP33" s="123"/>
      <c r="AQ33" s="123"/>
      <c r="AR33" s="124"/>
      <c r="AS33" s="126"/>
      <c r="AT33" s="123"/>
      <c r="AU33" s="123"/>
      <c r="AV33" s="123"/>
      <c r="AW33" s="123"/>
      <c r="AX33" s="128"/>
      <c r="AY33" s="2"/>
      <c r="AZ33" s="2"/>
      <c r="BA33" s="2"/>
      <c r="BB33" s="23"/>
      <c r="BC33" s="24"/>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8.75" customHeight="1">
      <c r="A34" s="8"/>
      <c r="B34" s="25"/>
      <c r="C34" s="91" t="s">
        <v>14</v>
      </c>
      <c r="D34" s="92"/>
      <c r="E34" s="92"/>
      <c r="F34" s="92"/>
      <c r="G34" s="92"/>
      <c r="H34" s="92"/>
      <c r="I34" s="92"/>
      <c r="J34" s="92"/>
      <c r="K34" s="92"/>
      <c r="L34" s="92"/>
      <c r="M34" s="92"/>
      <c r="N34" s="92"/>
      <c r="O34" s="92"/>
      <c r="P34" s="92"/>
      <c r="Q34" s="92"/>
      <c r="R34" s="92"/>
      <c r="S34" s="92"/>
      <c r="T34" s="92"/>
      <c r="U34" s="92"/>
      <c r="V34" s="92"/>
      <c r="W34" s="92"/>
      <c r="X34" s="92"/>
      <c r="Y34" s="92"/>
      <c r="Z34" s="93"/>
      <c r="AA34" s="94">
        <v>440506</v>
      </c>
      <c r="AB34" s="95"/>
      <c r="AC34" s="95"/>
      <c r="AD34" s="95"/>
      <c r="AE34" s="95"/>
      <c r="AF34" s="95"/>
      <c r="AG34" s="95"/>
      <c r="AH34" s="95"/>
      <c r="AI34" s="96"/>
      <c r="AJ34" s="94">
        <v>583412</v>
      </c>
      <c r="AK34" s="95"/>
      <c r="AL34" s="95"/>
      <c r="AM34" s="95"/>
      <c r="AN34" s="95"/>
      <c r="AO34" s="95"/>
      <c r="AP34" s="95"/>
      <c r="AQ34" s="95"/>
      <c r="AR34" s="96"/>
      <c r="AS34" s="97"/>
      <c r="AT34" s="98"/>
      <c r="AU34" s="98"/>
      <c r="AV34" s="98"/>
      <c r="AW34" s="98"/>
      <c r="AX34" s="99"/>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c r="A35" s="8"/>
      <c r="B35" s="25"/>
      <c r="C35" s="91" t="s">
        <v>15</v>
      </c>
      <c r="D35" s="92"/>
      <c r="E35" s="92"/>
      <c r="F35" s="92"/>
      <c r="G35" s="92"/>
      <c r="H35" s="92"/>
      <c r="I35" s="92"/>
      <c r="J35" s="92"/>
      <c r="K35" s="92"/>
      <c r="L35" s="92"/>
      <c r="M35" s="92"/>
      <c r="N35" s="92"/>
      <c r="O35" s="92"/>
      <c r="P35" s="92"/>
      <c r="Q35" s="92"/>
      <c r="R35" s="92"/>
      <c r="S35" s="92"/>
      <c r="T35" s="92"/>
      <c r="U35" s="92"/>
      <c r="V35" s="92"/>
      <c r="W35" s="92"/>
      <c r="X35" s="92"/>
      <c r="Y35" s="92"/>
      <c r="Z35" s="93"/>
      <c r="AA35" s="94">
        <v>11123</v>
      </c>
      <c r="AB35" s="95"/>
      <c r="AC35" s="95"/>
      <c r="AD35" s="95"/>
      <c r="AE35" s="95"/>
      <c r="AF35" s="95"/>
      <c r="AG35" s="95"/>
      <c r="AH35" s="95"/>
      <c r="AI35" s="96"/>
      <c r="AJ35" s="94">
        <v>12984</v>
      </c>
      <c r="AK35" s="95"/>
      <c r="AL35" s="95"/>
      <c r="AM35" s="95"/>
      <c r="AN35" s="95"/>
      <c r="AO35" s="95"/>
      <c r="AP35" s="95"/>
      <c r="AQ35" s="95"/>
      <c r="AR35" s="96"/>
      <c r="AS35" s="97"/>
      <c r="AT35" s="98"/>
      <c r="AU35" s="98"/>
      <c r="AV35" s="98"/>
      <c r="AW35" s="98"/>
      <c r="AX35" s="99"/>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s="16" customFormat="1" ht="18.75" customHeight="1">
      <c r="A36" s="8"/>
      <c r="B36" s="25"/>
      <c r="C36" s="91" t="s">
        <v>16</v>
      </c>
      <c r="D36" s="92"/>
      <c r="E36" s="92"/>
      <c r="F36" s="92"/>
      <c r="G36" s="92"/>
      <c r="H36" s="92"/>
      <c r="I36" s="92"/>
      <c r="J36" s="92"/>
      <c r="K36" s="92"/>
      <c r="L36" s="92"/>
      <c r="M36" s="92"/>
      <c r="N36" s="92"/>
      <c r="O36" s="92"/>
      <c r="P36" s="92"/>
      <c r="Q36" s="92"/>
      <c r="R36" s="92"/>
      <c r="S36" s="92"/>
      <c r="T36" s="92"/>
      <c r="U36" s="92"/>
      <c r="V36" s="92"/>
      <c r="W36" s="92"/>
      <c r="X36" s="92"/>
      <c r="Y36" s="92"/>
      <c r="Z36" s="93"/>
      <c r="AA36" s="94">
        <v>614</v>
      </c>
      <c r="AB36" s="95"/>
      <c r="AC36" s="95"/>
      <c r="AD36" s="95"/>
      <c r="AE36" s="95"/>
      <c r="AF36" s="95"/>
      <c r="AG36" s="95"/>
      <c r="AH36" s="95"/>
      <c r="AI36" s="96"/>
      <c r="AJ36" s="94">
        <v>562</v>
      </c>
      <c r="AK36" s="95"/>
      <c r="AL36" s="95"/>
      <c r="AM36" s="95"/>
      <c r="AN36" s="95"/>
      <c r="AO36" s="95"/>
      <c r="AP36" s="95"/>
      <c r="AQ36" s="95"/>
      <c r="AR36" s="96"/>
      <c r="AS36" s="97"/>
      <c r="AT36" s="98"/>
      <c r="AU36" s="98"/>
      <c r="AV36" s="98"/>
      <c r="AW36" s="98"/>
      <c r="AX36" s="99"/>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s="16" customFormat="1" ht="18.75" customHeight="1">
      <c r="A37" s="8"/>
      <c r="B37" s="25"/>
      <c r="C37" s="91" t="s">
        <v>17</v>
      </c>
      <c r="D37" s="92"/>
      <c r="E37" s="92"/>
      <c r="F37" s="92"/>
      <c r="G37" s="92"/>
      <c r="H37" s="92"/>
      <c r="I37" s="92"/>
      <c r="J37" s="92"/>
      <c r="K37" s="92"/>
      <c r="L37" s="92"/>
      <c r="M37" s="92"/>
      <c r="N37" s="92"/>
      <c r="O37" s="92"/>
      <c r="P37" s="92"/>
      <c r="Q37" s="92"/>
      <c r="R37" s="92"/>
      <c r="S37" s="92"/>
      <c r="T37" s="92"/>
      <c r="U37" s="92"/>
      <c r="V37" s="92"/>
      <c r="W37" s="92"/>
      <c r="X37" s="92"/>
      <c r="Y37" s="92"/>
      <c r="Z37" s="93"/>
      <c r="AA37" s="94">
        <v>205</v>
      </c>
      <c r="AB37" s="95"/>
      <c r="AC37" s="95"/>
      <c r="AD37" s="95"/>
      <c r="AE37" s="95"/>
      <c r="AF37" s="95"/>
      <c r="AG37" s="95"/>
      <c r="AH37" s="95"/>
      <c r="AI37" s="96"/>
      <c r="AJ37" s="94">
        <v>142</v>
      </c>
      <c r="AK37" s="95"/>
      <c r="AL37" s="95"/>
      <c r="AM37" s="95"/>
      <c r="AN37" s="95"/>
      <c r="AO37" s="95"/>
      <c r="AP37" s="95"/>
      <c r="AQ37" s="95"/>
      <c r="AR37" s="96"/>
      <c r="AS37" s="97"/>
      <c r="AT37" s="98"/>
      <c r="AU37" s="98"/>
      <c r="AV37" s="98"/>
      <c r="AW37" s="98"/>
      <c r="AX37" s="99"/>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pans="1:251" s="16" customFormat="1" ht="18.75" customHeight="1">
      <c r="A38" s="8"/>
      <c r="B38" s="25"/>
      <c r="C38" s="91" t="s">
        <v>18</v>
      </c>
      <c r="D38" s="92"/>
      <c r="E38" s="92"/>
      <c r="F38" s="92"/>
      <c r="G38" s="92"/>
      <c r="H38" s="92"/>
      <c r="I38" s="92"/>
      <c r="J38" s="92"/>
      <c r="K38" s="92"/>
      <c r="L38" s="92"/>
      <c r="M38" s="92"/>
      <c r="N38" s="92"/>
      <c r="O38" s="92"/>
      <c r="P38" s="92"/>
      <c r="Q38" s="92"/>
      <c r="R38" s="92"/>
      <c r="S38" s="92"/>
      <c r="T38" s="92"/>
      <c r="U38" s="92"/>
      <c r="V38" s="92"/>
      <c r="W38" s="92"/>
      <c r="X38" s="92"/>
      <c r="Y38" s="92"/>
      <c r="Z38" s="93"/>
      <c r="AA38" s="94">
        <v>83</v>
      </c>
      <c r="AB38" s="95"/>
      <c r="AC38" s="95"/>
      <c r="AD38" s="95"/>
      <c r="AE38" s="95"/>
      <c r="AF38" s="95"/>
      <c r="AG38" s="95"/>
      <c r="AH38" s="95"/>
      <c r="AI38" s="96"/>
      <c r="AJ38" s="94">
        <v>83</v>
      </c>
      <c r="AK38" s="95"/>
      <c r="AL38" s="95"/>
      <c r="AM38" s="95"/>
      <c r="AN38" s="95"/>
      <c r="AO38" s="95"/>
      <c r="AP38" s="95"/>
      <c r="AQ38" s="95"/>
      <c r="AR38" s="96"/>
      <c r="AS38" s="97"/>
      <c r="AT38" s="98"/>
      <c r="AU38" s="98"/>
      <c r="AV38" s="98"/>
      <c r="AW38" s="98"/>
      <c r="AX38" s="99"/>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39" spans="1:251" s="16" customFormat="1" ht="18.75" customHeight="1" thickBot="1">
      <c r="A39" s="17"/>
      <c r="B39" s="100" t="s">
        <v>19</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c r="AA39" s="103">
        <f>SUM($AA$34:$AA$38)</f>
        <v>452531</v>
      </c>
      <c r="AB39" s="104"/>
      <c r="AC39" s="104"/>
      <c r="AD39" s="104"/>
      <c r="AE39" s="104"/>
      <c r="AF39" s="104"/>
      <c r="AG39" s="104"/>
      <c r="AH39" s="104"/>
      <c r="AI39" s="105"/>
      <c r="AJ39" s="103">
        <f>SUM($AJ$34:$AJ$38)</f>
        <v>597183</v>
      </c>
      <c r="AK39" s="104"/>
      <c r="AL39" s="104"/>
      <c r="AM39" s="104"/>
      <c r="AN39" s="104"/>
      <c r="AO39" s="104"/>
      <c r="AP39" s="104"/>
      <c r="AQ39" s="104"/>
      <c r="AR39" s="105"/>
      <c r="AS39" s="106"/>
      <c r="AT39" s="107"/>
      <c r="AU39" s="107"/>
      <c r="AV39" s="107"/>
      <c r="AW39" s="107"/>
      <c r="AX39" s="108"/>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row>
    <row r="41" spans="1:251" ht="18.75">
      <c r="A41" s="1" t="s">
        <v>0</v>
      </c>
      <c r="AW41" s="3"/>
      <c r="AX41" s="4"/>
      <c r="AY41" s="3"/>
    </row>
    <row r="43" spans="1:251" ht="18.75">
      <c r="B43" s="109" t="s">
        <v>8</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row>
    <row r="44" spans="1:251">
      <c r="Z44" s="5"/>
      <c r="AD44" s="5"/>
      <c r="AE44" s="5"/>
      <c r="AF44" s="5"/>
      <c r="AG44" s="5"/>
      <c r="AH44" s="5"/>
      <c r="AI44" s="5"/>
      <c r="AO44" s="5"/>
    </row>
    <row r="45" spans="1:251" ht="13.5" thickBot="1">
      <c r="Z45" s="5"/>
      <c r="AD45" s="5"/>
      <c r="AE45" s="5"/>
      <c r="AF45" s="5"/>
      <c r="AG45" s="5"/>
      <c r="AH45" s="5"/>
      <c r="AI45" s="5"/>
      <c r="AO45" s="5"/>
      <c r="DI45" s="6"/>
    </row>
    <row r="46" spans="1:251" ht="24.75" customHeight="1" thickBot="1">
      <c r="B46" s="111" t="s">
        <v>1</v>
      </c>
      <c r="C46" s="112"/>
      <c r="D46" s="112"/>
      <c r="E46" s="112"/>
      <c r="F46" s="112"/>
      <c r="G46" s="112"/>
      <c r="H46" s="113" t="s">
        <v>20</v>
      </c>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5"/>
      <c r="DI46" s="6"/>
    </row>
    <row r="47" spans="1:251" ht="14.25">
      <c r="B47" s="7"/>
      <c r="C47" s="7"/>
      <c r="D47" s="7"/>
      <c r="E47" s="7"/>
      <c r="F47" s="7"/>
      <c r="G47" s="7"/>
      <c r="H47" s="8"/>
      <c r="I47" s="8"/>
      <c r="J47" s="8"/>
      <c r="K47" s="8"/>
      <c r="L47" s="9"/>
      <c r="M47" s="9"/>
      <c r="N47" s="9"/>
      <c r="O47" s="9"/>
      <c r="P47" s="8"/>
      <c r="Q47" s="8"/>
      <c r="R47" s="8"/>
      <c r="S47" s="8"/>
      <c r="T47" s="8"/>
      <c r="U47" s="8"/>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DI47" s="6"/>
    </row>
    <row r="48" spans="1:251" ht="15" thickBot="1">
      <c r="A48" s="11"/>
      <c r="B48" s="10" t="s">
        <v>2</v>
      </c>
      <c r="C48" s="8"/>
      <c r="D48" s="8"/>
      <c r="E48" s="8"/>
      <c r="F48" s="8"/>
      <c r="G48" s="8"/>
      <c r="H48" s="8"/>
      <c r="I48" s="8"/>
      <c r="J48" s="8"/>
      <c r="K48" s="8"/>
      <c r="L48" s="9"/>
      <c r="M48" s="9"/>
      <c r="N48" s="9"/>
      <c r="O48" s="9"/>
      <c r="P48" s="8"/>
      <c r="Q48" s="8"/>
      <c r="R48" s="8"/>
      <c r="S48" s="8"/>
      <c r="T48" s="8"/>
      <c r="U48" s="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DI48" s="6"/>
    </row>
    <row r="49" spans="1:113" ht="14.25">
      <c r="A49" s="8"/>
      <c r="B49" s="12"/>
      <c r="C49" s="7"/>
      <c r="D49" s="7"/>
      <c r="E49" s="7"/>
      <c r="F49" s="7"/>
      <c r="G49" s="7"/>
      <c r="H49" s="7"/>
      <c r="I49" s="7"/>
      <c r="J49" s="7"/>
      <c r="K49" s="7"/>
      <c r="L49" s="13"/>
      <c r="M49" s="13"/>
      <c r="N49" s="13"/>
      <c r="O49" s="13"/>
      <c r="P49" s="7"/>
      <c r="Q49" s="7"/>
      <c r="R49" s="7"/>
      <c r="S49" s="7"/>
      <c r="T49" s="7"/>
      <c r="U49" s="7"/>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5"/>
    </row>
    <row r="50" spans="1:113" ht="12" customHeight="1">
      <c r="A50" s="8"/>
      <c r="B50" s="116" t="s">
        <v>21</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8"/>
    </row>
    <row r="51" spans="1:113" ht="12" customHeight="1">
      <c r="A51" s="8"/>
      <c r="B51" s="116"/>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c r="BC51" s="16"/>
    </row>
    <row r="52" spans="1:113"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row>
    <row r="53" spans="1:113"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113"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113" ht="15" thickBot="1">
      <c r="A55" s="17"/>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20"/>
    </row>
    <row r="56" spans="1:113">
      <c r="B56" s="21"/>
    </row>
    <row r="57" spans="1:113" ht="15" thickBot="1">
      <c r="A57" s="11"/>
      <c r="B57" s="10" t="s">
        <v>3</v>
      </c>
      <c r="C57" s="8"/>
      <c r="D57" s="8"/>
      <c r="E57" s="8"/>
      <c r="F57" s="8"/>
      <c r="G57" s="8"/>
      <c r="H57" s="8"/>
      <c r="I57" s="8"/>
      <c r="J57" s="8"/>
      <c r="K57" s="8"/>
      <c r="L57" s="9"/>
      <c r="M57" s="9"/>
      <c r="N57" s="9"/>
      <c r="O57" s="9"/>
      <c r="P57" s="8"/>
      <c r="Q57" s="8"/>
      <c r="R57" s="8"/>
      <c r="S57" s="8"/>
      <c r="T57" s="8"/>
      <c r="U57" s="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DI57" s="6"/>
    </row>
    <row r="58" spans="1:113" ht="14.25">
      <c r="A58" s="8"/>
      <c r="B58" s="12"/>
      <c r="C58" s="7"/>
      <c r="D58" s="7"/>
      <c r="E58" s="7"/>
      <c r="F58" s="7"/>
      <c r="G58" s="7"/>
      <c r="H58" s="7"/>
      <c r="I58" s="7"/>
      <c r="J58" s="7"/>
      <c r="K58" s="7"/>
      <c r="L58" s="13"/>
      <c r="M58" s="13"/>
      <c r="N58" s="13"/>
      <c r="O58" s="13"/>
      <c r="P58" s="7"/>
      <c r="Q58" s="7"/>
      <c r="R58" s="7"/>
      <c r="S58" s="7"/>
      <c r="T58" s="7"/>
      <c r="U58" s="7"/>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5"/>
    </row>
    <row r="59" spans="1:113" ht="12" customHeight="1">
      <c r="A59" s="8"/>
      <c r="B59" s="116" t="s">
        <v>22</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8"/>
    </row>
    <row r="60" spans="1:113" ht="12" customHeight="1">
      <c r="A60" s="8"/>
      <c r="B60" s="116"/>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8"/>
    </row>
    <row r="61" spans="1:113" ht="12" customHeight="1">
      <c r="A61" s="8"/>
      <c r="B61" s="116"/>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8"/>
    </row>
    <row r="62" spans="1:113" ht="12" customHeight="1">
      <c r="A62" s="8"/>
      <c r="B62" s="116"/>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8"/>
    </row>
    <row r="63" spans="1:113" ht="12" customHeight="1">
      <c r="A63" s="8"/>
      <c r="B63" s="116"/>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8"/>
    </row>
    <row r="64" spans="1:113" ht="12" customHeight="1">
      <c r="A64" s="8"/>
      <c r="B64" s="116"/>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8"/>
    </row>
    <row r="65" spans="1:251" ht="12" customHeight="1">
      <c r="A65" s="8"/>
      <c r="B65" s="116"/>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8"/>
    </row>
    <row r="66" spans="1:251" ht="12" customHeight="1">
      <c r="A66" s="8"/>
      <c r="B66" s="116"/>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8"/>
    </row>
    <row r="67" spans="1:251" ht="12" customHeight="1">
      <c r="A67" s="8"/>
      <c r="B67" s="116"/>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8"/>
    </row>
    <row r="68" spans="1:251" ht="12" customHeight="1">
      <c r="A68" s="8"/>
      <c r="B68" s="116"/>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8"/>
      <c r="BC68" s="16"/>
    </row>
    <row r="69" spans="1:251" ht="12" customHeight="1">
      <c r="A69" s="8"/>
      <c r="B69" s="116"/>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8"/>
    </row>
    <row r="70" spans="1:251" ht="12" customHeight="1">
      <c r="A70" s="8"/>
      <c r="B70" s="116"/>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8"/>
    </row>
    <row r="71" spans="1:251" ht="12" customHeight="1">
      <c r="A71" s="8"/>
      <c r="B71" s="116"/>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8"/>
    </row>
    <row r="72" spans="1:251" ht="15" thickBot="1">
      <c r="A72" s="17"/>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251">
      <c r="B73" s="21"/>
    </row>
    <row r="74" spans="1:251" ht="14.25">
      <c r="B74" s="10" t="s">
        <v>4</v>
      </c>
      <c r="C74" s="8"/>
      <c r="D74" s="8"/>
      <c r="E74" s="8"/>
      <c r="F74" s="8"/>
      <c r="G74" s="8"/>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251" ht="15" thickBot="1">
      <c r="B75" s="8"/>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22" t="s">
        <v>5</v>
      </c>
    </row>
    <row r="76" spans="1:251" s="16" customFormat="1" ht="13.5" customHeight="1">
      <c r="A76" s="8"/>
      <c r="B76" s="119" t="s">
        <v>6</v>
      </c>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1"/>
      <c r="AA76" s="125" t="s">
        <v>12</v>
      </c>
      <c r="AB76" s="120"/>
      <c r="AC76" s="120"/>
      <c r="AD76" s="120"/>
      <c r="AE76" s="120"/>
      <c r="AF76" s="120"/>
      <c r="AG76" s="120"/>
      <c r="AH76" s="120"/>
      <c r="AI76" s="121"/>
      <c r="AJ76" s="125" t="s">
        <v>13</v>
      </c>
      <c r="AK76" s="120"/>
      <c r="AL76" s="120"/>
      <c r="AM76" s="120"/>
      <c r="AN76" s="120"/>
      <c r="AO76" s="120"/>
      <c r="AP76" s="120"/>
      <c r="AQ76" s="120"/>
      <c r="AR76" s="121"/>
      <c r="AS76" s="125" t="s">
        <v>7</v>
      </c>
      <c r="AT76" s="120"/>
      <c r="AU76" s="120"/>
      <c r="AV76" s="120"/>
      <c r="AW76" s="120"/>
      <c r="AX76" s="127"/>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s="16" customFormat="1" ht="13.5">
      <c r="A77" s="8"/>
      <c r="B77" s="122"/>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4"/>
      <c r="AA77" s="126"/>
      <c r="AB77" s="123"/>
      <c r="AC77" s="123"/>
      <c r="AD77" s="123"/>
      <c r="AE77" s="123"/>
      <c r="AF77" s="123"/>
      <c r="AG77" s="123"/>
      <c r="AH77" s="123"/>
      <c r="AI77" s="124"/>
      <c r="AJ77" s="126"/>
      <c r="AK77" s="123"/>
      <c r="AL77" s="123"/>
      <c r="AM77" s="123"/>
      <c r="AN77" s="123"/>
      <c r="AO77" s="123"/>
      <c r="AP77" s="123"/>
      <c r="AQ77" s="123"/>
      <c r="AR77" s="124"/>
      <c r="AS77" s="126"/>
      <c r="AT77" s="123"/>
      <c r="AU77" s="123"/>
      <c r="AV77" s="123"/>
      <c r="AW77" s="123"/>
      <c r="AX77" s="128"/>
      <c r="AY77" s="2"/>
      <c r="AZ77" s="2"/>
      <c r="BA77" s="2"/>
      <c r="BB77" s="23"/>
      <c r="BC77" s="24"/>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8.75" customHeight="1">
      <c r="A78" s="8"/>
      <c r="B78" s="25"/>
      <c r="C78" s="91" t="s">
        <v>15</v>
      </c>
      <c r="D78" s="92"/>
      <c r="E78" s="92"/>
      <c r="F78" s="92"/>
      <c r="G78" s="92"/>
      <c r="H78" s="92"/>
      <c r="I78" s="92"/>
      <c r="J78" s="92"/>
      <c r="K78" s="92"/>
      <c r="L78" s="92"/>
      <c r="M78" s="92"/>
      <c r="N78" s="92"/>
      <c r="O78" s="92"/>
      <c r="P78" s="92"/>
      <c r="Q78" s="92"/>
      <c r="R78" s="92"/>
      <c r="S78" s="92"/>
      <c r="T78" s="92"/>
      <c r="U78" s="92"/>
      <c r="V78" s="92"/>
      <c r="W78" s="92"/>
      <c r="X78" s="92"/>
      <c r="Y78" s="92"/>
      <c r="Z78" s="93"/>
      <c r="AA78" s="94">
        <v>3000</v>
      </c>
      <c r="AB78" s="95"/>
      <c r="AC78" s="95"/>
      <c r="AD78" s="95"/>
      <c r="AE78" s="95"/>
      <c r="AF78" s="95"/>
      <c r="AG78" s="95"/>
      <c r="AH78" s="95"/>
      <c r="AI78" s="96"/>
      <c r="AJ78" s="94">
        <v>4000</v>
      </c>
      <c r="AK78" s="95"/>
      <c r="AL78" s="95"/>
      <c r="AM78" s="95"/>
      <c r="AN78" s="95"/>
      <c r="AO78" s="95"/>
      <c r="AP78" s="95"/>
      <c r="AQ78" s="95"/>
      <c r="AR78" s="96"/>
      <c r="AS78" s="97"/>
      <c r="AT78" s="98"/>
      <c r="AU78" s="98"/>
      <c r="AV78" s="98"/>
      <c r="AW78" s="98"/>
      <c r="AX78" s="99"/>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thickBot="1">
      <c r="A79" s="17"/>
      <c r="B79" s="100" t="s">
        <v>19</v>
      </c>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2"/>
      <c r="AA79" s="103">
        <f>SUM($AA$78:$AA$78)</f>
        <v>3000</v>
      </c>
      <c r="AB79" s="104"/>
      <c r="AC79" s="104"/>
      <c r="AD79" s="104"/>
      <c r="AE79" s="104"/>
      <c r="AF79" s="104"/>
      <c r="AG79" s="104"/>
      <c r="AH79" s="104"/>
      <c r="AI79" s="105"/>
      <c r="AJ79" s="103">
        <f>SUM($AJ$78:$AJ$78)</f>
        <v>4000</v>
      </c>
      <c r="AK79" s="104"/>
      <c r="AL79" s="104"/>
      <c r="AM79" s="104"/>
      <c r="AN79" s="104"/>
      <c r="AO79" s="104"/>
      <c r="AP79" s="104"/>
      <c r="AQ79" s="104"/>
      <c r="AR79" s="105"/>
      <c r="AS79" s="106"/>
      <c r="AT79" s="107"/>
      <c r="AU79" s="107"/>
      <c r="AV79" s="107"/>
      <c r="AW79" s="107"/>
      <c r="AX79" s="108"/>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1" spans="1:113" ht="18.75">
      <c r="A81" s="1" t="s">
        <v>0</v>
      </c>
      <c r="AW81" s="3"/>
      <c r="AX81" s="4"/>
      <c r="AY81" s="3"/>
    </row>
    <row r="83" spans="1:113" ht="18.75">
      <c r="B83" s="109" t="s">
        <v>8</v>
      </c>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row>
    <row r="84" spans="1:113">
      <c r="Z84" s="5"/>
      <c r="AD84" s="5"/>
      <c r="AE84" s="5"/>
      <c r="AF84" s="5"/>
      <c r="AG84" s="5"/>
      <c r="AH84" s="5"/>
      <c r="AI84" s="5"/>
      <c r="AO84" s="5"/>
    </row>
    <row r="85" spans="1:113" ht="13.5" thickBot="1">
      <c r="Z85" s="5"/>
      <c r="AD85" s="5"/>
      <c r="AE85" s="5"/>
      <c r="AF85" s="5"/>
      <c r="AG85" s="5"/>
      <c r="AH85" s="5"/>
      <c r="AI85" s="5"/>
      <c r="AO85" s="5"/>
      <c r="DI85" s="6"/>
    </row>
    <row r="86" spans="1:113" ht="24.75" customHeight="1" thickBot="1">
      <c r="B86" s="111" t="s">
        <v>1</v>
      </c>
      <c r="C86" s="112"/>
      <c r="D86" s="112"/>
      <c r="E86" s="112"/>
      <c r="F86" s="112"/>
      <c r="G86" s="112"/>
      <c r="H86" s="113" t="s">
        <v>23</v>
      </c>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5"/>
      <c r="DI86" s="6"/>
    </row>
    <row r="87" spans="1:113" ht="14.25">
      <c r="B87" s="7"/>
      <c r="C87" s="7"/>
      <c r="D87" s="7"/>
      <c r="E87" s="7"/>
      <c r="F87" s="7"/>
      <c r="G87" s="7"/>
      <c r="H87" s="8"/>
      <c r="I87" s="8"/>
      <c r="J87" s="8"/>
      <c r="K87" s="8"/>
      <c r="L87" s="9"/>
      <c r="M87" s="9"/>
      <c r="N87" s="9"/>
      <c r="O87" s="9"/>
      <c r="P87" s="8"/>
      <c r="Q87" s="8"/>
      <c r="R87" s="8"/>
      <c r="S87" s="8"/>
      <c r="T87" s="8"/>
      <c r="U87" s="8"/>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DI87" s="6"/>
    </row>
    <row r="88" spans="1:113" ht="15" thickBot="1">
      <c r="A88" s="11"/>
      <c r="B88" s="10" t="s">
        <v>2</v>
      </c>
      <c r="C88" s="8"/>
      <c r="D88" s="8"/>
      <c r="E88" s="8"/>
      <c r="F88" s="8"/>
      <c r="G88" s="8"/>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4.25">
      <c r="A89" s="8"/>
      <c r="B89" s="12"/>
      <c r="C89" s="7"/>
      <c r="D89" s="7"/>
      <c r="E89" s="7"/>
      <c r="F89" s="7"/>
      <c r="G89" s="7"/>
      <c r="H89" s="7"/>
      <c r="I89" s="7"/>
      <c r="J89" s="7"/>
      <c r="K89" s="7"/>
      <c r="L89" s="13"/>
      <c r="M89" s="13"/>
      <c r="N89" s="13"/>
      <c r="O89" s="13"/>
      <c r="P89" s="7"/>
      <c r="Q89" s="7"/>
      <c r="R89" s="7"/>
      <c r="S89" s="7"/>
      <c r="T89" s="7"/>
      <c r="U89" s="7"/>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113" ht="12" customHeight="1">
      <c r="A90" s="8"/>
      <c r="B90" s="116" t="s">
        <v>24</v>
      </c>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row>
    <row r="91" spans="1:113" ht="12" customHeight="1">
      <c r="A91" s="8"/>
      <c r="B91" s="116"/>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8"/>
      <c r="BC91" s="16"/>
    </row>
    <row r="92" spans="1:113" ht="12" customHeight="1">
      <c r="A92" s="8"/>
      <c r="B92" s="116"/>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8"/>
    </row>
    <row r="93" spans="1:113" ht="12" customHeight="1">
      <c r="A93" s="8"/>
      <c r="B93" s="116"/>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8"/>
    </row>
    <row r="94" spans="1:113" ht="12" customHeight="1">
      <c r="A94" s="8"/>
      <c r="B94" s="116"/>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8"/>
    </row>
    <row r="95" spans="1:113" ht="15" thickBot="1">
      <c r="A95" s="17"/>
      <c r="B95" s="18"/>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113">
      <c r="B96" s="21"/>
    </row>
    <row r="97" spans="1:113" ht="15" thickBot="1">
      <c r="A97" s="11"/>
      <c r="B97" s="10" t="s">
        <v>3</v>
      </c>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DI97" s="6"/>
    </row>
    <row r="98" spans="1:113" ht="14.25">
      <c r="A98" s="8"/>
      <c r="B98" s="12"/>
      <c r="C98" s="7"/>
      <c r="D98" s="7"/>
      <c r="E98" s="7"/>
      <c r="F98" s="7"/>
      <c r="G98" s="7"/>
      <c r="H98" s="7"/>
      <c r="I98" s="7"/>
      <c r="J98" s="7"/>
      <c r="K98" s="7"/>
      <c r="L98" s="13"/>
      <c r="M98" s="13"/>
      <c r="N98" s="13"/>
      <c r="O98" s="13"/>
      <c r="P98" s="7"/>
      <c r="Q98" s="7"/>
      <c r="R98" s="7"/>
      <c r="S98" s="7"/>
      <c r="T98" s="7"/>
      <c r="U98" s="7"/>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5"/>
    </row>
    <row r="99" spans="1:113" ht="12" customHeight="1">
      <c r="A99" s="8"/>
      <c r="B99" s="116" t="s">
        <v>25</v>
      </c>
      <c r="C99" s="117"/>
      <c r="D99" s="117"/>
      <c r="E99" s="117"/>
      <c r="F99" s="117"/>
      <c r="G99" s="117"/>
      <c r="H99" s="117"/>
      <c r="I99" s="117"/>
      <c r="J99" s="117"/>
      <c r="K99" s="117"/>
      <c r="L99" s="117"/>
      <c r="M99" s="117"/>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8"/>
    </row>
    <row r="100" spans="1:113" ht="12" customHeight="1">
      <c r="A100" s="8"/>
      <c r="B100" s="116"/>
      <c r="C100" s="117"/>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8"/>
    </row>
    <row r="101" spans="1:113" ht="12" customHeight="1">
      <c r="A101" s="8"/>
      <c r="B101" s="116"/>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8"/>
    </row>
    <row r="102" spans="1:113" ht="12" customHeight="1">
      <c r="A102" s="8"/>
      <c r="B102" s="116"/>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8"/>
    </row>
    <row r="103" spans="1:113" ht="12" customHeight="1">
      <c r="A103" s="8"/>
      <c r="B103" s="116"/>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8"/>
    </row>
    <row r="104" spans="1:113" ht="12" customHeight="1">
      <c r="A104" s="8"/>
      <c r="B104" s="116"/>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8"/>
    </row>
    <row r="105" spans="1:113" ht="12" customHeight="1">
      <c r="A105" s="8"/>
      <c r="B105" s="116"/>
      <c r="C105" s="117"/>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8"/>
      <c r="BC105" s="16"/>
    </row>
    <row r="106" spans="1:113" ht="12" customHeight="1">
      <c r="A106" s="8"/>
      <c r="B106" s="116"/>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8"/>
    </row>
    <row r="107" spans="1:113" ht="12" customHeight="1">
      <c r="A107" s="8"/>
      <c r="B107" s="116"/>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8"/>
    </row>
    <row r="108" spans="1:113" ht="12" customHeight="1">
      <c r="A108" s="8"/>
      <c r="B108" s="116"/>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113" ht="15" thickBot="1">
      <c r="A109" s="17"/>
      <c r="B109" s="1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20"/>
    </row>
    <row r="110" spans="1:113">
      <c r="B110" s="21"/>
    </row>
    <row r="111" spans="1:113" ht="14.25">
      <c r="B111" s="10" t="s">
        <v>4</v>
      </c>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row>
    <row r="112" spans="1:113" ht="15" thickBot="1">
      <c r="B112" s="8"/>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22" t="s">
        <v>5</v>
      </c>
    </row>
    <row r="113" spans="1:251" s="16" customFormat="1" ht="13.5" customHeight="1">
      <c r="A113" s="8"/>
      <c r="B113" s="119" t="s">
        <v>6</v>
      </c>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1"/>
      <c r="AA113" s="125" t="s">
        <v>12</v>
      </c>
      <c r="AB113" s="120"/>
      <c r="AC113" s="120"/>
      <c r="AD113" s="120"/>
      <c r="AE113" s="120"/>
      <c r="AF113" s="120"/>
      <c r="AG113" s="120"/>
      <c r="AH113" s="120"/>
      <c r="AI113" s="121"/>
      <c r="AJ113" s="125" t="s">
        <v>13</v>
      </c>
      <c r="AK113" s="120"/>
      <c r="AL113" s="120"/>
      <c r="AM113" s="120"/>
      <c r="AN113" s="120"/>
      <c r="AO113" s="120"/>
      <c r="AP113" s="120"/>
      <c r="AQ113" s="120"/>
      <c r="AR113" s="121"/>
      <c r="AS113" s="125" t="s">
        <v>7</v>
      </c>
      <c r="AT113" s="120"/>
      <c r="AU113" s="120"/>
      <c r="AV113" s="120"/>
      <c r="AW113" s="120"/>
      <c r="AX113" s="127"/>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s="16" customFormat="1" ht="13.5">
      <c r="A114" s="8"/>
      <c r="B114" s="122"/>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4"/>
      <c r="AA114" s="126"/>
      <c r="AB114" s="123"/>
      <c r="AC114" s="123"/>
      <c r="AD114" s="123"/>
      <c r="AE114" s="123"/>
      <c r="AF114" s="123"/>
      <c r="AG114" s="123"/>
      <c r="AH114" s="123"/>
      <c r="AI114" s="124"/>
      <c r="AJ114" s="126"/>
      <c r="AK114" s="123"/>
      <c r="AL114" s="123"/>
      <c r="AM114" s="123"/>
      <c r="AN114" s="123"/>
      <c r="AO114" s="123"/>
      <c r="AP114" s="123"/>
      <c r="AQ114" s="123"/>
      <c r="AR114" s="124"/>
      <c r="AS114" s="126"/>
      <c r="AT114" s="123"/>
      <c r="AU114" s="123"/>
      <c r="AV114" s="123"/>
      <c r="AW114" s="123"/>
      <c r="AX114" s="128"/>
      <c r="AY114" s="2"/>
      <c r="AZ114" s="2"/>
      <c r="BA114" s="2"/>
      <c r="BB114" s="23"/>
      <c r="BC114" s="24"/>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ht="18.75" customHeight="1">
      <c r="A115" s="8"/>
      <c r="B115" s="25"/>
      <c r="C115" s="91" t="s">
        <v>26</v>
      </c>
      <c r="D115" s="92"/>
      <c r="E115" s="92"/>
      <c r="F115" s="92"/>
      <c r="G115" s="92"/>
      <c r="H115" s="92"/>
      <c r="I115" s="92"/>
      <c r="J115" s="92"/>
      <c r="K115" s="92"/>
      <c r="L115" s="92"/>
      <c r="M115" s="92"/>
      <c r="N115" s="92"/>
      <c r="O115" s="92"/>
      <c r="P115" s="92"/>
      <c r="Q115" s="92"/>
      <c r="R115" s="92"/>
      <c r="S115" s="92"/>
      <c r="T115" s="92"/>
      <c r="U115" s="92"/>
      <c r="V115" s="92"/>
      <c r="W115" s="92"/>
      <c r="X115" s="92"/>
      <c r="Y115" s="92"/>
      <c r="Z115" s="93"/>
      <c r="AA115" s="94">
        <v>1650000</v>
      </c>
      <c r="AB115" s="95"/>
      <c r="AC115" s="95"/>
      <c r="AD115" s="95"/>
      <c r="AE115" s="95"/>
      <c r="AF115" s="95"/>
      <c r="AG115" s="95"/>
      <c r="AH115" s="95"/>
      <c r="AI115" s="96"/>
      <c r="AJ115" s="94">
        <v>2639480</v>
      </c>
      <c r="AK115" s="95"/>
      <c r="AL115" s="95"/>
      <c r="AM115" s="95"/>
      <c r="AN115" s="95"/>
      <c r="AO115" s="95"/>
      <c r="AP115" s="95"/>
      <c r="AQ115" s="95"/>
      <c r="AR115" s="96"/>
      <c r="AS115" s="97"/>
      <c r="AT115" s="98"/>
      <c r="AU115" s="98"/>
      <c r="AV115" s="98"/>
      <c r="AW115" s="98"/>
      <c r="AX115" s="99"/>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thickBot="1">
      <c r="A116" s="17"/>
      <c r="B116" s="100" t="s">
        <v>19</v>
      </c>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2"/>
      <c r="AA116" s="103">
        <f>SUM($AA$115:$AA$115)</f>
        <v>1650000</v>
      </c>
      <c r="AB116" s="104"/>
      <c r="AC116" s="104"/>
      <c r="AD116" s="104"/>
      <c r="AE116" s="104"/>
      <c r="AF116" s="104"/>
      <c r="AG116" s="104"/>
      <c r="AH116" s="104"/>
      <c r="AI116" s="105"/>
      <c r="AJ116" s="103">
        <f>SUM($AJ$115:$AJ$115)</f>
        <v>2639480</v>
      </c>
      <c r="AK116" s="104"/>
      <c r="AL116" s="104"/>
      <c r="AM116" s="104"/>
      <c r="AN116" s="104"/>
      <c r="AO116" s="104"/>
      <c r="AP116" s="104"/>
      <c r="AQ116" s="104"/>
      <c r="AR116" s="105"/>
      <c r="AS116" s="106"/>
      <c r="AT116" s="107"/>
      <c r="AU116" s="107"/>
      <c r="AV116" s="107"/>
      <c r="AW116" s="107"/>
      <c r="AX116" s="108"/>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8" spans="1:251" ht="18.75">
      <c r="A118" s="1" t="s">
        <v>0</v>
      </c>
      <c r="AW118" s="3"/>
      <c r="AX118" s="4"/>
      <c r="AY118" s="3"/>
    </row>
    <row r="120" spans="1:251" ht="18.75">
      <c r="B120" s="109" t="s">
        <v>8</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row>
    <row r="121" spans="1:251">
      <c r="Z121" s="5"/>
      <c r="AD121" s="5"/>
      <c r="AE121" s="5"/>
      <c r="AF121" s="5"/>
      <c r="AG121" s="5"/>
      <c r="AH121" s="5"/>
      <c r="AI121" s="5"/>
      <c r="AO121" s="5"/>
    </row>
    <row r="122" spans="1:251" ht="13.5" thickBot="1">
      <c r="Z122" s="5"/>
      <c r="AD122" s="5"/>
      <c r="AE122" s="5"/>
      <c r="AF122" s="5"/>
      <c r="AG122" s="5"/>
      <c r="AH122" s="5"/>
      <c r="AI122" s="5"/>
      <c r="AO122" s="5"/>
      <c r="DI122" s="6"/>
    </row>
    <row r="123" spans="1:251" ht="24.75" customHeight="1" thickBot="1">
      <c r="B123" s="111" t="s">
        <v>1</v>
      </c>
      <c r="C123" s="112"/>
      <c r="D123" s="112"/>
      <c r="E123" s="112"/>
      <c r="F123" s="112"/>
      <c r="G123" s="112"/>
      <c r="H123" s="113" t="s">
        <v>44</v>
      </c>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5"/>
      <c r="DI123" s="6"/>
    </row>
    <row r="124" spans="1:251" ht="14.25">
      <c r="B124" s="7"/>
      <c r="C124" s="7"/>
      <c r="D124" s="7"/>
      <c r="E124" s="7"/>
      <c r="F124" s="7"/>
      <c r="G124" s="7"/>
      <c r="H124" s="8"/>
      <c r="I124" s="8"/>
      <c r="J124" s="8"/>
      <c r="K124" s="8"/>
      <c r="L124" s="9"/>
      <c r="M124" s="9"/>
      <c r="N124" s="9"/>
      <c r="O124" s="9"/>
      <c r="P124" s="8"/>
      <c r="Q124" s="8"/>
      <c r="R124" s="8"/>
      <c r="S124" s="8"/>
      <c r="T124" s="8"/>
      <c r="U124" s="8"/>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DI124" s="6"/>
    </row>
    <row r="125" spans="1:251" ht="15" thickBot="1">
      <c r="A125" s="11"/>
      <c r="B125" s="10" t="s">
        <v>2</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DI125" s="6"/>
    </row>
    <row r="126" spans="1:251" ht="14.25">
      <c r="A126" s="8"/>
      <c r="B126" s="12"/>
      <c r="C126" s="7"/>
      <c r="D126" s="7"/>
      <c r="E126" s="7"/>
      <c r="F126" s="7"/>
      <c r="G126" s="7"/>
      <c r="H126" s="7"/>
      <c r="I126" s="7"/>
      <c r="J126" s="7"/>
      <c r="K126" s="7"/>
      <c r="L126" s="13"/>
      <c r="M126" s="13"/>
      <c r="N126" s="13"/>
      <c r="O126" s="13"/>
      <c r="P126" s="7"/>
      <c r="Q126" s="7"/>
      <c r="R126" s="7"/>
      <c r="S126" s="7"/>
      <c r="T126" s="7"/>
      <c r="U126" s="7"/>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5"/>
    </row>
    <row r="127" spans="1:251" ht="12" customHeight="1">
      <c r="A127" s="8"/>
      <c r="B127" s="116" t="s">
        <v>45</v>
      </c>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251" ht="12" customHeight="1">
      <c r="A128" s="8"/>
      <c r="B128" s="116"/>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c r="BC128" s="16"/>
    </row>
    <row r="129" spans="1:113" ht="12" customHeight="1">
      <c r="A129" s="8"/>
      <c r="B129" s="116"/>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8"/>
    </row>
    <row r="130" spans="1:113" ht="12" customHeight="1">
      <c r="A130" s="8"/>
      <c r="B130" s="116"/>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8"/>
    </row>
    <row r="131" spans="1:113" ht="12" customHeight="1">
      <c r="A131" s="8"/>
      <c r="B131" s="116"/>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8"/>
    </row>
    <row r="132" spans="1:113" ht="15" thickBot="1">
      <c r="A132" s="17"/>
      <c r="B132" s="18"/>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113">
      <c r="B133" s="21"/>
    </row>
    <row r="134" spans="1:113" ht="15" thickBot="1">
      <c r="A134" s="11"/>
      <c r="B134" s="10" t="s">
        <v>3</v>
      </c>
      <c r="C134" s="8"/>
      <c r="D134" s="8"/>
      <c r="E134" s="8"/>
      <c r="F134" s="8"/>
      <c r="G134" s="8"/>
      <c r="H134" s="8"/>
      <c r="I134" s="8"/>
      <c r="J134" s="8"/>
      <c r="K134" s="8"/>
      <c r="L134" s="9"/>
      <c r="M134" s="9"/>
      <c r="N134" s="9"/>
      <c r="O134" s="9"/>
      <c r="P134" s="8"/>
      <c r="Q134" s="8"/>
      <c r="R134" s="8"/>
      <c r="S134" s="8"/>
      <c r="T134" s="8"/>
      <c r="U134" s="8"/>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DI134" s="6"/>
    </row>
    <row r="135" spans="1:113" ht="14.25">
      <c r="A135" s="8"/>
      <c r="B135" s="12"/>
      <c r="C135" s="7"/>
      <c r="D135" s="7"/>
      <c r="E135" s="7"/>
      <c r="F135" s="7"/>
      <c r="G135" s="7"/>
      <c r="H135" s="7"/>
      <c r="I135" s="7"/>
      <c r="J135" s="7"/>
      <c r="K135" s="7"/>
      <c r="L135" s="13"/>
      <c r="M135" s="13"/>
      <c r="N135" s="13"/>
      <c r="O135" s="13"/>
      <c r="P135" s="7"/>
      <c r="Q135" s="7"/>
      <c r="R135" s="7"/>
      <c r="S135" s="7"/>
      <c r="T135" s="7"/>
      <c r="U135" s="7"/>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5"/>
    </row>
    <row r="136" spans="1:113" ht="12" customHeight="1">
      <c r="A136" s="8"/>
      <c r="B136" s="116" t="s">
        <v>46</v>
      </c>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8"/>
    </row>
    <row r="137" spans="1:113" ht="12" customHeight="1">
      <c r="A137" s="8"/>
      <c r="B137" s="116"/>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8"/>
      <c r="BC137" s="16"/>
    </row>
    <row r="138" spans="1:113" ht="12" customHeight="1">
      <c r="A138" s="8"/>
      <c r="B138" s="116"/>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8"/>
    </row>
    <row r="139" spans="1:113" ht="12" customHeight="1">
      <c r="A139" s="8"/>
      <c r="B139" s="116"/>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row>
    <row r="140" spans="1:113" ht="12" customHeight="1">
      <c r="A140" s="8"/>
      <c r="B140" s="116"/>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8"/>
    </row>
    <row r="141" spans="1:113" ht="15" thickBot="1">
      <c r="A141" s="17"/>
      <c r="B141" s="18"/>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20"/>
    </row>
    <row r="142" spans="1:113">
      <c r="B142" s="21"/>
    </row>
    <row r="143" spans="1:113" ht="14.25">
      <c r="B143" s="10" t="s">
        <v>4</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row>
    <row r="144" spans="1:113" ht="15" thickBot="1">
      <c r="B144" s="8"/>
      <c r="C144" s="8"/>
      <c r="D144" s="8"/>
      <c r="E144" s="8"/>
      <c r="F144" s="8"/>
      <c r="G144" s="8"/>
      <c r="H144" s="8"/>
      <c r="I144" s="8"/>
      <c r="J144" s="8"/>
      <c r="K144" s="8"/>
      <c r="L144" s="9"/>
      <c r="M144" s="9"/>
      <c r="N144" s="9"/>
      <c r="O144" s="9"/>
      <c r="P144" s="8"/>
      <c r="Q144" s="8"/>
      <c r="R144" s="8"/>
      <c r="S144" s="8"/>
      <c r="T144" s="8"/>
      <c r="U144" s="8"/>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22" t="s">
        <v>5</v>
      </c>
    </row>
    <row r="145" spans="1:251" s="16" customFormat="1" ht="13.5" customHeight="1">
      <c r="A145" s="8"/>
      <c r="B145" s="119" t="s">
        <v>6</v>
      </c>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1"/>
      <c r="AA145" s="125" t="s">
        <v>12</v>
      </c>
      <c r="AB145" s="120"/>
      <c r="AC145" s="120"/>
      <c r="AD145" s="120"/>
      <c r="AE145" s="120"/>
      <c r="AF145" s="120"/>
      <c r="AG145" s="120"/>
      <c r="AH145" s="120"/>
      <c r="AI145" s="121"/>
      <c r="AJ145" s="125" t="s">
        <v>13</v>
      </c>
      <c r="AK145" s="120"/>
      <c r="AL145" s="120"/>
      <c r="AM145" s="120"/>
      <c r="AN145" s="120"/>
      <c r="AO145" s="120"/>
      <c r="AP145" s="120"/>
      <c r="AQ145" s="120"/>
      <c r="AR145" s="121"/>
      <c r="AS145" s="125" t="s">
        <v>7</v>
      </c>
      <c r="AT145" s="120"/>
      <c r="AU145" s="120"/>
      <c r="AV145" s="120"/>
      <c r="AW145" s="120"/>
      <c r="AX145" s="127"/>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s="16" customFormat="1" ht="13.5">
      <c r="A146" s="8"/>
      <c r="B146" s="122"/>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4"/>
      <c r="AA146" s="126"/>
      <c r="AB146" s="123"/>
      <c r="AC146" s="123"/>
      <c r="AD146" s="123"/>
      <c r="AE146" s="123"/>
      <c r="AF146" s="123"/>
      <c r="AG146" s="123"/>
      <c r="AH146" s="123"/>
      <c r="AI146" s="124"/>
      <c r="AJ146" s="126"/>
      <c r="AK146" s="123"/>
      <c r="AL146" s="123"/>
      <c r="AM146" s="123"/>
      <c r="AN146" s="123"/>
      <c r="AO146" s="123"/>
      <c r="AP146" s="123"/>
      <c r="AQ146" s="123"/>
      <c r="AR146" s="124"/>
      <c r="AS146" s="126"/>
      <c r="AT146" s="123"/>
      <c r="AU146" s="123"/>
      <c r="AV146" s="123"/>
      <c r="AW146" s="123"/>
      <c r="AX146" s="128"/>
      <c r="AY146" s="2"/>
      <c r="AZ146" s="2"/>
      <c r="BA146" s="2"/>
      <c r="BB146" s="23"/>
      <c r="BC146" s="24"/>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ht="18.75" customHeight="1">
      <c r="A147" s="8"/>
      <c r="B147" s="25"/>
      <c r="C147" s="91" t="s">
        <v>15</v>
      </c>
      <c r="D147" s="92"/>
      <c r="E147" s="92"/>
      <c r="F147" s="92"/>
      <c r="G147" s="92"/>
      <c r="H147" s="92"/>
      <c r="I147" s="92"/>
      <c r="J147" s="92"/>
      <c r="K147" s="92"/>
      <c r="L147" s="92"/>
      <c r="M147" s="92"/>
      <c r="N147" s="92"/>
      <c r="O147" s="92"/>
      <c r="P147" s="92"/>
      <c r="Q147" s="92"/>
      <c r="R147" s="92"/>
      <c r="S147" s="92"/>
      <c r="T147" s="92"/>
      <c r="U147" s="92"/>
      <c r="V147" s="92"/>
      <c r="W147" s="92"/>
      <c r="X147" s="92"/>
      <c r="Y147" s="92"/>
      <c r="Z147" s="93"/>
      <c r="AA147" s="94">
        <v>129</v>
      </c>
      <c r="AB147" s="95"/>
      <c r="AC147" s="95"/>
      <c r="AD147" s="95"/>
      <c r="AE147" s="95"/>
      <c r="AF147" s="95"/>
      <c r="AG147" s="95"/>
      <c r="AH147" s="95"/>
      <c r="AI147" s="96"/>
      <c r="AJ147" s="94">
        <v>0</v>
      </c>
      <c r="AK147" s="95"/>
      <c r="AL147" s="95"/>
      <c r="AM147" s="95"/>
      <c r="AN147" s="95"/>
      <c r="AO147" s="95"/>
      <c r="AP147" s="95"/>
      <c r="AQ147" s="95"/>
      <c r="AR147" s="96"/>
      <c r="AS147" s="97"/>
      <c r="AT147" s="98"/>
      <c r="AU147" s="98"/>
      <c r="AV147" s="98"/>
      <c r="AW147" s="98"/>
      <c r="AX147" s="99"/>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8.75" customHeight="1" thickBot="1">
      <c r="A148" s="17"/>
      <c r="B148" s="100" t="s">
        <v>19</v>
      </c>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2"/>
      <c r="AA148" s="103">
        <f>SUM($AA$147:$AA$147)</f>
        <v>129</v>
      </c>
      <c r="AB148" s="104"/>
      <c r="AC148" s="104"/>
      <c r="AD148" s="104"/>
      <c r="AE148" s="104"/>
      <c r="AF148" s="104"/>
      <c r="AG148" s="104"/>
      <c r="AH148" s="104"/>
      <c r="AI148" s="105"/>
      <c r="AJ148" s="103">
        <f>SUM($AJ$147:$AJ$147)</f>
        <v>0</v>
      </c>
      <c r="AK148" s="104"/>
      <c r="AL148" s="104"/>
      <c r="AM148" s="104"/>
      <c r="AN148" s="104"/>
      <c r="AO148" s="104"/>
      <c r="AP148" s="104"/>
      <c r="AQ148" s="104"/>
      <c r="AR148" s="105"/>
      <c r="AS148" s="106"/>
      <c r="AT148" s="107"/>
      <c r="AU148" s="107"/>
      <c r="AV148" s="107"/>
      <c r="AW148" s="107"/>
      <c r="AX148" s="108"/>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50" spans="1:251" ht="18.75">
      <c r="A150" s="1" t="s">
        <v>0</v>
      </c>
      <c r="AW150" s="3"/>
      <c r="AX150" s="4"/>
      <c r="AY150" s="3"/>
    </row>
    <row r="152" spans="1:251" ht="18.75">
      <c r="B152" s="109" t="s">
        <v>8</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row>
    <row r="153" spans="1:251">
      <c r="Z153" s="5"/>
      <c r="AD153" s="5"/>
      <c r="AE153" s="5"/>
      <c r="AF153" s="5"/>
      <c r="AG153" s="5"/>
      <c r="AH153" s="5"/>
      <c r="AI153" s="5"/>
      <c r="AO153" s="5"/>
    </row>
    <row r="154" spans="1:251" ht="13.5" thickBot="1">
      <c r="Z154" s="5"/>
      <c r="AD154" s="5"/>
      <c r="AE154" s="5"/>
      <c r="AF154" s="5"/>
      <c r="AG154" s="5"/>
      <c r="AH154" s="5"/>
      <c r="AI154" s="5"/>
      <c r="AO154" s="5"/>
      <c r="DI154" s="6"/>
    </row>
    <row r="155" spans="1:251" ht="24.75" customHeight="1" thickBot="1">
      <c r="B155" s="111" t="s">
        <v>1</v>
      </c>
      <c r="C155" s="112"/>
      <c r="D155" s="112"/>
      <c r="E155" s="112"/>
      <c r="F155" s="112"/>
      <c r="G155" s="112"/>
      <c r="H155" s="113" t="s">
        <v>35</v>
      </c>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5"/>
      <c r="DI155" s="6"/>
    </row>
    <row r="156" spans="1:251" ht="14.25">
      <c r="B156" s="7"/>
      <c r="C156" s="7"/>
      <c r="D156" s="7"/>
      <c r="E156" s="7"/>
      <c r="F156" s="7"/>
      <c r="G156" s="7"/>
      <c r="H156" s="8"/>
      <c r="I156" s="8"/>
      <c r="J156" s="8"/>
      <c r="K156" s="8"/>
      <c r="L156" s="9"/>
      <c r="M156" s="9"/>
      <c r="N156" s="9"/>
      <c r="O156" s="9"/>
      <c r="P156" s="8"/>
      <c r="Q156" s="8"/>
      <c r="R156" s="8"/>
      <c r="S156" s="8"/>
      <c r="T156" s="8"/>
      <c r="U156" s="8"/>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DI156" s="6"/>
    </row>
    <row r="157" spans="1:251" ht="15" thickBot="1">
      <c r="A157" s="11"/>
      <c r="B157" s="10" t="s">
        <v>2</v>
      </c>
      <c r="C157" s="8"/>
      <c r="D157" s="8"/>
      <c r="E157" s="8"/>
      <c r="F157" s="8"/>
      <c r="G157" s="8"/>
      <c r="H157" s="8"/>
      <c r="I157" s="8"/>
      <c r="J157" s="8"/>
      <c r="K157" s="8"/>
      <c r="L157" s="9"/>
      <c r="M157" s="9"/>
      <c r="N157" s="9"/>
      <c r="O157" s="9"/>
      <c r="P157" s="8"/>
      <c r="Q157" s="8"/>
      <c r="R157" s="8"/>
      <c r="S157" s="8"/>
      <c r="T157" s="8"/>
      <c r="U157" s="8"/>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DI157" s="6"/>
    </row>
    <row r="158" spans="1:251" ht="14.25">
      <c r="A158" s="8"/>
      <c r="B158" s="12"/>
      <c r="C158" s="7"/>
      <c r="D158" s="7"/>
      <c r="E158" s="7"/>
      <c r="F158" s="7"/>
      <c r="G158" s="7"/>
      <c r="H158" s="7"/>
      <c r="I158" s="7"/>
      <c r="J158" s="7"/>
      <c r="K158" s="7"/>
      <c r="L158" s="13"/>
      <c r="M158" s="13"/>
      <c r="N158" s="13"/>
      <c r="O158" s="13"/>
      <c r="P158" s="7"/>
      <c r="Q158" s="7"/>
      <c r="R158" s="7"/>
      <c r="S158" s="7"/>
      <c r="T158" s="7"/>
      <c r="U158" s="7"/>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5"/>
    </row>
    <row r="159" spans="1:251" ht="12" customHeight="1">
      <c r="A159" s="8"/>
      <c r="B159" s="116" t="s">
        <v>36</v>
      </c>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251" ht="12" customHeight="1">
      <c r="A160" s="8"/>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c r="BC160" s="16"/>
    </row>
    <row r="161" spans="1:113" ht="12" customHeight="1">
      <c r="A161" s="8"/>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8"/>
    </row>
    <row r="162" spans="1:113" ht="12" customHeight="1">
      <c r="A162" s="8"/>
      <c r="B162" s="116"/>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113" ht="12" customHeight="1">
      <c r="A163" s="8"/>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row>
    <row r="164" spans="1:113" ht="15" thickBot="1">
      <c r="A164" s="17"/>
      <c r="B164" s="18"/>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113">
      <c r="B165" s="21"/>
    </row>
    <row r="166" spans="1:113" ht="15" thickBot="1">
      <c r="A166" s="11"/>
      <c r="B166" s="10" t="s">
        <v>3</v>
      </c>
      <c r="C166" s="8"/>
      <c r="D166" s="8"/>
      <c r="E166" s="8"/>
      <c r="F166" s="8"/>
      <c r="G166" s="8"/>
      <c r="H166" s="8"/>
      <c r="I166" s="8"/>
      <c r="J166" s="8"/>
      <c r="K166" s="8"/>
      <c r="L166" s="9"/>
      <c r="M166" s="9"/>
      <c r="N166" s="9"/>
      <c r="O166" s="9"/>
      <c r="P166" s="8"/>
      <c r="Q166" s="8"/>
      <c r="R166" s="8"/>
      <c r="S166" s="8"/>
      <c r="T166" s="8"/>
      <c r="U166" s="8"/>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DI166" s="6"/>
    </row>
    <row r="167" spans="1:113" ht="14.25">
      <c r="A167" s="8"/>
      <c r="B167" s="12"/>
      <c r="C167" s="7"/>
      <c r="D167" s="7"/>
      <c r="E167" s="7"/>
      <c r="F167" s="7"/>
      <c r="G167" s="7"/>
      <c r="H167" s="7"/>
      <c r="I167" s="7"/>
      <c r="J167" s="7"/>
      <c r="K167" s="7"/>
      <c r="L167" s="13"/>
      <c r="M167" s="13"/>
      <c r="N167" s="13"/>
      <c r="O167" s="13"/>
      <c r="P167" s="7"/>
      <c r="Q167" s="7"/>
      <c r="R167" s="7"/>
      <c r="S167" s="7"/>
      <c r="T167" s="7"/>
      <c r="U167" s="7"/>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5"/>
    </row>
    <row r="168" spans="1:113" ht="12" customHeight="1">
      <c r="A168" s="8"/>
      <c r="B168" s="116" t="s">
        <v>37</v>
      </c>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8"/>
    </row>
    <row r="169" spans="1:113" ht="12" customHeight="1">
      <c r="A169" s="8"/>
      <c r="B169" s="116"/>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8"/>
    </row>
    <row r="170" spans="1:113" ht="12" customHeight="1">
      <c r="A170" s="8"/>
      <c r="B170" s="116"/>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8"/>
    </row>
    <row r="171" spans="1:113" ht="12" customHeight="1">
      <c r="A171" s="8"/>
      <c r="B171" s="116"/>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113" ht="12" customHeight="1">
      <c r="A172" s="8"/>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row>
    <row r="173" spans="1:113" ht="12" customHeight="1">
      <c r="A173" s="8"/>
      <c r="B173" s="116"/>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c r="BC173" s="16"/>
    </row>
    <row r="174" spans="1:113" ht="12" customHeight="1">
      <c r="A174" s="8"/>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113" ht="12" customHeight="1">
      <c r="A175" s="8"/>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row>
    <row r="176" spans="1:113" ht="12" customHeight="1">
      <c r="A176" s="8"/>
      <c r="B176" s="116"/>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8"/>
    </row>
    <row r="177" spans="1:251" ht="15" thickBot="1">
      <c r="A177" s="17"/>
      <c r="B177" s="18"/>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251">
      <c r="B178" s="21"/>
    </row>
    <row r="179" spans="1:251" ht="14.25">
      <c r="B179" s="10" t="s">
        <v>4</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row>
    <row r="180" spans="1:251" ht="15" thickBot="1">
      <c r="B180" s="8"/>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22" t="s">
        <v>5</v>
      </c>
    </row>
    <row r="181" spans="1:251" s="16" customFormat="1" ht="13.5" customHeight="1">
      <c r="A181" s="8"/>
      <c r="B181" s="119" t="s">
        <v>6</v>
      </c>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1"/>
      <c r="AA181" s="125" t="s">
        <v>12</v>
      </c>
      <c r="AB181" s="120"/>
      <c r="AC181" s="120"/>
      <c r="AD181" s="120"/>
      <c r="AE181" s="120"/>
      <c r="AF181" s="120"/>
      <c r="AG181" s="120"/>
      <c r="AH181" s="120"/>
      <c r="AI181" s="121"/>
      <c r="AJ181" s="125" t="s">
        <v>13</v>
      </c>
      <c r="AK181" s="120"/>
      <c r="AL181" s="120"/>
      <c r="AM181" s="120"/>
      <c r="AN181" s="120"/>
      <c r="AO181" s="120"/>
      <c r="AP181" s="120"/>
      <c r="AQ181" s="120"/>
      <c r="AR181" s="121"/>
      <c r="AS181" s="125" t="s">
        <v>7</v>
      </c>
      <c r="AT181" s="120"/>
      <c r="AU181" s="120"/>
      <c r="AV181" s="120"/>
      <c r="AW181" s="120"/>
      <c r="AX181" s="127"/>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ht="13.5">
      <c r="A182" s="8"/>
      <c r="B182" s="122"/>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4"/>
      <c r="AA182" s="126"/>
      <c r="AB182" s="123"/>
      <c r="AC182" s="123"/>
      <c r="AD182" s="123"/>
      <c r="AE182" s="123"/>
      <c r="AF182" s="123"/>
      <c r="AG182" s="123"/>
      <c r="AH182" s="123"/>
      <c r="AI182" s="124"/>
      <c r="AJ182" s="126"/>
      <c r="AK182" s="123"/>
      <c r="AL182" s="123"/>
      <c r="AM182" s="123"/>
      <c r="AN182" s="123"/>
      <c r="AO182" s="123"/>
      <c r="AP182" s="123"/>
      <c r="AQ182" s="123"/>
      <c r="AR182" s="124"/>
      <c r="AS182" s="126"/>
      <c r="AT182" s="123"/>
      <c r="AU182" s="123"/>
      <c r="AV182" s="123"/>
      <c r="AW182" s="123"/>
      <c r="AX182" s="128"/>
      <c r="AY182" s="2"/>
      <c r="AZ182" s="2"/>
      <c r="BA182" s="2"/>
      <c r="BB182" s="23"/>
      <c r="BC182" s="24"/>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s="16" customFormat="1" ht="18.75" customHeight="1">
      <c r="A183" s="8"/>
      <c r="B183" s="25"/>
      <c r="C183" s="91" t="s">
        <v>15</v>
      </c>
      <c r="D183" s="92"/>
      <c r="E183" s="92"/>
      <c r="F183" s="92"/>
      <c r="G183" s="92"/>
      <c r="H183" s="92"/>
      <c r="I183" s="92"/>
      <c r="J183" s="92"/>
      <c r="K183" s="92"/>
      <c r="L183" s="92"/>
      <c r="M183" s="92"/>
      <c r="N183" s="92"/>
      <c r="O183" s="92"/>
      <c r="P183" s="92"/>
      <c r="Q183" s="92"/>
      <c r="R183" s="92"/>
      <c r="S183" s="92"/>
      <c r="T183" s="92"/>
      <c r="U183" s="92"/>
      <c r="V183" s="92"/>
      <c r="W183" s="92"/>
      <c r="X183" s="92"/>
      <c r="Y183" s="92"/>
      <c r="Z183" s="93"/>
      <c r="AA183" s="94">
        <v>7851</v>
      </c>
      <c r="AB183" s="95"/>
      <c r="AC183" s="95"/>
      <c r="AD183" s="95"/>
      <c r="AE183" s="95"/>
      <c r="AF183" s="95"/>
      <c r="AG183" s="95"/>
      <c r="AH183" s="95"/>
      <c r="AI183" s="96"/>
      <c r="AJ183" s="94">
        <v>8995</v>
      </c>
      <c r="AK183" s="95"/>
      <c r="AL183" s="95"/>
      <c r="AM183" s="95"/>
      <c r="AN183" s="95"/>
      <c r="AO183" s="95"/>
      <c r="AP183" s="95"/>
      <c r="AQ183" s="95"/>
      <c r="AR183" s="96"/>
      <c r="AS183" s="97"/>
      <c r="AT183" s="98"/>
      <c r="AU183" s="98"/>
      <c r="AV183" s="98"/>
      <c r="AW183" s="98"/>
      <c r="AX183" s="99"/>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ht="18.75" customHeight="1" thickBot="1">
      <c r="A184" s="17"/>
      <c r="B184" s="100" t="s">
        <v>19</v>
      </c>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2"/>
      <c r="AA184" s="103">
        <f>SUM($AA$183:$AA$183)</f>
        <v>7851</v>
      </c>
      <c r="AB184" s="104"/>
      <c r="AC184" s="104"/>
      <c r="AD184" s="104"/>
      <c r="AE184" s="104"/>
      <c r="AF184" s="104"/>
      <c r="AG184" s="104"/>
      <c r="AH184" s="104"/>
      <c r="AI184" s="105"/>
      <c r="AJ184" s="103">
        <f>SUM($AJ$183:$AJ$183)</f>
        <v>8995</v>
      </c>
      <c r="AK184" s="104"/>
      <c r="AL184" s="104"/>
      <c r="AM184" s="104"/>
      <c r="AN184" s="104"/>
      <c r="AO184" s="104"/>
      <c r="AP184" s="104"/>
      <c r="AQ184" s="104"/>
      <c r="AR184" s="105"/>
      <c r="AS184" s="106"/>
      <c r="AT184" s="107"/>
      <c r="AU184" s="107"/>
      <c r="AV184" s="107"/>
      <c r="AW184" s="107"/>
      <c r="AX184" s="108"/>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6" spans="1:251" ht="18.75">
      <c r="A186" s="1" t="s">
        <v>0</v>
      </c>
      <c r="AW186" s="3"/>
      <c r="AX186" s="4"/>
      <c r="AY186" s="3"/>
    </row>
    <row r="188" spans="1:251" ht="18.75">
      <c r="B188" s="109" t="s">
        <v>8</v>
      </c>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row>
    <row r="189" spans="1:251">
      <c r="Z189" s="5"/>
      <c r="AD189" s="5"/>
      <c r="AE189" s="5"/>
      <c r="AF189" s="5"/>
      <c r="AG189" s="5"/>
      <c r="AH189" s="5"/>
      <c r="AI189" s="5"/>
      <c r="AO189" s="5"/>
    </row>
    <row r="190" spans="1:251" ht="13.5" thickBot="1">
      <c r="Z190" s="5"/>
      <c r="AD190" s="5"/>
      <c r="AE190" s="5"/>
      <c r="AF190" s="5"/>
      <c r="AG190" s="5"/>
      <c r="AH190" s="5"/>
      <c r="AI190" s="5"/>
      <c r="AO190" s="5"/>
      <c r="DI190" s="6"/>
    </row>
    <row r="191" spans="1:251" ht="24.75" customHeight="1" thickBot="1">
      <c r="B191" s="111" t="s">
        <v>1</v>
      </c>
      <c r="C191" s="112"/>
      <c r="D191" s="112"/>
      <c r="E191" s="112"/>
      <c r="F191" s="112"/>
      <c r="G191" s="112"/>
      <c r="H191" s="113" t="s">
        <v>41</v>
      </c>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5"/>
      <c r="DI191" s="6"/>
    </row>
    <row r="192" spans="1:251" ht="14.25">
      <c r="B192" s="7"/>
      <c r="C192" s="7"/>
      <c r="D192" s="7"/>
      <c r="E192" s="7"/>
      <c r="F192" s="7"/>
      <c r="G192" s="7"/>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113" ht="15" thickBot="1">
      <c r="A193" s="11"/>
      <c r="B193" s="10" t="s">
        <v>2</v>
      </c>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DI193" s="6"/>
    </row>
    <row r="194" spans="1:113" ht="14.25">
      <c r="A194" s="8"/>
      <c r="B194" s="12"/>
      <c r="C194" s="7"/>
      <c r="D194" s="7"/>
      <c r="E194" s="7"/>
      <c r="F194" s="7"/>
      <c r="G194" s="7"/>
      <c r="H194" s="7"/>
      <c r="I194" s="7"/>
      <c r="J194" s="7"/>
      <c r="K194" s="7"/>
      <c r="L194" s="13"/>
      <c r="M194" s="13"/>
      <c r="N194" s="13"/>
      <c r="O194" s="13"/>
      <c r="P194" s="7"/>
      <c r="Q194" s="7"/>
      <c r="R194" s="7"/>
      <c r="S194" s="7"/>
      <c r="T194" s="7"/>
      <c r="U194" s="7"/>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5"/>
    </row>
    <row r="195" spans="1:113" ht="12" customHeight="1">
      <c r="A195" s="8"/>
      <c r="B195" s="116" t="s">
        <v>42</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113" ht="12" customHeight="1">
      <c r="A196" s="8"/>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c r="BC196" s="16"/>
    </row>
    <row r="197" spans="1:113"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row>
    <row r="198" spans="1:113"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113"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113" ht="15" thickBot="1">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20"/>
    </row>
    <row r="201" spans="1:113">
      <c r="B201" s="21"/>
    </row>
    <row r="202" spans="1:113" ht="15" thickBot="1">
      <c r="A202" s="11"/>
      <c r="B202" s="10" t="s">
        <v>3</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113" ht="14.25">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113" ht="12" customHeight="1">
      <c r="A204" s="8"/>
      <c r="B204" s="116" t="s">
        <v>43</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8"/>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c r="BC205" s="16"/>
    </row>
    <row r="206" spans="1:113" ht="12" customHeight="1">
      <c r="A206" s="8"/>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row>
    <row r="207" spans="1:113" ht="12" customHeight="1">
      <c r="A207" s="8"/>
      <c r="B207" s="116"/>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8"/>
    </row>
    <row r="208" spans="1:113" ht="12" customHeight="1">
      <c r="A208" s="8"/>
      <c r="B208" s="116"/>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251" ht="15" thickBot="1">
      <c r="A209" s="17"/>
      <c r="B209" s="18"/>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20"/>
    </row>
    <row r="210" spans="1:251">
      <c r="B210" s="21"/>
    </row>
    <row r="211" spans="1:251" ht="14.25">
      <c r="B211" s="10" t="s">
        <v>4</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row>
    <row r="212" spans="1:251" ht="15" thickBot="1">
      <c r="B212" s="8"/>
      <c r="C212" s="8"/>
      <c r="D212" s="8"/>
      <c r="E212" s="8"/>
      <c r="F212" s="8"/>
      <c r="G212" s="8"/>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22" t="s">
        <v>5</v>
      </c>
    </row>
    <row r="213" spans="1:251" s="16" customFormat="1" ht="13.5" customHeight="1">
      <c r="A213" s="8"/>
      <c r="B213" s="119" t="s">
        <v>6</v>
      </c>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1"/>
      <c r="AA213" s="125" t="s">
        <v>12</v>
      </c>
      <c r="AB213" s="120"/>
      <c r="AC213" s="120"/>
      <c r="AD213" s="120"/>
      <c r="AE213" s="120"/>
      <c r="AF213" s="120"/>
      <c r="AG213" s="120"/>
      <c r="AH213" s="120"/>
      <c r="AI213" s="121"/>
      <c r="AJ213" s="125" t="s">
        <v>13</v>
      </c>
      <c r="AK213" s="120"/>
      <c r="AL213" s="120"/>
      <c r="AM213" s="120"/>
      <c r="AN213" s="120"/>
      <c r="AO213" s="120"/>
      <c r="AP213" s="120"/>
      <c r="AQ213" s="120"/>
      <c r="AR213" s="121"/>
      <c r="AS213" s="125" t="s">
        <v>7</v>
      </c>
      <c r="AT213" s="120"/>
      <c r="AU213" s="120"/>
      <c r="AV213" s="120"/>
      <c r="AW213" s="120"/>
      <c r="AX213" s="12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3.5">
      <c r="A214" s="8"/>
      <c r="B214" s="122"/>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4"/>
      <c r="AA214" s="126"/>
      <c r="AB214" s="123"/>
      <c r="AC214" s="123"/>
      <c r="AD214" s="123"/>
      <c r="AE214" s="123"/>
      <c r="AF214" s="123"/>
      <c r="AG214" s="123"/>
      <c r="AH214" s="123"/>
      <c r="AI214" s="124"/>
      <c r="AJ214" s="126"/>
      <c r="AK214" s="123"/>
      <c r="AL214" s="123"/>
      <c r="AM214" s="123"/>
      <c r="AN214" s="123"/>
      <c r="AO214" s="123"/>
      <c r="AP214" s="123"/>
      <c r="AQ214" s="123"/>
      <c r="AR214" s="124"/>
      <c r="AS214" s="126"/>
      <c r="AT214" s="123"/>
      <c r="AU214" s="123"/>
      <c r="AV214" s="123"/>
      <c r="AW214" s="123"/>
      <c r="AX214" s="128"/>
      <c r="AY214" s="2"/>
      <c r="AZ214" s="2"/>
      <c r="BA214" s="2"/>
      <c r="BB214" s="23"/>
      <c r="BC214" s="24"/>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1" t="s">
        <v>15</v>
      </c>
      <c r="D215" s="92"/>
      <c r="E215" s="92"/>
      <c r="F215" s="92"/>
      <c r="G215" s="92"/>
      <c r="H215" s="92"/>
      <c r="I215" s="92"/>
      <c r="J215" s="92"/>
      <c r="K215" s="92"/>
      <c r="L215" s="92"/>
      <c r="M215" s="92"/>
      <c r="N215" s="92"/>
      <c r="O215" s="92"/>
      <c r="P215" s="92"/>
      <c r="Q215" s="92"/>
      <c r="R215" s="92"/>
      <c r="S215" s="92"/>
      <c r="T215" s="92"/>
      <c r="U215" s="92"/>
      <c r="V215" s="92"/>
      <c r="W215" s="92"/>
      <c r="X215" s="92"/>
      <c r="Y215" s="92"/>
      <c r="Z215" s="93"/>
      <c r="AA215" s="94">
        <v>3886</v>
      </c>
      <c r="AB215" s="95"/>
      <c r="AC215" s="95"/>
      <c r="AD215" s="95"/>
      <c r="AE215" s="95"/>
      <c r="AF215" s="95"/>
      <c r="AG215" s="95"/>
      <c r="AH215" s="95"/>
      <c r="AI215" s="96"/>
      <c r="AJ215" s="94">
        <v>3159</v>
      </c>
      <c r="AK215" s="95"/>
      <c r="AL215" s="95"/>
      <c r="AM215" s="95"/>
      <c r="AN215" s="95"/>
      <c r="AO215" s="95"/>
      <c r="AP215" s="95"/>
      <c r="AQ215" s="95"/>
      <c r="AR215" s="96"/>
      <c r="AS215" s="97"/>
      <c r="AT215" s="98"/>
      <c r="AU215" s="98"/>
      <c r="AV215" s="98"/>
      <c r="AW215" s="98"/>
      <c r="AX215" s="99"/>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thickBot="1">
      <c r="A216" s="17"/>
      <c r="B216" s="100" t="s">
        <v>19</v>
      </c>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2"/>
      <c r="AA216" s="103">
        <f>SUM($AA$215:$AA$215)</f>
        <v>3886</v>
      </c>
      <c r="AB216" s="104"/>
      <c r="AC216" s="104"/>
      <c r="AD216" s="104"/>
      <c r="AE216" s="104"/>
      <c r="AF216" s="104"/>
      <c r="AG216" s="104"/>
      <c r="AH216" s="104"/>
      <c r="AI216" s="105"/>
      <c r="AJ216" s="103">
        <f>SUM($AJ$215:$AJ$215)</f>
        <v>3159</v>
      </c>
      <c r="AK216" s="104"/>
      <c r="AL216" s="104"/>
      <c r="AM216" s="104"/>
      <c r="AN216" s="104"/>
      <c r="AO216" s="104"/>
      <c r="AP216" s="104"/>
      <c r="AQ216" s="104"/>
      <c r="AR216" s="105"/>
      <c r="AS216" s="106"/>
      <c r="AT216" s="107"/>
      <c r="AU216" s="107"/>
      <c r="AV216" s="107"/>
      <c r="AW216" s="107"/>
      <c r="AX216" s="108"/>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8" spans="1:251" ht="18.75">
      <c r="A218" s="1" t="s">
        <v>0</v>
      </c>
      <c r="AW218" s="3"/>
      <c r="AX218" s="4"/>
      <c r="AY218" s="3"/>
    </row>
    <row r="220" spans="1:251" ht="18.75">
      <c r="B220" s="109" t="s">
        <v>8</v>
      </c>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row>
    <row r="221" spans="1:251">
      <c r="Z221" s="5"/>
      <c r="AD221" s="5"/>
      <c r="AE221" s="5"/>
      <c r="AF221" s="5"/>
      <c r="AG221" s="5"/>
      <c r="AH221" s="5"/>
      <c r="AI221" s="5"/>
      <c r="AO221" s="5"/>
    </row>
    <row r="222" spans="1:251" ht="13.5" thickBot="1">
      <c r="Z222" s="5"/>
      <c r="AD222" s="5"/>
      <c r="AE222" s="5"/>
      <c r="AF222" s="5"/>
      <c r="AG222" s="5"/>
      <c r="AH222" s="5"/>
      <c r="AI222" s="5"/>
      <c r="AO222" s="5"/>
      <c r="DI222" s="6"/>
    </row>
    <row r="223" spans="1:251" ht="24.75" customHeight="1" thickBot="1">
      <c r="B223" s="111" t="s">
        <v>1</v>
      </c>
      <c r="C223" s="112"/>
      <c r="D223" s="112"/>
      <c r="E223" s="112"/>
      <c r="F223" s="112"/>
      <c r="G223" s="112"/>
      <c r="H223" s="113" t="s">
        <v>27</v>
      </c>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114"/>
      <c r="AU223" s="114"/>
      <c r="AV223" s="114"/>
      <c r="AW223" s="114"/>
      <c r="AX223" s="115"/>
      <c r="DI223" s="6"/>
    </row>
    <row r="224" spans="1:251" ht="14.25">
      <c r="B224" s="7"/>
      <c r="C224" s="7"/>
      <c r="D224" s="7"/>
      <c r="E224" s="7"/>
      <c r="F224" s="7"/>
      <c r="G224" s="7"/>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DI224" s="6"/>
    </row>
    <row r="225" spans="1:113" ht="15" thickBot="1">
      <c r="A225" s="11"/>
      <c r="B225" s="10" t="s">
        <v>2</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4.25">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113" ht="12" customHeight="1">
      <c r="A227" s="8"/>
      <c r="B227" s="116" t="s">
        <v>28</v>
      </c>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row>
    <row r="228" spans="1:113" ht="12" customHeight="1">
      <c r="A228" s="8"/>
      <c r="B228" s="116"/>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c r="BC228" s="16"/>
    </row>
    <row r="229" spans="1:113"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ht="15" thickBot="1">
      <c r="A232" s="17"/>
      <c r="B232" s="18"/>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20"/>
    </row>
    <row r="233" spans="1:113">
      <c r="B233" s="21"/>
    </row>
    <row r="234" spans="1:113" ht="15" thickBot="1">
      <c r="A234" s="11"/>
      <c r="B234" s="10" t="s">
        <v>3</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113" ht="14.25">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113" ht="12" customHeight="1">
      <c r="A236" s="8"/>
      <c r="B236" s="116" t="s">
        <v>29</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row>
    <row r="239" spans="1:113"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c r="BC239" s="16"/>
    </row>
    <row r="240" spans="1:113" ht="12" customHeigh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251" ht="12" customHeight="1">
      <c r="A241" s="8"/>
      <c r="B241" s="116"/>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251" ht="12" customHeight="1">
      <c r="A242" s="8"/>
      <c r="B242" s="116"/>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8"/>
    </row>
    <row r="243" spans="1:251" ht="15" thickBot="1">
      <c r="A243" s="17"/>
      <c r="B243" s="18"/>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20"/>
    </row>
    <row r="244" spans="1:251">
      <c r="B244" s="21"/>
    </row>
    <row r="245" spans="1:251" ht="14.25">
      <c r="B245" s="10" t="s">
        <v>4</v>
      </c>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row>
    <row r="246" spans="1:251" ht="15" thickBot="1">
      <c r="B246" s="8"/>
      <c r="C246" s="8"/>
      <c r="D246" s="8"/>
      <c r="E246" s="8"/>
      <c r="F246" s="8"/>
      <c r="G246" s="8"/>
      <c r="H246" s="8"/>
      <c r="I246" s="8"/>
      <c r="J246" s="8"/>
      <c r="K246" s="8"/>
      <c r="L246" s="9"/>
      <c r="M246" s="9"/>
      <c r="N246" s="9"/>
      <c r="O246" s="9"/>
      <c r="P246" s="8"/>
      <c r="Q246" s="8"/>
      <c r="R246" s="8"/>
      <c r="S246" s="8"/>
      <c r="T246" s="8"/>
      <c r="U246" s="8"/>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22" t="s">
        <v>5</v>
      </c>
    </row>
    <row r="247" spans="1:251" s="16" customFormat="1" ht="13.5" customHeight="1">
      <c r="A247" s="8"/>
      <c r="B247" s="119" t="s">
        <v>6</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1"/>
      <c r="AA247" s="125" t="s">
        <v>12</v>
      </c>
      <c r="AB247" s="120"/>
      <c r="AC247" s="120"/>
      <c r="AD247" s="120"/>
      <c r="AE247" s="120"/>
      <c r="AF247" s="120"/>
      <c r="AG247" s="120"/>
      <c r="AH247" s="120"/>
      <c r="AI247" s="121"/>
      <c r="AJ247" s="125" t="s">
        <v>13</v>
      </c>
      <c r="AK247" s="120"/>
      <c r="AL247" s="120"/>
      <c r="AM247" s="120"/>
      <c r="AN247" s="120"/>
      <c r="AO247" s="120"/>
      <c r="AP247" s="120"/>
      <c r="AQ247" s="120"/>
      <c r="AR247" s="121"/>
      <c r="AS247" s="125" t="s">
        <v>7</v>
      </c>
      <c r="AT247" s="120"/>
      <c r="AU247" s="120"/>
      <c r="AV247" s="120"/>
      <c r="AW247" s="120"/>
      <c r="AX247" s="127"/>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3.5">
      <c r="A248" s="8"/>
      <c r="B248" s="122"/>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4"/>
      <c r="AA248" s="126"/>
      <c r="AB248" s="123"/>
      <c r="AC248" s="123"/>
      <c r="AD248" s="123"/>
      <c r="AE248" s="123"/>
      <c r="AF248" s="123"/>
      <c r="AG248" s="123"/>
      <c r="AH248" s="123"/>
      <c r="AI248" s="124"/>
      <c r="AJ248" s="126"/>
      <c r="AK248" s="123"/>
      <c r="AL248" s="123"/>
      <c r="AM248" s="123"/>
      <c r="AN248" s="123"/>
      <c r="AO248" s="123"/>
      <c r="AP248" s="123"/>
      <c r="AQ248" s="123"/>
      <c r="AR248" s="124"/>
      <c r="AS248" s="126"/>
      <c r="AT248" s="123"/>
      <c r="AU248" s="123"/>
      <c r="AV248" s="123"/>
      <c r="AW248" s="123"/>
      <c r="AX248" s="128"/>
      <c r="AY248" s="2"/>
      <c r="AZ248" s="2"/>
      <c r="BA248" s="2"/>
      <c r="BB248" s="23"/>
      <c r="BC248" s="24"/>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c r="A249" s="8"/>
      <c r="B249" s="25"/>
      <c r="C249" s="91" t="s">
        <v>30</v>
      </c>
      <c r="D249" s="92"/>
      <c r="E249" s="92"/>
      <c r="F249" s="92"/>
      <c r="G249" s="92"/>
      <c r="H249" s="92"/>
      <c r="I249" s="92"/>
      <c r="J249" s="92"/>
      <c r="K249" s="92"/>
      <c r="L249" s="92"/>
      <c r="M249" s="92"/>
      <c r="N249" s="92"/>
      <c r="O249" s="92"/>
      <c r="P249" s="92"/>
      <c r="Q249" s="92"/>
      <c r="R249" s="92"/>
      <c r="S249" s="92"/>
      <c r="T249" s="92"/>
      <c r="U249" s="92"/>
      <c r="V249" s="92"/>
      <c r="W249" s="92"/>
      <c r="X249" s="92"/>
      <c r="Y249" s="92"/>
      <c r="Z249" s="93"/>
      <c r="AA249" s="94">
        <v>146666</v>
      </c>
      <c r="AB249" s="95"/>
      <c r="AC249" s="95"/>
      <c r="AD249" s="95"/>
      <c r="AE249" s="95"/>
      <c r="AF249" s="95"/>
      <c r="AG249" s="95"/>
      <c r="AH249" s="95"/>
      <c r="AI249" s="96"/>
      <c r="AJ249" s="94">
        <v>1294666</v>
      </c>
      <c r="AK249" s="95"/>
      <c r="AL249" s="95"/>
      <c r="AM249" s="95"/>
      <c r="AN249" s="95"/>
      <c r="AO249" s="95"/>
      <c r="AP249" s="95"/>
      <c r="AQ249" s="95"/>
      <c r="AR249" s="96"/>
      <c r="AS249" s="97"/>
      <c r="AT249" s="98"/>
      <c r="AU249" s="98"/>
      <c r="AV249" s="98"/>
      <c r="AW249" s="98"/>
      <c r="AX249" s="99"/>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ht="18.75" customHeight="1" thickBot="1">
      <c r="A250" s="17"/>
      <c r="B250" s="100" t="s">
        <v>19</v>
      </c>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2"/>
      <c r="AA250" s="103">
        <f>SUM($AA$249:$AA$249)</f>
        <v>146666</v>
      </c>
      <c r="AB250" s="104"/>
      <c r="AC250" s="104"/>
      <c r="AD250" s="104"/>
      <c r="AE250" s="104"/>
      <c r="AF250" s="104"/>
      <c r="AG250" s="104"/>
      <c r="AH250" s="104"/>
      <c r="AI250" s="105"/>
      <c r="AJ250" s="103">
        <f>SUM($AJ$249:$AJ$249)</f>
        <v>1294666</v>
      </c>
      <c r="AK250" s="104"/>
      <c r="AL250" s="104"/>
      <c r="AM250" s="104"/>
      <c r="AN250" s="104"/>
      <c r="AO250" s="104"/>
      <c r="AP250" s="104"/>
      <c r="AQ250" s="104"/>
      <c r="AR250" s="105"/>
      <c r="AS250" s="106"/>
      <c r="AT250" s="107"/>
      <c r="AU250" s="107"/>
      <c r="AV250" s="107"/>
      <c r="AW250" s="107"/>
      <c r="AX250" s="108"/>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2" spans="1:251" ht="18.75">
      <c r="A252" s="1" t="s">
        <v>0</v>
      </c>
      <c r="AW252" s="3"/>
      <c r="AX252" s="4"/>
      <c r="AY252" s="3"/>
    </row>
    <row r="254" spans="1:251" ht="18.75">
      <c r="B254" s="109" t="s">
        <v>8</v>
      </c>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c r="AH254" s="110"/>
      <c r="AI254" s="110"/>
      <c r="AJ254" s="110"/>
      <c r="AK254" s="110"/>
      <c r="AL254" s="110"/>
      <c r="AM254" s="110"/>
      <c r="AN254" s="110"/>
      <c r="AO254" s="110"/>
      <c r="AP254" s="110"/>
      <c r="AQ254" s="110"/>
      <c r="AR254" s="110"/>
      <c r="AS254" s="110"/>
      <c r="AT254" s="110"/>
      <c r="AU254" s="110"/>
      <c r="AV254" s="110"/>
      <c r="AW254" s="110"/>
      <c r="AX254" s="110"/>
    </row>
    <row r="255" spans="1:251">
      <c r="Z255" s="5"/>
      <c r="AD255" s="5"/>
      <c r="AE255" s="5"/>
      <c r="AF255" s="5"/>
      <c r="AG255" s="5"/>
      <c r="AH255" s="5"/>
      <c r="AI255" s="5"/>
      <c r="AO255" s="5"/>
    </row>
    <row r="256" spans="1:251" ht="13.5" thickBot="1">
      <c r="Z256" s="5"/>
      <c r="AD256" s="5"/>
      <c r="AE256" s="5"/>
      <c r="AF256" s="5"/>
      <c r="AG256" s="5"/>
      <c r="AH256" s="5"/>
      <c r="AI256" s="5"/>
      <c r="AO256" s="5"/>
      <c r="DI256" s="6"/>
    </row>
    <row r="257" spans="1:113" ht="24.75" customHeight="1" thickBot="1">
      <c r="B257" s="111" t="s">
        <v>1</v>
      </c>
      <c r="C257" s="112"/>
      <c r="D257" s="112"/>
      <c r="E257" s="112"/>
      <c r="F257" s="112"/>
      <c r="G257" s="112"/>
      <c r="H257" s="113" t="s">
        <v>38</v>
      </c>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c r="AO257" s="114"/>
      <c r="AP257" s="114"/>
      <c r="AQ257" s="114"/>
      <c r="AR257" s="114"/>
      <c r="AS257" s="114"/>
      <c r="AT257" s="114"/>
      <c r="AU257" s="114"/>
      <c r="AV257" s="114"/>
      <c r="AW257" s="114"/>
      <c r="AX257" s="115"/>
      <c r="DI257" s="6"/>
    </row>
    <row r="258" spans="1:113" ht="14.25">
      <c r="B258" s="7"/>
      <c r="C258" s="7"/>
      <c r="D258" s="7"/>
      <c r="E258" s="7"/>
      <c r="F258" s="7"/>
      <c r="G258" s="7"/>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5" thickBot="1">
      <c r="A259" s="11"/>
      <c r="B259" s="10" t="s">
        <v>2</v>
      </c>
      <c r="C259" s="8"/>
      <c r="D259" s="8"/>
      <c r="E259" s="8"/>
      <c r="F259" s="8"/>
      <c r="G259" s="8"/>
      <c r="H259" s="8"/>
      <c r="I259" s="8"/>
      <c r="J259" s="8"/>
      <c r="K259" s="8"/>
      <c r="L259" s="9"/>
      <c r="M259" s="9"/>
      <c r="N259" s="9"/>
      <c r="O259" s="9"/>
      <c r="P259" s="8"/>
      <c r="Q259" s="8"/>
      <c r="R259" s="8"/>
      <c r="S259" s="8"/>
      <c r="T259" s="8"/>
      <c r="U259" s="8"/>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DI259" s="6"/>
    </row>
    <row r="260" spans="1:113" ht="14.25">
      <c r="A260" s="8"/>
      <c r="B260" s="12"/>
      <c r="C260" s="7"/>
      <c r="D260" s="7"/>
      <c r="E260" s="7"/>
      <c r="F260" s="7"/>
      <c r="G260" s="7"/>
      <c r="H260" s="7"/>
      <c r="I260" s="7"/>
      <c r="J260" s="7"/>
      <c r="K260" s="7"/>
      <c r="L260" s="13"/>
      <c r="M260" s="13"/>
      <c r="N260" s="13"/>
      <c r="O260" s="13"/>
      <c r="P260" s="7"/>
      <c r="Q260" s="7"/>
      <c r="R260" s="7"/>
      <c r="S260" s="7"/>
      <c r="T260" s="7"/>
      <c r="U260" s="7"/>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5"/>
    </row>
    <row r="261" spans="1:113" ht="12" customHeight="1">
      <c r="A261" s="8"/>
      <c r="B261" s="116" t="s">
        <v>39</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113" ht="12" customHeight="1">
      <c r="A262" s="8"/>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c r="BC262" s="16"/>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2" customHeight="1">
      <c r="A264" s="8"/>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113" ht="12"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113" ht="15" thickBot="1">
      <c r="A266" s="17"/>
      <c r="B266" s="18"/>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20"/>
    </row>
    <row r="267" spans="1:113">
      <c r="B267" s="21"/>
    </row>
    <row r="268" spans="1:113" ht="15" thickBot="1">
      <c r="A268" s="11"/>
      <c r="B268" s="10" t="s">
        <v>3</v>
      </c>
      <c r="C268" s="8"/>
      <c r="D268" s="8"/>
      <c r="E268" s="8"/>
      <c r="F268" s="8"/>
      <c r="G268" s="8"/>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113" ht="14.25">
      <c r="A269" s="8"/>
      <c r="B269" s="12"/>
      <c r="C269" s="7"/>
      <c r="D269" s="7"/>
      <c r="E269" s="7"/>
      <c r="F269" s="7"/>
      <c r="G269" s="7"/>
      <c r="H269" s="7"/>
      <c r="I269" s="7"/>
      <c r="J269" s="7"/>
      <c r="K269" s="7"/>
      <c r="L269" s="13"/>
      <c r="M269" s="13"/>
      <c r="N269" s="13"/>
      <c r="O269" s="13"/>
      <c r="P269" s="7"/>
      <c r="Q269" s="7"/>
      <c r="R269" s="7"/>
      <c r="S269" s="7"/>
      <c r="T269" s="7"/>
      <c r="U269" s="7"/>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5"/>
    </row>
    <row r="270" spans="1:113" ht="12" customHeight="1">
      <c r="A270" s="8"/>
      <c r="B270" s="116" t="s">
        <v>40</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251" ht="12" customHeight="1">
      <c r="A273" s="8"/>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c r="BC273" s="16"/>
    </row>
    <row r="274" spans="1:251" ht="12" customHeight="1">
      <c r="A274" s="8"/>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251" ht="12" customHeight="1">
      <c r="A275" s="8"/>
      <c r="B275" s="116"/>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8"/>
    </row>
    <row r="276" spans="1:251" ht="12" customHeight="1">
      <c r="A276" s="8"/>
      <c r="B276" s="116"/>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8"/>
    </row>
    <row r="277" spans="1:251" ht="15" thickBot="1">
      <c r="A277" s="17"/>
      <c r="B277" s="18"/>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20"/>
    </row>
    <row r="278" spans="1:251">
      <c r="B278" s="21"/>
    </row>
    <row r="279" spans="1:251" ht="14.25">
      <c r="B279" s="10" t="s">
        <v>4</v>
      </c>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row>
    <row r="280" spans="1:251" ht="15" thickBot="1">
      <c r="B280" s="8"/>
      <c r="C280" s="8"/>
      <c r="D280" s="8"/>
      <c r="E280" s="8"/>
      <c r="F280" s="8"/>
      <c r="G280" s="8"/>
      <c r="H280" s="8"/>
      <c r="I280" s="8"/>
      <c r="J280" s="8"/>
      <c r="K280" s="8"/>
      <c r="L280" s="9"/>
      <c r="M280" s="9"/>
      <c r="N280" s="9"/>
      <c r="O280" s="9"/>
      <c r="P280" s="8"/>
      <c r="Q280" s="8"/>
      <c r="R280" s="8"/>
      <c r="S280" s="8"/>
      <c r="T280" s="8"/>
      <c r="U280" s="8"/>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22" t="s">
        <v>5</v>
      </c>
    </row>
    <row r="281" spans="1:251" s="16" customFormat="1" ht="13.5" customHeight="1">
      <c r="A281" s="8"/>
      <c r="B281" s="119" t="s">
        <v>6</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1"/>
      <c r="AA281" s="125" t="s">
        <v>12</v>
      </c>
      <c r="AB281" s="120"/>
      <c r="AC281" s="120"/>
      <c r="AD281" s="120"/>
      <c r="AE281" s="120"/>
      <c r="AF281" s="120"/>
      <c r="AG281" s="120"/>
      <c r="AH281" s="120"/>
      <c r="AI281" s="121"/>
      <c r="AJ281" s="125" t="s">
        <v>13</v>
      </c>
      <c r="AK281" s="120"/>
      <c r="AL281" s="120"/>
      <c r="AM281" s="120"/>
      <c r="AN281" s="120"/>
      <c r="AO281" s="120"/>
      <c r="AP281" s="120"/>
      <c r="AQ281" s="120"/>
      <c r="AR281" s="121"/>
      <c r="AS281" s="125" t="s">
        <v>7</v>
      </c>
      <c r="AT281" s="120"/>
      <c r="AU281" s="120"/>
      <c r="AV281" s="120"/>
      <c r="AW281" s="120"/>
      <c r="AX281" s="127"/>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3.5">
      <c r="A282" s="8"/>
      <c r="B282" s="122"/>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4"/>
      <c r="AA282" s="126"/>
      <c r="AB282" s="123"/>
      <c r="AC282" s="123"/>
      <c r="AD282" s="123"/>
      <c r="AE282" s="123"/>
      <c r="AF282" s="123"/>
      <c r="AG282" s="123"/>
      <c r="AH282" s="123"/>
      <c r="AI282" s="124"/>
      <c r="AJ282" s="126"/>
      <c r="AK282" s="123"/>
      <c r="AL282" s="123"/>
      <c r="AM282" s="123"/>
      <c r="AN282" s="123"/>
      <c r="AO282" s="123"/>
      <c r="AP282" s="123"/>
      <c r="AQ282" s="123"/>
      <c r="AR282" s="124"/>
      <c r="AS282" s="126"/>
      <c r="AT282" s="123"/>
      <c r="AU282" s="123"/>
      <c r="AV282" s="123"/>
      <c r="AW282" s="123"/>
      <c r="AX282" s="128"/>
      <c r="AY282" s="2"/>
      <c r="AZ282" s="2"/>
      <c r="BA282" s="2"/>
      <c r="BB282" s="23"/>
      <c r="BC282" s="24"/>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c r="A283" s="8"/>
      <c r="B283" s="25"/>
      <c r="C283" s="91" t="s">
        <v>15</v>
      </c>
      <c r="D283" s="92"/>
      <c r="E283" s="92"/>
      <c r="F283" s="92"/>
      <c r="G283" s="92"/>
      <c r="H283" s="92"/>
      <c r="I283" s="92"/>
      <c r="J283" s="92"/>
      <c r="K283" s="92"/>
      <c r="L283" s="92"/>
      <c r="M283" s="92"/>
      <c r="N283" s="92"/>
      <c r="O283" s="92"/>
      <c r="P283" s="92"/>
      <c r="Q283" s="92"/>
      <c r="R283" s="92"/>
      <c r="S283" s="92"/>
      <c r="T283" s="92"/>
      <c r="U283" s="92"/>
      <c r="V283" s="92"/>
      <c r="W283" s="92"/>
      <c r="X283" s="92"/>
      <c r="Y283" s="92"/>
      <c r="Z283" s="93"/>
      <c r="AA283" s="94">
        <v>4240</v>
      </c>
      <c r="AB283" s="95"/>
      <c r="AC283" s="95"/>
      <c r="AD283" s="95"/>
      <c r="AE283" s="95"/>
      <c r="AF283" s="95"/>
      <c r="AG283" s="95"/>
      <c r="AH283" s="95"/>
      <c r="AI283" s="96"/>
      <c r="AJ283" s="94">
        <v>3415</v>
      </c>
      <c r="AK283" s="95"/>
      <c r="AL283" s="95"/>
      <c r="AM283" s="95"/>
      <c r="AN283" s="95"/>
      <c r="AO283" s="95"/>
      <c r="AP283" s="95"/>
      <c r="AQ283" s="95"/>
      <c r="AR283" s="96"/>
      <c r="AS283" s="97"/>
      <c r="AT283" s="98"/>
      <c r="AU283" s="98"/>
      <c r="AV283" s="98"/>
      <c r="AW283" s="98"/>
      <c r="AX283" s="99"/>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4" spans="1:251" s="16" customFormat="1" ht="18.75" customHeight="1" thickBot="1">
      <c r="A284" s="17"/>
      <c r="B284" s="100" t="s">
        <v>19</v>
      </c>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2"/>
      <c r="AA284" s="103">
        <f>SUM($AA$283:$AA$283)</f>
        <v>4240</v>
      </c>
      <c r="AB284" s="104"/>
      <c r="AC284" s="104"/>
      <c r="AD284" s="104"/>
      <c r="AE284" s="104"/>
      <c r="AF284" s="104"/>
      <c r="AG284" s="104"/>
      <c r="AH284" s="104"/>
      <c r="AI284" s="105"/>
      <c r="AJ284" s="103">
        <f>SUM($AJ$283:$AJ$283)</f>
        <v>3415</v>
      </c>
      <c r="AK284" s="104"/>
      <c r="AL284" s="104"/>
      <c r="AM284" s="104"/>
      <c r="AN284" s="104"/>
      <c r="AO284" s="104"/>
      <c r="AP284" s="104"/>
      <c r="AQ284" s="104"/>
      <c r="AR284" s="105"/>
      <c r="AS284" s="106"/>
      <c r="AT284" s="107"/>
      <c r="AU284" s="107"/>
      <c r="AV284" s="107"/>
      <c r="AW284" s="107"/>
      <c r="AX284" s="108"/>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6" spans="1:251" ht="18.75">
      <c r="A286" s="1" t="s">
        <v>0</v>
      </c>
      <c r="AW286" s="3"/>
      <c r="AX286" s="4"/>
      <c r="AY286" s="3"/>
    </row>
    <row r="288" spans="1:251" ht="18.75">
      <c r="B288" s="109" t="s">
        <v>8</v>
      </c>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c r="AH288" s="110"/>
      <c r="AI288" s="110"/>
      <c r="AJ288" s="110"/>
      <c r="AK288" s="110"/>
      <c r="AL288" s="110"/>
      <c r="AM288" s="110"/>
      <c r="AN288" s="110"/>
      <c r="AO288" s="110"/>
      <c r="AP288" s="110"/>
      <c r="AQ288" s="110"/>
      <c r="AR288" s="110"/>
      <c r="AS288" s="110"/>
      <c r="AT288" s="110"/>
      <c r="AU288" s="110"/>
      <c r="AV288" s="110"/>
      <c r="AW288" s="110"/>
      <c r="AX288" s="110"/>
    </row>
    <row r="289" spans="1:113">
      <c r="Z289" s="5"/>
      <c r="AD289" s="5"/>
      <c r="AE289" s="5"/>
      <c r="AF289" s="5"/>
      <c r="AG289" s="5"/>
      <c r="AH289" s="5"/>
      <c r="AI289" s="5"/>
      <c r="AO289" s="5"/>
    </row>
    <row r="290" spans="1:113" ht="13.5" thickBot="1">
      <c r="Z290" s="5"/>
      <c r="AD290" s="5"/>
      <c r="AE290" s="5"/>
      <c r="AF290" s="5"/>
      <c r="AG290" s="5"/>
      <c r="AH290" s="5"/>
      <c r="AI290" s="5"/>
      <c r="AO290" s="5"/>
      <c r="DI290" s="6"/>
    </row>
    <row r="291" spans="1:113" ht="24.75" customHeight="1" thickBot="1">
      <c r="B291" s="111" t="s">
        <v>1</v>
      </c>
      <c r="C291" s="112"/>
      <c r="D291" s="112"/>
      <c r="E291" s="112"/>
      <c r="F291" s="112"/>
      <c r="G291" s="112"/>
      <c r="H291" s="113" t="s">
        <v>31</v>
      </c>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5"/>
      <c r="DI291" s="6"/>
    </row>
    <row r="292" spans="1:113" ht="14.25">
      <c r="B292" s="7"/>
      <c r="C292" s="7"/>
      <c r="D292" s="7"/>
      <c r="E292" s="7"/>
      <c r="F292" s="7"/>
      <c r="G292" s="7"/>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5" thickBot="1">
      <c r="A293" s="11"/>
      <c r="B293" s="10" t="s">
        <v>2</v>
      </c>
      <c r="C293" s="8"/>
      <c r="D293" s="8"/>
      <c r="E293" s="8"/>
      <c r="F293" s="8"/>
      <c r="G293" s="8"/>
      <c r="H293" s="8"/>
      <c r="I293" s="8"/>
      <c r="J293" s="8"/>
      <c r="K293" s="8"/>
      <c r="L293" s="9"/>
      <c r="M293" s="9"/>
      <c r="N293" s="9"/>
      <c r="O293" s="9"/>
      <c r="P293" s="8"/>
      <c r="Q293" s="8"/>
      <c r="R293" s="8"/>
      <c r="S293" s="8"/>
      <c r="T293" s="8"/>
      <c r="U293" s="8"/>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DI293" s="6"/>
    </row>
    <row r="294" spans="1:113" ht="14.25">
      <c r="A294" s="8"/>
      <c r="B294" s="12"/>
      <c r="C294" s="7"/>
      <c r="D294" s="7"/>
      <c r="E294" s="7"/>
      <c r="F294" s="7"/>
      <c r="G294" s="7"/>
      <c r="H294" s="7"/>
      <c r="I294" s="7"/>
      <c r="J294" s="7"/>
      <c r="K294" s="7"/>
      <c r="L294" s="13"/>
      <c r="M294" s="13"/>
      <c r="N294" s="13"/>
      <c r="O294" s="13"/>
      <c r="P294" s="7"/>
      <c r="Q294" s="7"/>
      <c r="R294" s="7"/>
      <c r="S294" s="7"/>
      <c r="T294" s="7"/>
      <c r="U294" s="7"/>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5"/>
    </row>
    <row r="295" spans="1:113" ht="12" customHeight="1">
      <c r="A295" s="8"/>
      <c r="B295" s="116" t="s">
        <v>32</v>
      </c>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8"/>
    </row>
    <row r="296" spans="1:113" ht="12" customHeight="1">
      <c r="A296" s="8"/>
      <c r="B296" s="116"/>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8"/>
    </row>
    <row r="297" spans="1:113" ht="12" customHeight="1">
      <c r="A297" s="8"/>
      <c r="B297" s="116"/>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8"/>
    </row>
    <row r="298" spans="1:113" ht="12" customHeight="1">
      <c r="A298" s="8"/>
      <c r="B298" s="116"/>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8"/>
    </row>
    <row r="299" spans="1:113" ht="12" customHeight="1">
      <c r="A299" s="8"/>
      <c r="B299" s="116"/>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17"/>
      <c r="AE299" s="117"/>
      <c r="AF299" s="117"/>
      <c r="AG299" s="117"/>
      <c r="AH299" s="117"/>
      <c r="AI299" s="117"/>
      <c r="AJ299" s="117"/>
      <c r="AK299" s="117"/>
      <c r="AL299" s="117"/>
      <c r="AM299" s="117"/>
      <c r="AN299" s="117"/>
      <c r="AO299" s="117"/>
      <c r="AP299" s="117"/>
      <c r="AQ299" s="117"/>
      <c r="AR299" s="117"/>
      <c r="AS299" s="117"/>
      <c r="AT299" s="117"/>
      <c r="AU299" s="117"/>
      <c r="AV299" s="117"/>
      <c r="AW299" s="117"/>
      <c r="AX299" s="118"/>
      <c r="BC299" s="16"/>
    </row>
    <row r="300" spans="1:113" ht="12" customHeight="1">
      <c r="A300" s="8"/>
      <c r="B300" s="116"/>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8"/>
    </row>
    <row r="301" spans="1:113" ht="12" customHeight="1">
      <c r="A301" s="8"/>
      <c r="B301" s="116"/>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8"/>
    </row>
    <row r="302" spans="1:113" ht="12" customHeight="1">
      <c r="A302" s="8"/>
      <c r="B302" s="116"/>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8"/>
    </row>
    <row r="303" spans="1:113" ht="15" thickBot="1">
      <c r="A303" s="17"/>
      <c r="B303" s="18"/>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20"/>
    </row>
    <row r="304" spans="1:113">
      <c r="B304" s="21"/>
    </row>
    <row r="305" spans="1:251" ht="15" thickBot="1">
      <c r="A305" s="11"/>
      <c r="B305" s="10" t="s">
        <v>3</v>
      </c>
      <c r="C305" s="8"/>
      <c r="D305" s="8"/>
      <c r="E305" s="8"/>
      <c r="F305" s="8"/>
      <c r="G305" s="8"/>
      <c r="H305" s="8"/>
      <c r="I305" s="8"/>
      <c r="J305" s="8"/>
      <c r="K305" s="8"/>
      <c r="L305" s="9"/>
      <c r="M305" s="9"/>
      <c r="N305" s="9"/>
      <c r="O305" s="9"/>
      <c r="P305" s="8"/>
      <c r="Q305" s="8"/>
      <c r="R305" s="8"/>
      <c r="S305" s="8"/>
      <c r="T305" s="8"/>
      <c r="U305" s="8"/>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DI305" s="6"/>
    </row>
    <row r="306" spans="1:251" ht="14.25">
      <c r="A306" s="8"/>
      <c r="B306" s="12"/>
      <c r="C306" s="7"/>
      <c r="D306" s="7"/>
      <c r="E306" s="7"/>
      <c r="F306" s="7"/>
      <c r="G306" s="7"/>
      <c r="H306" s="7"/>
      <c r="I306" s="7"/>
      <c r="J306" s="7"/>
      <c r="K306" s="7"/>
      <c r="L306" s="13"/>
      <c r="M306" s="13"/>
      <c r="N306" s="13"/>
      <c r="O306" s="13"/>
      <c r="P306" s="7"/>
      <c r="Q306" s="7"/>
      <c r="R306" s="7"/>
      <c r="S306" s="7"/>
      <c r="T306" s="7"/>
      <c r="U306" s="7"/>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5"/>
    </row>
    <row r="307" spans="1:251" ht="12" customHeight="1">
      <c r="A307" s="8"/>
      <c r="B307" s="116" t="s">
        <v>33</v>
      </c>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row>
    <row r="308" spans="1:251"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c r="BC308" s="16"/>
    </row>
    <row r="309" spans="1:251"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251"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251" ht="12" customHeight="1">
      <c r="A311" s="8"/>
      <c r="B311" s="116"/>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8"/>
    </row>
    <row r="312" spans="1:251" ht="15" thickBot="1">
      <c r="A312" s="17"/>
      <c r="B312" s="18"/>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20"/>
    </row>
    <row r="313" spans="1:251">
      <c r="B313" s="21"/>
    </row>
    <row r="314" spans="1:251" ht="14.25">
      <c r="B314" s="10" t="s">
        <v>4</v>
      </c>
      <c r="C314" s="8"/>
      <c r="D314" s="8"/>
      <c r="E314" s="8"/>
      <c r="F314" s="8"/>
      <c r="G314" s="8"/>
      <c r="H314" s="8"/>
      <c r="I314" s="8"/>
      <c r="J314" s="8"/>
      <c r="K314" s="8"/>
      <c r="L314" s="9"/>
      <c r="M314" s="9"/>
      <c r="N314" s="9"/>
      <c r="O314" s="9"/>
      <c r="P314" s="8"/>
      <c r="Q314" s="8"/>
      <c r="R314" s="8"/>
      <c r="S314" s="8"/>
      <c r="T314" s="8"/>
      <c r="U314" s="8"/>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row>
    <row r="315" spans="1:251" ht="15" thickBot="1">
      <c r="B315" s="8"/>
      <c r="C315" s="8"/>
      <c r="D315" s="8"/>
      <c r="E315" s="8"/>
      <c r="F315" s="8"/>
      <c r="G315" s="8"/>
      <c r="H315" s="8"/>
      <c r="I315" s="8"/>
      <c r="J315" s="8"/>
      <c r="K315" s="8"/>
      <c r="L315" s="9"/>
      <c r="M315" s="9"/>
      <c r="N315" s="9"/>
      <c r="O315" s="9"/>
      <c r="P315" s="8"/>
      <c r="Q315" s="8"/>
      <c r="R315" s="8"/>
      <c r="S315" s="8"/>
      <c r="T315" s="8"/>
      <c r="U315" s="8"/>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22" t="s">
        <v>5</v>
      </c>
    </row>
    <row r="316" spans="1:251" s="16" customFormat="1" ht="13.5" customHeight="1">
      <c r="A316" s="8"/>
      <c r="B316" s="119" t="s">
        <v>6</v>
      </c>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1"/>
      <c r="AA316" s="125" t="s">
        <v>12</v>
      </c>
      <c r="AB316" s="120"/>
      <c r="AC316" s="120"/>
      <c r="AD316" s="120"/>
      <c r="AE316" s="120"/>
      <c r="AF316" s="120"/>
      <c r="AG316" s="120"/>
      <c r="AH316" s="120"/>
      <c r="AI316" s="121"/>
      <c r="AJ316" s="125" t="s">
        <v>13</v>
      </c>
      <c r="AK316" s="120"/>
      <c r="AL316" s="120"/>
      <c r="AM316" s="120"/>
      <c r="AN316" s="120"/>
      <c r="AO316" s="120"/>
      <c r="AP316" s="120"/>
      <c r="AQ316" s="120"/>
      <c r="AR316" s="121"/>
      <c r="AS316" s="125" t="s">
        <v>7</v>
      </c>
      <c r="AT316" s="120"/>
      <c r="AU316" s="120"/>
      <c r="AV316" s="120"/>
      <c r="AW316" s="120"/>
      <c r="AX316" s="127"/>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3.5">
      <c r="A317" s="8"/>
      <c r="B317" s="122"/>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4"/>
      <c r="AA317" s="126"/>
      <c r="AB317" s="123"/>
      <c r="AC317" s="123"/>
      <c r="AD317" s="123"/>
      <c r="AE317" s="123"/>
      <c r="AF317" s="123"/>
      <c r="AG317" s="123"/>
      <c r="AH317" s="123"/>
      <c r="AI317" s="124"/>
      <c r="AJ317" s="126"/>
      <c r="AK317" s="123"/>
      <c r="AL317" s="123"/>
      <c r="AM317" s="123"/>
      <c r="AN317" s="123"/>
      <c r="AO317" s="123"/>
      <c r="AP317" s="123"/>
      <c r="AQ317" s="123"/>
      <c r="AR317" s="124"/>
      <c r="AS317" s="126"/>
      <c r="AT317" s="123"/>
      <c r="AU317" s="123"/>
      <c r="AV317" s="123"/>
      <c r="AW317" s="123"/>
      <c r="AX317" s="128"/>
      <c r="AY317" s="2"/>
      <c r="AZ317" s="2"/>
      <c r="BA317" s="2"/>
      <c r="BB317" s="23"/>
      <c r="BC317" s="24"/>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8" spans="1:251" s="16" customFormat="1" ht="18.75" customHeight="1">
      <c r="A318" s="8"/>
      <c r="B318" s="25"/>
      <c r="C318" s="91" t="s">
        <v>34</v>
      </c>
      <c r="D318" s="92"/>
      <c r="E318" s="92"/>
      <c r="F318" s="92"/>
      <c r="G318" s="92"/>
      <c r="H318" s="92"/>
      <c r="I318" s="92"/>
      <c r="J318" s="92"/>
      <c r="K318" s="92"/>
      <c r="L318" s="92"/>
      <c r="M318" s="92"/>
      <c r="N318" s="92"/>
      <c r="O318" s="92"/>
      <c r="P318" s="92"/>
      <c r="Q318" s="92"/>
      <c r="R318" s="92"/>
      <c r="S318" s="92"/>
      <c r="T318" s="92"/>
      <c r="U318" s="92"/>
      <c r="V318" s="92"/>
      <c r="W318" s="92"/>
      <c r="X318" s="92"/>
      <c r="Y318" s="92"/>
      <c r="Z318" s="93"/>
      <c r="AA318" s="94">
        <v>0</v>
      </c>
      <c r="AB318" s="95"/>
      <c r="AC318" s="95"/>
      <c r="AD318" s="95"/>
      <c r="AE318" s="95"/>
      <c r="AF318" s="95"/>
      <c r="AG318" s="95"/>
      <c r="AH318" s="95"/>
      <c r="AI318" s="96"/>
      <c r="AJ318" s="94">
        <v>150000</v>
      </c>
      <c r="AK318" s="95"/>
      <c r="AL318" s="95"/>
      <c r="AM318" s="95"/>
      <c r="AN318" s="95"/>
      <c r="AO318" s="95"/>
      <c r="AP318" s="95"/>
      <c r="AQ318" s="95"/>
      <c r="AR318" s="96"/>
      <c r="AS318" s="97"/>
      <c r="AT318" s="98"/>
      <c r="AU318" s="98"/>
      <c r="AV318" s="98"/>
      <c r="AW318" s="98"/>
      <c r="AX318" s="99"/>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ht="18.75" customHeight="1" thickBot="1">
      <c r="A319" s="17"/>
      <c r="B319" s="100" t="s">
        <v>19</v>
      </c>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2"/>
      <c r="AA319" s="103">
        <f>SUM($AA$318:$AA$318)</f>
        <v>0</v>
      </c>
      <c r="AB319" s="104"/>
      <c r="AC319" s="104"/>
      <c r="AD319" s="104"/>
      <c r="AE319" s="104"/>
      <c r="AF319" s="104"/>
      <c r="AG319" s="104"/>
      <c r="AH319" s="104"/>
      <c r="AI319" s="105"/>
      <c r="AJ319" s="103">
        <f>SUM($AJ$318:$AJ$318)</f>
        <v>150000</v>
      </c>
      <c r="AK319" s="104"/>
      <c r="AL319" s="104"/>
      <c r="AM319" s="104"/>
      <c r="AN319" s="104"/>
      <c r="AO319" s="104"/>
      <c r="AP319" s="104"/>
      <c r="AQ319" s="104"/>
      <c r="AR319" s="105"/>
      <c r="AS319" s="106"/>
      <c r="AT319" s="107"/>
      <c r="AU319" s="107"/>
      <c r="AV319" s="107"/>
      <c r="AW319" s="107"/>
      <c r="AX319" s="108"/>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sheetData>
  <mergeCells count="169">
    <mergeCell ref="C34:Z34"/>
    <mergeCell ref="AA34:AI34"/>
    <mergeCell ref="AJ34:AR34"/>
    <mergeCell ref="AS34:AX34"/>
    <mergeCell ref="C35:Z35"/>
    <mergeCell ref="AA35:AI35"/>
    <mergeCell ref="AJ35:AR35"/>
    <mergeCell ref="AS35:AX35"/>
    <mergeCell ref="B3:AX3"/>
    <mergeCell ref="B6:G6"/>
    <mergeCell ref="H6:AX6"/>
    <mergeCell ref="B10:AX14"/>
    <mergeCell ref="B19:AX27"/>
    <mergeCell ref="B32:Z33"/>
    <mergeCell ref="AA32:AI33"/>
    <mergeCell ref="AJ32:AR33"/>
    <mergeCell ref="AS32:AX33"/>
    <mergeCell ref="C38:Z38"/>
    <mergeCell ref="AA38:AI38"/>
    <mergeCell ref="AJ38:AR38"/>
    <mergeCell ref="AS38:AX38"/>
    <mergeCell ref="B39:Z39"/>
    <mergeCell ref="AA39:AI39"/>
    <mergeCell ref="AJ39:AR39"/>
    <mergeCell ref="AS39:AX39"/>
    <mergeCell ref="C36:Z36"/>
    <mergeCell ref="AA36:AI36"/>
    <mergeCell ref="AJ36:AR36"/>
    <mergeCell ref="AS36:AX36"/>
    <mergeCell ref="C37:Z37"/>
    <mergeCell ref="AA37:AI37"/>
    <mergeCell ref="AJ37:AR37"/>
    <mergeCell ref="AS37:AX37"/>
    <mergeCell ref="C78:Z78"/>
    <mergeCell ref="AA78:AI78"/>
    <mergeCell ref="AJ78:AR78"/>
    <mergeCell ref="AS78:AX78"/>
    <mergeCell ref="B79:Z79"/>
    <mergeCell ref="AA79:AI79"/>
    <mergeCell ref="AJ79:AR79"/>
    <mergeCell ref="AS79:AX79"/>
    <mergeCell ref="B43:AX43"/>
    <mergeCell ref="B46:G46"/>
    <mergeCell ref="H46:AX46"/>
    <mergeCell ref="B50:AX54"/>
    <mergeCell ref="B59:AX71"/>
    <mergeCell ref="B76:Z77"/>
    <mergeCell ref="AA76:AI77"/>
    <mergeCell ref="AJ76:AR77"/>
    <mergeCell ref="AS76:AX77"/>
    <mergeCell ref="C115:Z115"/>
    <mergeCell ref="AA115:AI115"/>
    <mergeCell ref="AJ115:AR115"/>
    <mergeCell ref="AS115:AX115"/>
    <mergeCell ref="B116:Z116"/>
    <mergeCell ref="AA116:AI116"/>
    <mergeCell ref="AJ116:AR116"/>
    <mergeCell ref="AS116:AX116"/>
    <mergeCell ref="B83:AX83"/>
    <mergeCell ref="B86:G86"/>
    <mergeCell ref="H86:AX86"/>
    <mergeCell ref="B90:AX94"/>
    <mergeCell ref="B99:AX108"/>
    <mergeCell ref="B113:Z114"/>
    <mergeCell ref="AA113:AI114"/>
    <mergeCell ref="AJ113:AR114"/>
    <mergeCell ref="AS113:AX114"/>
    <mergeCell ref="C249:Z249"/>
    <mergeCell ref="AA249:AI249"/>
    <mergeCell ref="AJ249:AR249"/>
    <mergeCell ref="AS249:AX249"/>
    <mergeCell ref="B250:Z250"/>
    <mergeCell ref="AA250:AI250"/>
    <mergeCell ref="AJ250:AR250"/>
    <mergeCell ref="AS250:AX250"/>
    <mergeCell ref="B220:AX220"/>
    <mergeCell ref="B223:G223"/>
    <mergeCell ref="H223:AX223"/>
    <mergeCell ref="B227:AX231"/>
    <mergeCell ref="B236:AX242"/>
    <mergeCell ref="B247:Z248"/>
    <mergeCell ref="AA247:AI248"/>
    <mergeCell ref="AJ247:AR248"/>
    <mergeCell ref="AS247:AX248"/>
    <mergeCell ref="C318:Z318"/>
    <mergeCell ref="AA318:AI318"/>
    <mergeCell ref="AJ318:AR318"/>
    <mergeCell ref="AS318:AX318"/>
    <mergeCell ref="B319:Z319"/>
    <mergeCell ref="AA319:AI319"/>
    <mergeCell ref="AJ319:AR319"/>
    <mergeCell ref="AS319:AX319"/>
    <mergeCell ref="B288:AX288"/>
    <mergeCell ref="B291:G291"/>
    <mergeCell ref="H291:AX291"/>
    <mergeCell ref="B295:AX302"/>
    <mergeCell ref="B307:AX311"/>
    <mergeCell ref="B316:Z317"/>
    <mergeCell ref="AA316:AI317"/>
    <mergeCell ref="AJ316:AR317"/>
    <mergeCell ref="AS316:AX317"/>
    <mergeCell ref="C183:Z183"/>
    <mergeCell ref="AA183:AI183"/>
    <mergeCell ref="AJ183:AR183"/>
    <mergeCell ref="AS183:AX183"/>
    <mergeCell ref="B184:Z184"/>
    <mergeCell ref="AA184:AI184"/>
    <mergeCell ref="AJ184:AR184"/>
    <mergeCell ref="AS184:AX184"/>
    <mergeCell ref="B152:AX152"/>
    <mergeCell ref="B155:G155"/>
    <mergeCell ref="H155:AX155"/>
    <mergeCell ref="B159:AX163"/>
    <mergeCell ref="B168:AX176"/>
    <mergeCell ref="B181:Z182"/>
    <mergeCell ref="AA181:AI182"/>
    <mergeCell ref="AJ181:AR182"/>
    <mergeCell ref="AS181:AX182"/>
    <mergeCell ref="C283:Z283"/>
    <mergeCell ref="AA283:AI283"/>
    <mergeCell ref="AJ283:AR283"/>
    <mergeCell ref="AS283:AX283"/>
    <mergeCell ref="B284:Z284"/>
    <mergeCell ref="AA284:AI284"/>
    <mergeCell ref="AJ284:AR284"/>
    <mergeCell ref="AS284:AX284"/>
    <mergeCell ref="B254:AX254"/>
    <mergeCell ref="B257:G257"/>
    <mergeCell ref="H257:AX257"/>
    <mergeCell ref="B261:AX265"/>
    <mergeCell ref="B270:AX276"/>
    <mergeCell ref="B281:Z282"/>
    <mergeCell ref="AA281:AI282"/>
    <mergeCell ref="AJ281:AR282"/>
    <mergeCell ref="AS281:AX282"/>
    <mergeCell ref="C215:Z215"/>
    <mergeCell ref="AA215:AI215"/>
    <mergeCell ref="AJ215:AR215"/>
    <mergeCell ref="AS215:AX215"/>
    <mergeCell ref="B216:Z216"/>
    <mergeCell ref="AA216:AI216"/>
    <mergeCell ref="AJ216:AR216"/>
    <mergeCell ref="AS216:AX216"/>
    <mergeCell ref="B188:AX188"/>
    <mergeCell ref="B191:G191"/>
    <mergeCell ref="H191:AX191"/>
    <mergeCell ref="B195:AX199"/>
    <mergeCell ref="B204:AX208"/>
    <mergeCell ref="B213:Z214"/>
    <mergeCell ref="AA213:AI214"/>
    <mergeCell ref="AJ213:AR214"/>
    <mergeCell ref="AS213:AX214"/>
    <mergeCell ref="C147:Z147"/>
    <mergeCell ref="AA147:AI147"/>
    <mergeCell ref="AJ147:AR147"/>
    <mergeCell ref="AS147:AX147"/>
    <mergeCell ref="B148:Z148"/>
    <mergeCell ref="AA148:AI148"/>
    <mergeCell ref="AJ148:AR148"/>
    <mergeCell ref="AS148:AX148"/>
    <mergeCell ref="B120:AX120"/>
    <mergeCell ref="B123:G123"/>
    <mergeCell ref="H123:AX123"/>
    <mergeCell ref="B127:AX131"/>
    <mergeCell ref="B136:AX140"/>
    <mergeCell ref="B145:Z146"/>
    <mergeCell ref="AA145:AI146"/>
    <mergeCell ref="AJ145:AR146"/>
    <mergeCell ref="AS145:AX146"/>
  </mergeCells>
  <phoneticPr fontId="4"/>
  <dataValidations count="1">
    <dataValidation type="list" allowBlank="1" showInputMessage="1" showErrorMessage="1" sqref="WWR983029:WWZ983030 KF32:KN39 UB32:UJ39 ADX32:AEF39 ANT32:AOB39 AXP32:AXX39 BHL32:BHT39 BRH32:BRP39 CBD32:CBL39 CKZ32:CLH39 CUV32:CVD39 DER32:DEZ39 DON32:DOV39 DYJ32:DYR39 EIF32:EIN39 ESB32:ESJ39 FBX32:FCF39 FLT32:FMB39 FVP32:FVX39 GFL32:GFT39 GPH32:GPP39 GZD32:GZL39 HIZ32:HJH39 HSV32:HTD39 ICR32:ICZ39 IMN32:IMV39 IWJ32:IWR39 JGF32:JGN39 JQB32:JQJ39 JZX32:KAF39 KJT32:KKB39 KTP32:KTX39 LDL32:LDT39 LNH32:LNP39 LXD32:LXL39 MGZ32:MHH39 MQV32:MRD39 NAR32:NAZ39 NKN32:NKV39 NUJ32:NUR39 OEF32:OEN39 OOB32:OOJ39 OXX32:OYF39 PHT32:PIB39 PRP32:PRX39 QBL32:QBT39 QLH32:QLP39 QVD32:QVL39 REZ32:RFH39 ROV32:RPD39 RYR32:RYZ39 SIN32:SIV39 SSJ32:SSR39 TCF32:TCN39 TMB32:TMJ39 TVX32:TWF39 UFT32:UGB39 UPP32:UPX39 UZL32:UZT39 VJH32:VJP39 VTD32:VTL39 WCZ32:WDH39 WMV32:WND39 WWR32:WWZ39 AJ65525:AR65526 KF65525:KN65526 UB65525:UJ65526 ADX65525:AEF65526 ANT65525:AOB65526 AXP65525:AXX65526 BHL65525:BHT65526 BRH65525:BRP65526 CBD65525:CBL65526 CKZ65525:CLH65526 CUV65525:CVD65526 DER65525:DEZ65526 DON65525:DOV65526 DYJ65525:DYR65526 EIF65525:EIN65526 ESB65525:ESJ65526 FBX65525:FCF65526 FLT65525:FMB65526 FVP65525:FVX65526 GFL65525:GFT65526 GPH65525:GPP65526 GZD65525:GZL65526 HIZ65525:HJH65526 HSV65525:HTD65526 ICR65525:ICZ65526 IMN65525:IMV65526 IWJ65525:IWR65526 JGF65525:JGN65526 JQB65525:JQJ65526 JZX65525:KAF65526 KJT65525:KKB65526 KTP65525:KTX65526 LDL65525:LDT65526 LNH65525:LNP65526 LXD65525:LXL65526 MGZ65525:MHH65526 MQV65525:MRD65526 NAR65525:NAZ65526 NKN65525:NKV65526 NUJ65525:NUR65526 OEF65525:OEN65526 OOB65525:OOJ65526 OXX65525:OYF65526 PHT65525:PIB65526 PRP65525:PRX65526 QBL65525:QBT65526 QLH65525:QLP65526 QVD65525:QVL65526 REZ65525:RFH65526 ROV65525:RPD65526 RYR65525:RYZ65526 SIN65525:SIV65526 SSJ65525:SSR65526 TCF65525:TCN65526 TMB65525:TMJ65526 TVX65525:TWF65526 UFT65525:UGB65526 UPP65525:UPX65526 UZL65525:UZT65526 VJH65525:VJP65526 VTD65525:VTL65526 WCZ65525:WDH65526 WMV65525:WND65526 WWR65525:WWZ65526 AJ131061:AR131062 KF131061:KN131062 UB131061:UJ131062 ADX131061:AEF131062 ANT131061:AOB131062 AXP131061:AXX131062 BHL131061:BHT131062 BRH131061:BRP131062 CBD131061:CBL131062 CKZ131061:CLH131062 CUV131061:CVD131062 DER131061:DEZ131062 DON131061:DOV131062 DYJ131061:DYR131062 EIF131061:EIN131062 ESB131061:ESJ131062 FBX131061:FCF131062 FLT131061:FMB131062 FVP131061:FVX131062 GFL131061:GFT131062 GPH131061:GPP131062 GZD131061:GZL131062 HIZ131061:HJH131062 HSV131061:HTD131062 ICR131061:ICZ131062 IMN131061:IMV131062 IWJ131061:IWR131062 JGF131061:JGN131062 JQB131061:JQJ131062 JZX131061:KAF131062 KJT131061:KKB131062 KTP131061:KTX131062 LDL131061:LDT131062 LNH131061:LNP131062 LXD131061:LXL131062 MGZ131061:MHH131062 MQV131061:MRD131062 NAR131061:NAZ131062 NKN131061:NKV131062 NUJ131061:NUR131062 OEF131061:OEN131062 OOB131061:OOJ131062 OXX131061:OYF131062 PHT131061:PIB131062 PRP131061:PRX131062 QBL131061:QBT131062 QLH131061:QLP131062 QVD131061:QVL131062 REZ131061:RFH131062 ROV131061:RPD131062 RYR131061:RYZ131062 SIN131061:SIV131062 SSJ131061:SSR131062 TCF131061:TCN131062 TMB131061:TMJ131062 TVX131061:TWF131062 UFT131061:UGB131062 UPP131061:UPX131062 UZL131061:UZT131062 VJH131061:VJP131062 VTD131061:VTL131062 WCZ131061:WDH131062 WMV131061:WND131062 WWR131061:WWZ131062 AJ196597:AR196598 KF196597:KN196598 UB196597:UJ196598 ADX196597:AEF196598 ANT196597:AOB196598 AXP196597:AXX196598 BHL196597:BHT196598 BRH196597:BRP196598 CBD196597:CBL196598 CKZ196597:CLH196598 CUV196597:CVD196598 DER196597:DEZ196598 DON196597:DOV196598 DYJ196597:DYR196598 EIF196597:EIN196598 ESB196597:ESJ196598 FBX196597:FCF196598 FLT196597:FMB196598 FVP196597:FVX196598 GFL196597:GFT196598 GPH196597:GPP196598 GZD196597:GZL196598 HIZ196597:HJH196598 HSV196597:HTD196598 ICR196597:ICZ196598 IMN196597:IMV196598 IWJ196597:IWR196598 JGF196597:JGN196598 JQB196597:JQJ196598 JZX196597:KAF196598 KJT196597:KKB196598 KTP196597:KTX196598 LDL196597:LDT196598 LNH196597:LNP196598 LXD196597:LXL196598 MGZ196597:MHH196598 MQV196597:MRD196598 NAR196597:NAZ196598 NKN196597:NKV196598 NUJ196597:NUR196598 OEF196597:OEN196598 OOB196597:OOJ196598 OXX196597:OYF196598 PHT196597:PIB196598 PRP196597:PRX196598 QBL196597:QBT196598 QLH196597:QLP196598 QVD196597:QVL196598 REZ196597:RFH196598 ROV196597:RPD196598 RYR196597:RYZ196598 SIN196597:SIV196598 SSJ196597:SSR196598 TCF196597:TCN196598 TMB196597:TMJ196598 TVX196597:TWF196598 UFT196597:UGB196598 UPP196597:UPX196598 UZL196597:UZT196598 VJH196597:VJP196598 VTD196597:VTL196598 WCZ196597:WDH196598 WMV196597:WND196598 WWR196597:WWZ196598 AJ262133:AR262134 KF262133:KN262134 UB262133:UJ262134 ADX262133:AEF262134 ANT262133:AOB262134 AXP262133:AXX262134 BHL262133:BHT262134 BRH262133:BRP262134 CBD262133:CBL262134 CKZ262133:CLH262134 CUV262133:CVD262134 DER262133:DEZ262134 DON262133:DOV262134 DYJ262133:DYR262134 EIF262133:EIN262134 ESB262133:ESJ262134 FBX262133:FCF262134 FLT262133:FMB262134 FVP262133:FVX262134 GFL262133:GFT262134 GPH262133:GPP262134 GZD262133:GZL262134 HIZ262133:HJH262134 HSV262133:HTD262134 ICR262133:ICZ262134 IMN262133:IMV262134 IWJ262133:IWR262134 JGF262133:JGN262134 JQB262133:JQJ262134 JZX262133:KAF262134 KJT262133:KKB262134 KTP262133:KTX262134 LDL262133:LDT262134 LNH262133:LNP262134 LXD262133:LXL262134 MGZ262133:MHH262134 MQV262133:MRD262134 NAR262133:NAZ262134 NKN262133:NKV262134 NUJ262133:NUR262134 OEF262133:OEN262134 OOB262133:OOJ262134 OXX262133:OYF262134 PHT262133:PIB262134 PRP262133:PRX262134 QBL262133:QBT262134 QLH262133:QLP262134 QVD262133:QVL262134 REZ262133:RFH262134 ROV262133:RPD262134 RYR262133:RYZ262134 SIN262133:SIV262134 SSJ262133:SSR262134 TCF262133:TCN262134 TMB262133:TMJ262134 TVX262133:TWF262134 UFT262133:UGB262134 UPP262133:UPX262134 UZL262133:UZT262134 VJH262133:VJP262134 VTD262133:VTL262134 WCZ262133:WDH262134 WMV262133:WND262134 WWR262133:WWZ262134 AJ327669:AR327670 KF327669:KN327670 UB327669:UJ327670 ADX327669:AEF327670 ANT327669:AOB327670 AXP327669:AXX327670 BHL327669:BHT327670 BRH327669:BRP327670 CBD327669:CBL327670 CKZ327669:CLH327670 CUV327669:CVD327670 DER327669:DEZ327670 DON327669:DOV327670 DYJ327669:DYR327670 EIF327669:EIN327670 ESB327669:ESJ327670 FBX327669:FCF327670 FLT327669:FMB327670 FVP327669:FVX327670 GFL327669:GFT327670 GPH327669:GPP327670 GZD327669:GZL327670 HIZ327669:HJH327670 HSV327669:HTD327670 ICR327669:ICZ327670 IMN327669:IMV327670 IWJ327669:IWR327670 JGF327669:JGN327670 JQB327669:JQJ327670 JZX327669:KAF327670 KJT327669:KKB327670 KTP327669:KTX327670 LDL327669:LDT327670 LNH327669:LNP327670 LXD327669:LXL327670 MGZ327669:MHH327670 MQV327669:MRD327670 NAR327669:NAZ327670 NKN327669:NKV327670 NUJ327669:NUR327670 OEF327669:OEN327670 OOB327669:OOJ327670 OXX327669:OYF327670 PHT327669:PIB327670 PRP327669:PRX327670 QBL327669:QBT327670 QLH327669:QLP327670 QVD327669:QVL327670 REZ327669:RFH327670 ROV327669:RPD327670 RYR327669:RYZ327670 SIN327669:SIV327670 SSJ327669:SSR327670 TCF327669:TCN327670 TMB327669:TMJ327670 TVX327669:TWF327670 UFT327669:UGB327670 UPP327669:UPX327670 UZL327669:UZT327670 VJH327669:VJP327670 VTD327669:VTL327670 WCZ327669:WDH327670 WMV327669:WND327670 WWR327669:WWZ327670 AJ393205:AR393206 KF393205:KN393206 UB393205:UJ393206 ADX393205:AEF393206 ANT393205:AOB393206 AXP393205:AXX393206 BHL393205:BHT393206 BRH393205:BRP393206 CBD393205:CBL393206 CKZ393205:CLH393206 CUV393205:CVD393206 DER393205:DEZ393206 DON393205:DOV393206 DYJ393205:DYR393206 EIF393205:EIN393206 ESB393205:ESJ393206 FBX393205:FCF393206 FLT393205:FMB393206 FVP393205:FVX393206 GFL393205:GFT393206 GPH393205:GPP393206 GZD393205:GZL393206 HIZ393205:HJH393206 HSV393205:HTD393206 ICR393205:ICZ393206 IMN393205:IMV393206 IWJ393205:IWR393206 JGF393205:JGN393206 JQB393205:JQJ393206 JZX393205:KAF393206 KJT393205:KKB393206 KTP393205:KTX393206 LDL393205:LDT393206 LNH393205:LNP393206 LXD393205:LXL393206 MGZ393205:MHH393206 MQV393205:MRD393206 NAR393205:NAZ393206 NKN393205:NKV393206 NUJ393205:NUR393206 OEF393205:OEN393206 OOB393205:OOJ393206 OXX393205:OYF393206 PHT393205:PIB393206 PRP393205:PRX393206 QBL393205:QBT393206 QLH393205:QLP393206 QVD393205:QVL393206 REZ393205:RFH393206 ROV393205:RPD393206 RYR393205:RYZ393206 SIN393205:SIV393206 SSJ393205:SSR393206 TCF393205:TCN393206 TMB393205:TMJ393206 TVX393205:TWF393206 UFT393205:UGB393206 UPP393205:UPX393206 UZL393205:UZT393206 VJH393205:VJP393206 VTD393205:VTL393206 WCZ393205:WDH393206 WMV393205:WND393206 WWR393205:WWZ393206 AJ458741:AR458742 KF458741:KN458742 UB458741:UJ458742 ADX458741:AEF458742 ANT458741:AOB458742 AXP458741:AXX458742 BHL458741:BHT458742 BRH458741:BRP458742 CBD458741:CBL458742 CKZ458741:CLH458742 CUV458741:CVD458742 DER458741:DEZ458742 DON458741:DOV458742 DYJ458741:DYR458742 EIF458741:EIN458742 ESB458741:ESJ458742 FBX458741:FCF458742 FLT458741:FMB458742 FVP458741:FVX458742 GFL458741:GFT458742 GPH458741:GPP458742 GZD458741:GZL458742 HIZ458741:HJH458742 HSV458741:HTD458742 ICR458741:ICZ458742 IMN458741:IMV458742 IWJ458741:IWR458742 JGF458741:JGN458742 JQB458741:JQJ458742 JZX458741:KAF458742 KJT458741:KKB458742 KTP458741:KTX458742 LDL458741:LDT458742 LNH458741:LNP458742 LXD458741:LXL458742 MGZ458741:MHH458742 MQV458741:MRD458742 NAR458741:NAZ458742 NKN458741:NKV458742 NUJ458741:NUR458742 OEF458741:OEN458742 OOB458741:OOJ458742 OXX458741:OYF458742 PHT458741:PIB458742 PRP458741:PRX458742 QBL458741:QBT458742 QLH458741:QLP458742 QVD458741:QVL458742 REZ458741:RFH458742 ROV458741:RPD458742 RYR458741:RYZ458742 SIN458741:SIV458742 SSJ458741:SSR458742 TCF458741:TCN458742 TMB458741:TMJ458742 TVX458741:TWF458742 UFT458741:UGB458742 UPP458741:UPX458742 UZL458741:UZT458742 VJH458741:VJP458742 VTD458741:VTL458742 WCZ458741:WDH458742 WMV458741:WND458742 WWR458741:WWZ458742 AJ524277:AR524278 KF524277:KN524278 UB524277:UJ524278 ADX524277:AEF524278 ANT524277:AOB524278 AXP524277:AXX524278 BHL524277:BHT524278 BRH524277:BRP524278 CBD524277:CBL524278 CKZ524277:CLH524278 CUV524277:CVD524278 DER524277:DEZ524278 DON524277:DOV524278 DYJ524277:DYR524278 EIF524277:EIN524278 ESB524277:ESJ524278 FBX524277:FCF524278 FLT524277:FMB524278 FVP524277:FVX524278 GFL524277:GFT524278 GPH524277:GPP524278 GZD524277:GZL524278 HIZ524277:HJH524278 HSV524277:HTD524278 ICR524277:ICZ524278 IMN524277:IMV524278 IWJ524277:IWR524278 JGF524277:JGN524278 JQB524277:JQJ524278 JZX524277:KAF524278 KJT524277:KKB524278 KTP524277:KTX524278 LDL524277:LDT524278 LNH524277:LNP524278 LXD524277:LXL524278 MGZ524277:MHH524278 MQV524277:MRD524278 NAR524277:NAZ524278 NKN524277:NKV524278 NUJ524277:NUR524278 OEF524277:OEN524278 OOB524277:OOJ524278 OXX524277:OYF524278 PHT524277:PIB524278 PRP524277:PRX524278 QBL524277:QBT524278 QLH524277:QLP524278 QVD524277:QVL524278 REZ524277:RFH524278 ROV524277:RPD524278 RYR524277:RYZ524278 SIN524277:SIV524278 SSJ524277:SSR524278 TCF524277:TCN524278 TMB524277:TMJ524278 TVX524277:TWF524278 UFT524277:UGB524278 UPP524277:UPX524278 UZL524277:UZT524278 VJH524277:VJP524278 VTD524277:VTL524278 WCZ524277:WDH524278 WMV524277:WND524278 WWR524277:WWZ524278 AJ589813:AR589814 KF589813:KN589814 UB589813:UJ589814 ADX589813:AEF589814 ANT589813:AOB589814 AXP589813:AXX589814 BHL589813:BHT589814 BRH589813:BRP589814 CBD589813:CBL589814 CKZ589813:CLH589814 CUV589813:CVD589814 DER589813:DEZ589814 DON589813:DOV589814 DYJ589813:DYR589814 EIF589813:EIN589814 ESB589813:ESJ589814 FBX589813:FCF589814 FLT589813:FMB589814 FVP589813:FVX589814 GFL589813:GFT589814 GPH589813:GPP589814 GZD589813:GZL589814 HIZ589813:HJH589814 HSV589813:HTD589814 ICR589813:ICZ589814 IMN589813:IMV589814 IWJ589813:IWR589814 JGF589813:JGN589814 JQB589813:JQJ589814 JZX589813:KAF589814 KJT589813:KKB589814 KTP589813:KTX589814 LDL589813:LDT589814 LNH589813:LNP589814 LXD589813:LXL589814 MGZ589813:MHH589814 MQV589813:MRD589814 NAR589813:NAZ589814 NKN589813:NKV589814 NUJ589813:NUR589814 OEF589813:OEN589814 OOB589813:OOJ589814 OXX589813:OYF589814 PHT589813:PIB589814 PRP589813:PRX589814 QBL589813:QBT589814 QLH589813:QLP589814 QVD589813:QVL589814 REZ589813:RFH589814 ROV589813:RPD589814 RYR589813:RYZ589814 SIN589813:SIV589814 SSJ589813:SSR589814 TCF589813:TCN589814 TMB589813:TMJ589814 TVX589813:TWF589814 UFT589813:UGB589814 UPP589813:UPX589814 UZL589813:UZT589814 VJH589813:VJP589814 VTD589813:VTL589814 WCZ589813:WDH589814 WMV589813:WND589814 WWR589813:WWZ589814 AJ655349:AR655350 KF655349:KN655350 UB655349:UJ655350 ADX655349:AEF655350 ANT655349:AOB655350 AXP655349:AXX655350 BHL655349:BHT655350 BRH655349:BRP655350 CBD655349:CBL655350 CKZ655349:CLH655350 CUV655349:CVD655350 DER655349:DEZ655350 DON655349:DOV655350 DYJ655349:DYR655350 EIF655349:EIN655350 ESB655349:ESJ655350 FBX655349:FCF655350 FLT655349:FMB655350 FVP655349:FVX655350 GFL655349:GFT655350 GPH655349:GPP655350 GZD655349:GZL655350 HIZ655349:HJH655350 HSV655349:HTD655350 ICR655349:ICZ655350 IMN655349:IMV655350 IWJ655349:IWR655350 JGF655349:JGN655350 JQB655349:JQJ655350 JZX655349:KAF655350 KJT655349:KKB655350 KTP655349:KTX655350 LDL655349:LDT655350 LNH655349:LNP655350 LXD655349:LXL655350 MGZ655349:MHH655350 MQV655349:MRD655350 NAR655349:NAZ655350 NKN655349:NKV655350 NUJ655349:NUR655350 OEF655349:OEN655350 OOB655349:OOJ655350 OXX655349:OYF655350 PHT655349:PIB655350 PRP655349:PRX655350 QBL655349:QBT655350 QLH655349:QLP655350 QVD655349:QVL655350 REZ655349:RFH655350 ROV655349:RPD655350 RYR655349:RYZ655350 SIN655349:SIV655350 SSJ655349:SSR655350 TCF655349:TCN655350 TMB655349:TMJ655350 TVX655349:TWF655350 UFT655349:UGB655350 UPP655349:UPX655350 UZL655349:UZT655350 VJH655349:VJP655350 VTD655349:VTL655350 WCZ655349:WDH655350 WMV655349:WND655350 WWR655349:WWZ655350 AJ720885:AR720886 KF720885:KN720886 UB720885:UJ720886 ADX720885:AEF720886 ANT720885:AOB720886 AXP720885:AXX720886 BHL720885:BHT720886 BRH720885:BRP720886 CBD720885:CBL720886 CKZ720885:CLH720886 CUV720885:CVD720886 DER720885:DEZ720886 DON720885:DOV720886 DYJ720885:DYR720886 EIF720885:EIN720886 ESB720885:ESJ720886 FBX720885:FCF720886 FLT720885:FMB720886 FVP720885:FVX720886 GFL720885:GFT720886 GPH720885:GPP720886 GZD720885:GZL720886 HIZ720885:HJH720886 HSV720885:HTD720886 ICR720885:ICZ720886 IMN720885:IMV720886 IWJ720885:IWR720886 JGF720885:JGN720886 JQB720885:JQJ720886 JZX720885:KAF720886 KJT720885:KKB720886 KTP720885:KTX720886 LDL720885:LDT720886 LNH720885:LNP720886 LXD720885:LXL720886 MGZ720885:MHH720886 MQV720885:MRD720886 NAR720885:NAZ720886 NKN720885:NKV720886 NUJ720885:NUR720886 OEF720885:OEN720886 OOB720885:OOJ720886 OXX720885:OYF720886 PHT720885:PIB720886 PRP720885:PRX720886 QBL720885:QBT720886 QLH720885:QLP720886 QVD720885:QVL720886 REZ720885:RFH720886 ROV720885:RPD720886 RYR720885:RYZ720886 SIN720885:SIV720886 SSJ720885:SSR720886 TCF720885:TCN720886 TMB720885:TMJ720886 TVX720885:TWF720886 UFT720885:UGB720886 UPP720885:UPX720886 UZL720885:UZT720886 VJH720885:VJP720886 VTD720885:VTL720886 WCZ720885:WDH720886 WMV720885:WND720886 WWR720885:WWZ720886 AJ786421:AR786422 KF786421:KN786422 UB786421:UJ786422 ADX786421:AEF786422 ANT786421:AOB786422 AXP786421:AXX786422 BHL786421:BHT786422 BRH786421:BRP786422 CBD786421:CBL786422 CKZ786421:CLH786422 CUV786421:CVD786422 DER786421:DEZ786422 DON786421:DOV786422 DYJ786421:DYR786422 EIF786421:EIN786422 ESB786421:ESJ786422 FBX786421:FCF786422 FLT786421:FMB786422 FVP786421:FVX786422 GFL786421:GFT786422 GPH786421:GPP786422 GZD786421:GZL786422 HIZ786421:HJH786422 HSV786421:HTD786422 ICR786421:ICZ786422 IMN786421:IMV786422 IWJ786421:IWR786422 JGF786421:JGN786422 JQB786421:JQJ786422 JZX786421:KAF786422 KJT786421:KKB786422 KTP786421:KTX786422 LDL786421:LDT786422 LNH786421:LNP786422 LXD786421:LXL786422 MGZ786421:MHH786422 MQV786421:MRD786422 NAR786421:NAZ786422 NKN786421:NKV786422 NUJ786421:NUR786422 OEF786421:OEN786422 OOB786421:OOJ786422 OXX786421:OYF786422 PHT786421:PIB786422 PRP786421:PRX786422 QBL786421:QBT786422 QLH786421:QLP786422 QVD786421:QVL786422 REZ786421:RFH786422 ROV786421:RPD786422 RYR786421:RYZ786422 SIN786421:SIV786422 SSJ786421:SSR786422 TCF786421:TCN786422 TMB786421:TMJ786422 TVX786421:TWF786422 UFT786421:UGB786422 UPP786421:UPX786422 UZL786421:UZT786422 VJH786421:VJP786422 VTD786421:VTL786422 WCZ786421:WDH786422 WMV786421:WND786422 WWR786421:WWZ786422 AJ851957:AR851958 KF851957:KN851958 UB851957:UJ851958 ADX851957:AEF851958 ANT851957:AOB851958 AXP851957:AXX851958 BHL851957:BHT851958 BRH851957:BRP851958 CBD851957:CBL851958 CKZ851957:CLH851958 CUV851957:CVD851958 DER851957:DEZ851958 DON851957:DOV851958 DYJ851957:DYR851958 EIF851957:EIN851958 ESB851957:ESJ851958 FBX851957:FCF851958 FLT851957:FMB851958 FVP851957:FVX851958 GFL851957:GFT851958 GPH851957:GPP851958 GZD851957:GZL851958 HIZ851957:HJH851958 HSV851957:HTD851958 ICR851957:ICZ851958 IMN851957:IMV851958 IWJ851957:IWR851958 JGF851957:JGN851958 JQB851957:JQJ851958 JZX851957:KAF851958 KJT851957:KKB851958 KTP851957:KTX851958 LDL851957:LDT851958 LNH851957:LNP851958 LXD851957:LXL851958 MGZ851957:MHH851958 MQV851957:MRD851958 NAR851957:NAZ851958 NKN851957:NKV851958 NUJ851957:NUR851958 OEF851957:OEN851958 OOB851957:OOJ851958 OXX851957:OYF851958 PHT851957:PIB851958 PRP851957:PRX851958 QBL851957:QBT851958 QLH851957:QLP851958 QVD851957:QVL851958 REZ851957:RFH851958 ROV851957:RPD851958 RYR851957:RYZ851958 SIN851957:SIV851958 SSJ851957:SSR851958 TCF851957:TCN851958 TMB851957:TMJ851958 TVX851957:TWF851958 UFT851957:UGB851958 UPP851957:UPX851958 UZL851957:UZT851958 VJH851957:VJP851958 VTD851957:VTL851958 WCZ851957:WDH851958 WMV851957:WND851958 WWR851957:WWZ851958 AJ917493:AR917494 KF917493:KN917494 UB917493:UJ917494 ADX917493:AEF917494 ANT917493:AOB917494 AXP917493:AXX917494 BHL917493:BHT917494 BRH917493:BRP917494 CBD917493:CBL917494 CKZ917493:CLH917494 CUV917493:CVD917494 DER917493:DEZ917494 DON917493:DOV917494 DYJ917493:DYR917494 EIF917493:EIN917494 ESB917493:ESJ917494 FBX917493:FCF917494 FLT917493:FMB917494 FVP917493:FVX917494 GFL917493:GFT917494 GPH917493:GPP917494 GZD917493:GZL917494 HIZ917493:HJH917494 HSV917493:HTD917494 ICR917493:ICZ917494 IMN917493:IMV917494 IWJ917493:IWR917494 JGF917493:JGN917494 JQB917493:JQJ917494 JZX917493:KAF917494 KJT917493:KKB917494 KTP917493:KTX917494 LDL917493:LDT917494 LNH917493:LNP917494 LXD917493:LXL917494 MGZ917493:MHH917494 MQV917493:MRD917494 NAR917493:NAZ917494 NKN917493:NKV917494 NUJ917493:NUR917494 OEF917493:OEN917494 OOB917493:OOJ917494 OXX917493:OYF917494 PHT917493:PIB917494 PRP917493:PRX917494 QBL917493:QBT917494 QLH917493:QLP917494 QVD917493:QVL917494 REZ917493:RFH917494 ROV917493:RPD917494 RYR917493:RYZ917494 SIN917493:SIV917494 SSJ917493:SSR917494 TCF917493:TCN917494 TMB917493:TMJ917494 TVX917493:TWF917494 UFT917493:UGB917494 UPP917493:UPX917494 UZL917493:UZT917494 VJH917493:VJP917494 VTD917493:VTL917494 WCZ917493:WDH917494 WMV917493:WND917494 WWR917493:WWZ917494 AJ983029:AR983030 KF983029:KN983030 UB983029:UJ983030 ADX983029:AEF983030 ANT983029:AOB983030 AXP983029:AXX983030 BHL983029:BHT983030 BRH983029:BRP983030 CBD983029:CBL983030 CKZ983029:CLH983030 CUV983029:CVD983030 DER983029:DEZ983030 DON983029:DOV983030 DYJ983029:DYR983030 EIF983029:EIN983030 ESB983029:ESJ983030 FBX983029:FCF983030 FLT983029:FMB983030 FVP983029:FVX983030 GFL983029:GFT983030 GPH983029:GPP983030 GZD983029:GZL983030 HIZ983029:HJH983030 HSV983029:HTD983030 ICR983029:ICZ983030 IMN983029:IMV983030 IWJ983029:IWR983030 JGF983029:JGN983030 JQB983029:JQJ983030 JZX983029:KAF983030 KJT983029:KKB983030 KTP983029:KTX983030 LDL983029:LDT983030 LNH983029:LNP983030 LXD983029:LXL983030 MGZ983029:MHH983030 MQV983029:MRD983030 NAR983029:NAZ983030 NKN983029:NKV983030 NUJ983029:NUR983030 OEF983029:OEN983030 OOB983029:OOJ983030 OXX983029:OYF983030 PHT983029:PIB983030 PRP983029:PRX983030 QBL983029:QBT983030 QLH983029:QLP983030 QVD983029:QVL983030 REZ983029:RFH983030 ROV983029:RPD983030 RYR983029:RYZ983030 SIN983029:SIV983030 SSJ983029:SSR983030 TCF983029:TCN983030 TMB983029:TMJ983030 TVX983029:TWF983030 UFT983029:UGB983030 UPP983029:UPX983030 UZL983029:UZT983030 VJH983029:VJP983030 VTD983029:VTL983030 WCZ983029:WDH983030 WMV983029:WND983030 KF76:KN79 UB76:UJ79 ADX76:AEF79 ANT76:AOB79 AXP76:AXX79 BHL76:BHT79 BRH76:BRP79 CBD76:CBL79 CKZ76:CLH79 CUV76:CVD79 DER76:DEZ79 DON76:DOV79 DYJ76:DYR79 EIF76:EIN79 ESB76:ESJ79 FBX76:FCF79 FLT76:FMB79 FVP76:FVX79 GFL76:GFT79 GPH76:GPP79 GZD76:GZL79 HIZ76:HJH79 HSV76:HTD79 ICR76:ICZ79 IMN76:IMV79 IWJ76:IWR79 JGF76:JGN79 JQB76:JQJ79 JZX76:KAF79 KJT76:KKB79 KTP76:KTX79 LDL76:LDT79 LNH76:LNP79 LXD76:LXL79 MGZ76:MHH79 MQV76:MRD79 NAR76:NAZ79 NKN76:NKV79 NUJ76:NUR79 OEF76:OEN79 OOB76:OOJ79 OXX76:OYF79 PHT76:PIB79 PRP76:PRX79 QBL76:QBT79 QLH76:QLP79 QVD76:QVL79 REZ76:RFH79 ROV76:RPD79 RYR76:RYZ79 SIN76:SIV79 SSJ76:SSR79 TCF76:TCN79 TMB76:TMJ79 TVX76:TWF79 UFT76:UGB79 UPP76:UPX79 UZL76:UZT79 VJH76:VJP79 VTD76:VTL79 WCZ76:WDH79 WMV76:WND79 WWR76:WWZ79 KF113:KN116 UB113:UJ116 ADX113:AEF116 ANT113:AOB116 AXP113:AXX116 BHL113:BHT116 BRH113:BRP116 CBD113:CBL116 CKZ113:CLH116 CUV113:CVD116 DER113:DEZ116 DON113:DOV116 DYJ113:DYR116 EIF113:EIN116 ESB113:ESJ116 FBX113:FCF116 FLT113:FMB116 FVP113:FVX116 GFL113:GFT116 GPH113:GPP116 GZD113:GZL116 HIZ113:HJH116 HSV113:HTD116 ICR113:ICZ116 IMN113:IMV116 IWJ113:IWR116 JGF113:JGN116 JQB113:JQJ116 JZX113:KAF116 KJT113:KKB116 KTP113:KTX116 LDL113:LDT116 LNH113:LNP116 LXD113:LXL116 MGZ113:MHH116 MQV113:MRD116 NAR113:NAZ116 NKN113:NKV116 NUJ113:NUR116 OEF113:OEN116 OOB113:OOJ116 OXX113:OYF116 PHT113:PIB116 PRP113:PRX116 QBL113:QBT116 QLH113:QLP116 QVD113:QVL116 REZ113:RFH116 ROV113:RPD116 RYR113:RYZ116 SIN113:SIV116 SSJ113:SSR116 TCF113:TCN116 TMB113:TMJ116 TVX113:TWF116 UFT113:UGB116 UPP113:UPX116 UZL113:UZT116 VJH113:VJP116 VTD113:VTL116 WCZ113:WDH116 WMV113:WND116 WWR113:WWZ116 KF247:KN250 UB247:UJ250 ADX247:AEF250 ANT247:AOB250 AXP247:AXX250 BHL247:BHT250 BRH247:BRP250 CBD247:CBL250 CKZ247:CLH250 CUV247:CVD250 DER247:DEZ250 DON247:DOV250 DYJ247:DYR250 EIF247:EIN250 ESB247:ESJ250 FBX247:FCF250 FLT247:FMB250 FVP247:FVX250 GFL247:GFT250 GPH247:GPP250 GZD247:GZL250 HIZ247:HJH250 HSV247:HTD250 ICR247:ICZ250 IMN247:IMV250 IWJ247:IWR250 JGF247:JGN250 JQB247:JQJ250 JZX247:KAF250 KJT247:KKB250 KTP247:KTX250 LDL247:LDT250 LNH247:LNP250 LXD247:LXL250 MGZ247:MHH250 MQV247:MRD250 NAR247:NAZ250 NKN247:NKV250 NUJ247:NUR250 OEF247:OEN250 OOB247:OOJ250 OXX247:OYF250 PHT247:PIB250 PRP247:PRX250 QBL247:QBT250 QLH247:QLP250 QVD247:QVL250 REZ247:RFH250 ROV247:RPD250 RYR247:RYZ250 SIN247:SIV250 SSJ247:SSR250 TCF247:TCN250 TMB247:TMJ250 TVX247:TWF250 UFT247:UGB250 UPP247:UPX250 UZL247:UZT250 VJH247:VJP250 VTD247:VTL250 WCZ247:WDH250 WMV247:WND250 WWR247:WWZ250 KF316:KN319 UB316:UJ319 ADX316:AEF319 ANT316:AOB319 AXP316:AXX319 BHL316:BHT319 BRH316:BRP319 CBD316:CBL319 CKZ316:CLH319 CUV316:CVD319 DER316:DEZ319 DON316:DOV319 DYJ316:DYR319 EIF316:EIN319 ESB316:ESJ319 FBX316:FCF319 FLT316:FMB319 FVP316:FVX319 GFL316:GFT319 GPH316:GPP319 GZD316:GZL319 HIZ316:HJH319 HSV316:HTD319 ICR316:ICZ319 IMN316:IMV319 IWJ316:IWR319 JGF316:JGN319 JQB316:JQJ319 JZX316:KAF319 KJT316:KKB319 KTP316:KTX319 LDL316:LDT319 LNH316:LNP319 LXD316:LXL319 MGZ316:MHH319 MQV316:MRD319 NAR316:NAZ319 NKN316:NKV319 NUJ316:NUR319 OEF316:OEN319 OOB316:OOJ319 OXX316:OYF319 PHT316:PIB319 PRP316:PRX319 QBL316:QBT319 QLH316:QLP319 QVD316:QVL319 REZ316:RFH319 ROV316:RPD319 RYR316:RYZ319 SIN316:SIV319 SSJ316:SSR319 TCF316:TCN319 TMB316:TMJ319 TVX316:TWF319 UFT316:UGB319 UPP316:UPX319 UZL316:UZT319 VJH316:VJP319 VTD316:VTL319 WCZ316:WDH319 WMV316:WND319 WWR316:WWZ319 KF181:KN184 UB181:UJ184 ADX181:AEF184 ANT181:AOB184 AXP181:AXX184 BHL181:BHT184 BRH181:BRP184 CBD181:CBL184 CKZ181:CLH184 CUV181:CVD184 DER181:DEZ184 DON181:DOV184 DYJ181:DYR184 EIF181:EIN184 ESB181:ESJ184 FBX181:FCF184 FLT181:FMB184 FVP181:FVX184 GFL181:GFT184 GPH181:GPP184 GZD181:GZL184 HIZ181:HJH184 HSV181:HTD184 ICR181:ICZ184 IMN181:IMV184 IWJ181:IWR184 JGF181:JGN184 JQB181:JQJ184 JZX181:KAF184 KJT181:KKB184 KTP181:KTX184 LDL181:LDT184 LNH181:LNP184 LXD181:LXL184 MGZ181:MHH184 MQV181:MRD184 NAR181:NAZ184 NKN181:NKV184 NUJ181:NUR184 OEF181:OEN184 OOB181:OOJ184 OXX181:OYF184 PHT181:PIB184 PRP181:PRX184 QBL181:QBT184 QLH181:QLP184 QVD181:QVL184 REZ181:RFH184 ROV181:RPD184 RYR181:RYZ184 SIN181:SIV184 SSJ181:SSR184 TCF181:TCN184 TMB181:TMJ184 TVX181:TWF184 UFT181:UGB184 UPP181:UPX184 UZL181:UZT184 VJH181:VJP184 VTD181:VTL184 WCZ181:WDH184 WMV181:WND184 WWR181:WWZ184 KF281:KN284 UB281:UJ284 ADX281:AEF284 ANT281:AOB284 AXP281:AXX284 BHL281:BHT284 BRH281:BRP284 CBD281:CBL284 CKZ281:CLH284 CUV281:CVD284 DER281:DEZ284 DON281:DOV284 DYJ281:DYR284 EIF281:EIN284 ESB281:ESJ284 FBX281:FCF284 FLT281:FMB284 FVP281:FVX284 GFL281:GFT284 GPH281:GPP284 GZD281:GZL284 HIZ281:HJH284 HSV281:HTD284 ICR281:ICZ284 IMN281:IMV284 IWJ281:IWR284 JGF281:JGN284 JQB281:JQJ284 JZX281:KAF284 KJT281:KKB284 KTP281:KTX284 LDL281:LDT284 LNH281:LNP284 LXD281:LXL284 MGZ281:MHH284 MQV281:MRD284 NAR281:NAZ284 NKN281:NKV284 NUJ281:NUR284 OEF281:OEN284 OOB281:OOJ284 OXX281:OYF284 PHT281:PIB284 PRP281:PRX284 QBL281:QBT284 QLH281:QLP284 QVD281:QVL284 REZ281:RFH284 ROV281:RPD284 RYR281:RYZ284 SIN281:SIV284 SSJ281:SSR284 TCF281:TCN284 TMB281:TMJ284 TVX281:TWF284 UFT281:UGB284 UPP281:UPX284 UZL281:UZT284 VJH281:VJP284 VTD281:VTL284 WCZ281:WDH284 WMV281:WND284 WWR281:WWZ284 KF213:KN216 UB213:UJ216 ADX213:AEF216 ANT213:AOB216 AXP213:AXX216 BHL213:BHT216 BRH213:BRP216 CBD213:CBL216 CKZ213:CLH216 CUV213:CVD216 DER213:DEZ216 DON213:DOV216 DYJ213:DYR216 EIF213:EIN216 ESB213:ESJ216 FBX213:FCF216 FLT213:FMB216 FVP213:FVX216 GFL213:GFT216 GPH213:GPP216 GZD213:GZL216 HIZ213:HJH216 HSV213:HTD216 ICR213:ICZ216 IMN213:IMV216 IWJ213:IWR216 JGF213:JGN216 JQB213:JQJ216 JZX213:KAF216 KJT213:KKB216 KTP213:KTX216 LDL213:LDT216 LNH213:LNP216 LXD213:LXL216 MGZ213:MHH216 MQV213:MRD216 NAR213:NAZ216 NKN213:NKV216 NUJ213:NUR216 OEF213:OEN216 OOB213:OOJ216 OXX213:OYF216 PHT213:PIB216 PRP213:PRX216 QBL213:QBT216 QLH213:QLP216 QVD213:QVL216 REZ213:RFH216 ROV213:RPD216 RYR213:RYZ216 SIN213:SIV216 SSJ213:SSR216 TCF213:TCN216 TMB213:TMJ216 TVX213:TWF216 UFT213:UGB216 UPP213:UPX216 UZL213:UZT216 VJH213:VJP216 VTD213:VTL216 WCZ213:WDH216 WMV213:WND216 WWR213:WWZ216 KF145:KN148 UB145:UJ148 ADX145:AEF148 ANT145:AOB148 AXP145:AXX148 BHL145:BHT148 BRH145:BRP148 CBD145:CBL148 CKZ145:CLH148 CUV145:CVD148 DER145:DEZ148 DON145:DOV148 DYJ145:DYR148 EIF145:EIN148 ESB145:ESJ148 FBX145:FCF148 FLT145:FMB148 FVP145:FVX148 GFL145:GFT148 GPH145:GPP148 GZD145:GZL148 HIZ145:HJH148 HSV145:HTD148 ICR145:ICZ148 IMN145:IMV148 IWJ145:IWR148 JGF145:JGN148 JQB145:JQJ148 JZX145:KAF148 KJT145:KKB148 KTP145:KTX148 LDL145:LDT148 LNH145:LNP148 LXD145:LXL148 MGZ145:MHH148 MQV145:MRD148 NAR145:NAZ148 NKN145:NKV148 NUJ145:NUR148 OEF145:OEN148 OOB145:OOJ148 OXX145:OYF148 PHT145:PIB148 PRP145:PRX148 QBL145:QBT148 QLH145:QLP148 QVD145:QVL148 REZ145:RFH148 ROV145:RPD148 RYR145:RYZ148 SIN145:SIV148 SSJ145:SSR148 TCF145:TCN148 TMB145:TMJ148 TVX145:TWF148 UFT145:UGB148 UPP145:UPX148 UZL145:UZT148 VJH145:VJP148 VTD145:VTL148 WCZ145:WDH148 WMV145:WND148 WWR145:WWZ148" xr:uid="{0DAD1DD4-57ED-480A-8AFC-0FE44E915DB6}">
      <formula1>"5年度算定,5年度予算案,5年度予算"</formula1>
    </dataValidation>
  </dataValidations>
  <pageMargins left="0.62992125984251968" right="0.59055118110236227" top="0.74803149606299213" bottom="0.74803149606299213" header="0.31496062992125984" footer="0.31496062992125984"/>
  <pageSetup paperSize="9" scale="78" orientation="portrait" r:id="rId1"/>
  <rowBreaks count="9" manualBreakCount="9">
    <brk id="40" max="16383" man="1"/>
    <brk id="80" max="16383" man="1"/>
    <brk id="217" max="16383" man="1"/>
    <brk id="285" max="16383" man="1"/>
    <brk id="149" max="16383" man="1"/>
    <brk id="251" max="16383" man="1"/>
    <brk id="185" max="16383" man="1"/>
    <brk id="117" max="16383" man="1"/>
    <brk id="3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予算事業一覧</vt:lpstr>
      <vt:lpstr>事業概要説明資料</vt:lpstr>
      <vt:lpstr>N_092075c3c3966a10b72c372c05013140</vt:lpstr>
      <vt:lpstr>N_4184c64bc35a6a10b72c372c05013109</vt:lpstr>
      <vt:lpstr>N_44b1f240832c7a50a8be7d026daad333</vt:lpstr>
      <vt:lpstr>N_61e20647c35a6a10b72c372c05013196</vt:lpstr>
      <vt:lpstr>N_6fb6bd07c3d66a10b72c372c0501311e</vt:lpstr>
      <vt:lpstr>N_8e5a358fc3d66a10b72c372c050131a9</vt:lpstr>
      <vt:lpstr>N_af27fd47c3d66a10b72c372c050131fb</vt:lpstr>
      <vt:lpstr>N_b0a475cfc3966a10b72c372c050131bc</vt:lpstr>
      <vt:lpstr>N_cc05ca8bc35a6a10b72c372c05013159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2026-02-19T02:27:22Z</dcterms:created>
  <dcterms:modified xsi:type="dcterms:W3CDTF">2026-02-19T02:27:42Z</dcterms:modified>
</cp:coreProperties>
</file>