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085" activeTab="0"/>
  </bookViews>
  <sheets>
    <sheet name="DATA" sheetId="1" r:id="rId1"/>
  </sheets>
  <definedNames>
    <definedName name="_xlnm.Print_Area" localSheetId="0">'DATA'!$A$1:$T$84</definedName>
    <definedName name="_xlnm.Print_Titles" localSheetId="0">'DATA'!$1:$5</definedName>
  </definedNames>
  <calcPr fullCalcOnLoad="1"/>
</workbook>
</file>

<file path=xl/sharedStrings.xml><?xml version="1.0" encoding="utf-8"?>
<sst xmlns="http://schemas.openxmlformats.org/spreadsheetml/2006/main" count="134" uniqueCount="41">
  <si>
    <t>年次</t>
  </si>
  <si>
    <t>隻数</t>
  </si>
  <si>
    <t>総トン数</t>
  </si>
  <si>
    <t>合　計</t>
  </si>
  <si>
    <t>3万トン以上</t>
  </si>
  <si>
    <t>3万トン未満</t>
  </si>
  <si>
    <t>1万トン未満</t>
  </si>
  <si>
    <t>3千トン未満</t>
  </si>
  <si>
    <t>1千トン未満</t>
  </si>
  <si>
    <t>5百トン未満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</si>
  <si>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</si>
  <si>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</si>
  <si>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</si>
  <si>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</si>
  <si>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</si>
  <si>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</si>
  <si>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</si>
  <si>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</si>
  <si>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</si>
  <si>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</si>
  <si>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</si>
  <si>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</si>
  <si>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←5千トン</t>
  </si>
  <si>
    <t>未満に含む</t>
  </si>
  <si>
    <t>不明</t>
  </si>
  <si>
    <t>(前年比)</t>
  </si>
  <si>
    <t>3万トン</t>
  </si>
  <si>
    <t xml:space="preserve"> </t>
  </si>
  <si>
    <t>百トン未満</t>
  </si>
  <si>
    <t>隻数</t>
  </si>
  <si>
    <t>未満に含む→</t>
  </si>
  <si>
    <t xml:space="preserve"> </t>
  </si>
  <si>
    <t xml:space="preserve">  数  階  級  別  年  次  表</t>
  </si>
  <si>
    <t xml:space="preserve">２.  入  港  船  舶  ト  ン  </t>
  </si>
  <si>
    <t>6千ト</t>
  </si>
  <si>
    <t>ン未満</t>
  </si>
  <si>
    <t xml:space="preserve">   </t>
  </si>
  <si>
    <t>（注）１．１９２６年から１９５４年まで６千トン未満欄は５千トン未満と読みかえる。</t>
  </si>
  <si>
    <t xml:space="preserve">               ２．１９７８年からは、汽船、機帆船の区別をなくした。</t>
  </si>
  <si>
    <t>(前年比)</t>
  </si>
  <si>
    <t>2021年 1月 ～ 12月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</si>
</sst>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&lt;=999]000;000\-00"/>
    <numFmt numFmtId="178" formatCode="m&quot;月&quot;"/>
    <numFmt numFmtId="179" formatCode="#,##0_ "/>
    <numFmt numFmtId="180" formatCode="#,##0_);\(#,##0\)"/>
    <numFmt numFmtId="181" formatCode="0_ "/>
    <numFmt numFmtId="182" formatCode="#,##0_);[Red]\(#,##0\)"/>
    <numFmt numFmtId="183" formatCode="#,##0.0_);\(#,##0.0\)"/>
    <numFmt numFmtId="184" formatCode="0_);[Red]\(0\)"/>
    <numFmt numFmtId="185" formatCode="0.0_);[Red]\(0.0\)"/>
    <numFmt numFmtId="186" formatCode="0.0_ "/>
    <numFmt numFmtId="187" formatCode="0.0_);\(0.0\)"/>
    <numFmt numFmtId="188" formatCode="#,##0.0_ "/>
    <numFmt numFmtId="189" formatCode="0_);\(0\)"/>
    <numFmt numFmtId="190" formatCode="0.0%"/>
    <numFmt numFmtId="191" formatCode="#,##0.00_ "/>
    <numFmt numFmtId="192" formatCode="#,##0\ ;[Red]\-#,##0\ ;\-\ ;"/>
    <numFmt numFmtId="193" formatCode="\(#,##0.0\);[Red]\(\-#,##0\);\(\ \ \ \ \-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49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" customHeight="1"/>
  <cols>
    <col min="1" max="1" width="7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8.625" style="2" customWidth="1"/>
    <col min="13" max="13" width="10.625" style="2" customWidth="1"/>
    <col min="14" max="14" width="8.625" style="2" customWidth="1"/>
    <col min="15" max="15" width="10.625" style="2" customWidth="1"/>
    <col min="16" max="16" width="8.625" style="2" customWidth="1"/>
    <col min="17" max="17" width="10.625" style="2" customWidth="1"/>
    <col min="18" max="18" width="8.625" style="2" customWidth="1"/>
    <col min="19" max="19" width="10.625" style="2" customWidth="1"/>
    <col min="20" max="20" width="7.625" style="2" customWidth="1"/>
    <col min="21" max="16384" width="9.00390625" style="2" customWidth="1"/>
  </cols>
  <sheetData>
    <row r="1" spans="1:17" ht="15" customHeight="1">
      <c r="A1" s="1" t="s">
        <v>27</v>
      </c>
      <c r="D1" s="23" t="s">
        <v>33</v>
      </c>
      <c r="E1" s="23"/>
      <c r="F1" s="23"/>
      <c r="G1" s="23"/>
      <c r="H1" s="23"/>
      <c r="I1" s="23"/>
      <c r="J1" s="23"/>
      <c r="K1" s="22" t="s">
        <v>32</v>
      </c>
      <c r="L1" s="22"/>
      <c r="M1" s="22"/>
      <c r="N1" s="22"/>
      <c r="O1" s="22"/>
      <c r="P1" s="22"/>
      <c r="Q1" s="22"/>
    </row>
    <row r="2" spans="4:20" ht="21" customHeight="1">
      <c r="D2" s="23"/>
      <c r="E2" s="23"/>
      <c r="F2" s="23"/>
      <c r="G2" s="23"/>
      <c r="H2" s="23"/>
      <c r="I2" s="23"/>
      <c r="J2" s="23"/>
      <c r="K2" s="22"/>
      <c r="L2" s="22"/>
      <c r="M2" s="22"/>
      <c r="N2" s="22"/>
      <c r="O2" s="22"/>
      <c r="P2" s="22"/>
      <c r="Q2" s="22"/>
      <c r="R2" s="3"/>
      <c r="S2" s="3"/>
      <c r="T2" s="4"/>
    </row>
    <row r="3" spans="1:20" ht="15" customHeight="1">
      <c r="A3" s="2" t="s">
        <v>40</v>
      </c>
      <c r="D3" s="5"/>
      <c r="K3" s="2" t="s">
        <v>31</v>
      </c>
      <c r="P3" s="6"/>
      <c r="Q3" s="24"/>
      <c r="R3" s="24"/>
      <c r="S3" s="24"/>
      <c r="T3" s="25"/>
    </row>
    <row r="4" spans="1:20" ht="18" customHeight="1">
      <c r="A4" s="21" t="s">
        <v>0</v>
      </c>
      <c r="B4" s="20" t="s">
        <v>3</v>
      </c>
      <c r="C4" s="20"/>
      <c r="D4" s="20" t="s">
        <v>4</v>
      </c>
      <c r="E4" s="20"/>
      <c r="F4" s="20" t="s">
        <v>5</v>
      </c>
      <c r="G4" s="20"/>
      <c r="H4" s="20" t="s">
        <v>6</v>
      </c>
      <c r="I4" s="20"/>
      <c r="J4" s="8" t="s">
        <v>34</v>
      </c>
      <c r="K4" s="9" t="s">
        <v>35</v>
      </c>
      <c r="L4" s="20" t="s">
        <v>7</v>
      </c>
      <c r="M4" s="20"/>
      <c r="N4" s="20" t="s">
        <v>8</v>
      </c>
      <c r="O4" s="20"/>
      <c r="P4" s="20" t="s">
        <v>9</v>
      </c>
      <c r="Q4" s="20"/>
      <c r="R4" s="20" t="s">
        <v>28</v>
      </c>
      <c r="S4" s="20"/>
      <c r="T4" s="21" t="s">
        <v>0</v>
      </c>
    </row>
    <row r="5" spans="1:20" ht="18" customHeight="1">
      <c r="A5" s="21"/>
      <c r="B5" s="7" t="s">
        <v>1</v>
      </c>
      <c r="C5" s="7" t="s">
        <v>2</v>
      </c>
      <c r="D5" s="7" t="s">
        <v>29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  <c r="R5" s="7" t="s">
        <v>1</v>
      </c>
      <c r="S5" s="7" t="s">
        <v>2</v>
      </c>
      <c r="T5" s="21"/>
    </row>
    <row r="6" spans="1:20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</row>
    <row r="7" spans="1:20" ht="12" customHeight="1">
      <c r="A7" s="10">
        <v>1926</v>
      </c>
      <c r="B7" s="11">
        <v>14732</v>
      </c>
      <c r="C7" s="11">
        <v>20477331</v>
      </c>
      <c r="D7" s="11" t="s">
        <v>26</v>
      </c>
      <c r="E7" s="11" t="s">
        <v>30</v>
      </c>
      <c r="F7" s="11">
        <v>16</v>
      </c>
      <c r="G7" s="11">
        <v>165448</v>
      </c>
      <c r="H7" s="11">
        <v>834</v>
      </c>
      <c r="I7" s="11">
        <v>5098100</v>
      </c>
      <c r="J7" s="11">
        <v>4720</v>
      </c>
      <c r="K7" s="11">
        <v>10421506</v>
      </c>
      <c r="L7" s="11" t="s">
        <v>22</v>
      </c>
      <c r="M7" s="11" t="s">
        <v>23</v>
      </c>
      <c r="N7" s="11">
        <v>3631</v>
      </c>
      <c r="O7" s="11">
        <v>2899056</v>
      </c>
      <c r="P7" s="11">
        <v>5531</v>
      </c>
      <c r="Q7" s="11">
        <v>1893221</v>
      </c>
      <c r="R7" s="15">
        <v>0</v>
      </c>
      <c r="S7" s="15">
        <v>0</v>
      </c>
      <c r="T7" s="10">
        <v>1926</v>
      </c>
    </row>
    <row r="8" spans="1:20" ht="4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</row>
    <row r="9" spans="1:20" ht="12" customHeight="1">
      <c r="A9" s="10">
        <v>1930</v>
      </c>
      <c r="B9" s="11">
        <v>17487</v>
      </c>
      <c r="C9" s="11">
        <v>25944215</v>
      </c>
      <c r="D9" s="11" t="s">
        <v>26</v>
      </c>
      <c r="E9" s="11" t="s">
        <v>30</v>
      </c>
      <c r="F9" s="11">
        <v>56</v>
      </c>
      <c r="G9" s="11">
        <v>610280</v>
      </c>
      <c r="H9" s="11">
        <v>1129</v>
      </c>
      <c r="I9" s="11">
        <v>6912857</v>
      </c>
      <c r="J9" s="11">
        <v>6685</v>
      </c>
      <c r="K9" s="11">
        <v>13790323</v>
      </c>
      <c r="L9" s="11" t="s">
        <v>22</v>
      </c>
      <c r="M9" s="11" t="s">
        <v>23</v>
      </c>
      <c r="N9" s="11">
        <v>3783</v>
      </c>
      <c r="O9" s="11">
        <v>2851619</v>
      </c>
      <c r="P9" s="11">
        <v>5834</v>
      </c>
      <c r="Q9" s="11">
        <v>1779136</v>
      </c>
      <c r="R9" s="15">
        <v>0</v>
      </c>
      <c r="S9" s="15">
        <v>0</v>
      </c>
      <c r="T9" s="10">
        <v>1930</v>
      </c>
    </row>
    <row r="10" spans="1:20" ht="4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</row>
    <row r="11" spans="1:20" ht="12" customHeight="1">
      <c r="A11" s="10">
        <v>1935</v>
      </c>
      <c r="B11" s="11">
        <v>23966</v>
      </c>
      <c r="C11" s="11">
        <v>35822282</v>
      </c>
      <c r="D11" s="11" t="s">
        <v>26</v>
      </c>
      <c r="E11" s="11" t="s">
        <v>30</v>
      </c>
      <c r="F11" s="11">
        <v>123</v>
      </c>
      <c r="G11" s="11">
        <v>1352382</v>
      </c>
      <c r="H11" s="11">
        <v>1911</v>
      </c>
      <c r="I11" s="11">
        <v>12373007</v>
      </c>
      <c r="J11" s="11">
        <v>7321</v>
      </c>
      <c r="K11" s="11">
        <v>16248850</v>
      </c>
      <c r="L11" s="11" t="s">
        <v>22</v>
      </c>
      <c r="M11" s="11" t="s">
        <v>23</v>
      </c>
      <c r="N11" s="11">
        <v>4109</v>
      </c>
      <c r="O11" s="11">
        <v>2954206</v>
      </c>
      <c r="P11" s="11">
        <v>10502</v>
      </c>
      <c r="Q11" s="11">
        <v>2893837</v>
      </c>
      <c r="R11" s="15">
        <v>0</v>
      </c>
      <c r="S11" s="15">
        <v>0</v>
      </c>
      <c r="T11" s="10">
        <v>1935</v>
      </c>
    </row>
    <row r="12" spans="1:20" ht="4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</row>
    <row r="13" spans="1:20" ht="12" customHeight="1">
      <c r="A13" s="10">
        <v>1940</v>
      </c>
      <c r="B13" s="11">
        <v>16882</v>
      </c>
      <c r="C13" s="11">
        <v>30048518</v>
      </c>
      <c r="D13" s="11" t="s">
        <v>26</v>
      </c>
      <c r="E13" s="11" t="s">
        <v>30</v>
      </c>
      <c r="F13" s="11" t="s">
        <v>24</v>
      </c>
      <c r="G13" s="11" t="s">
        <v>24</v>
      </c>
      <c r="H13" s="11" t="s">
        <v>24</v>
      </c>
      <c r="I13" s="11" t="s">
        <v>24</v>
      </c>
      <c r="J13" s="11" t="s">
        <v>24</v>
      </c>
      <c r="K13" s="11" t="s">
        <v>24</v>
      </c>
      <c r="L13" s="11" t="s">
        <v>22</v>
      </c>
      <c r="M13" s="11" t="s">
        <v>23</v>
      </c>
      <c r="N13" s="11" t="s">
        <v>24</v>
      </c>
      <c r="O13" s="11" t="s">
        <v>24</v>
      </c>
      <c r="P13" s="11" t="s">
        <v>24</v>
      </c>
      <c r="Q13" s="11" t="s">
        <v>24</v>
      </c>
      <c r="R13" s="11" t="s">
        <v>24</v>
      </c>
      <c r="S13" s="11" t="s">
        <v>24</v>
      </c>
      <c r="T13" s="10">
        <v>1940</v>
      </c>
    </row>
    <row r="14" spans="1:20" ht="4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</row>
    <row r="15" spans="1:20" ht="12" customHeight="1">
      <c r="A15" s="10">
        <v>1945</v>
      </c>
      <c r="B15" s="11">
        <v>1604</v>
      </c>
      <c r="C15" s="11">
        <v>1527670</v>
      </c>
      <c r="D15" s="11" t="s">
        <v>26</v>
      </c>
      <c r="E15" s="11" t="s">
        <v>30</v>
      </c>
      <c r="F15" s="11">
        <v>0</v>
      </c>
      <c r="G15" s="11">
        <v>0</v>
      </c>
      <c r="H15" s="11">
        <v>9</v>
      </c>
      <c r="I15" s="11">
        <v>77666</v>
      </c>
      <c r="J15" s="11">
        <v>327</v>
      </c>
      <c r="K15" s="11">
        <v>817476</v>
      </c>
      <c r="L15" s="11" t="s">
        <v>22</v>
      </c>
      <c r="M15" s="11" t="s">
        <v>23</v>
      </c>
      <c r="N15" s="11">
        <v>402</v>
      </c>
      <c r="O15" s="11">
        <v>442862</v>
      </c>
      <c r="P15" s="11">
        <v>715</v>
      </c>
      <c r="Q15" s="11">
        <v>174256</v>
      </c>
      <c r="R15" s="11">
        <v>151</v>
      </c>
      <c r="S15" s="11">
        <v>15410</v>
      </c>
      <c r="T15" s="10">
        <v>1945</v>
      </c>
    </row>
    <row r="16" spans="1:20" ht="4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</row>
    <row r="17" spans="1:20" ht="12" customHeight="1">
      <c r="A17" s="10">
        <v>1950</v>
      </c>
      <c r="B17" s="11">
        <v>8218</v>
      </c>
      <c r="C17" s="11">
        <v>8935775</v>
      </c>
      <c r="D17" s="11" t="s">
        <v>26</v>
      </c>
      <c r="E17" s="11" t="s">
        <v>30</v>
      </c>
      <c r="F17" s="11">
        <v>16</v>
      </c>
      <c r="G17" s="11">
        <v>170061</v>
      </c>
      <c r="H17" s="11">
        <v>242</v>
      </c>
      <c r="I17" s="11">
        <v>1662791</v>
      </c>
      <c r="J17" s="11">
        <v>2508</v>
      </c>
      <c r="K17" s="11">
        <v>4352729</v>
      </c>
      <c r="L17" s="11" t="s">
        <v>22</v>
      </c>
      <c r="M17" s="11" t="s">
        <v>23</v>
      </c>
      <c r="N17" s="11">
        <v>2185</v>
      </c>
      <c r="O17" s="11">
        <v>1673972</v>
      </c>
      <c r="P17" s="11">
        <v>3237</v>
      </c>
      <c r="Q17" s="11">
        <v>1073263</v>
      </c>
      <c r="R17" s="11">
        <v>30</v>
      </c>
      <c r="S17" s="11">
        <v>2959</v>
      </c>
      <c r="T17" s="10">
        <v>1950</v>
      </c>
    </row>
    <row r="18" spans="1:20" ht="4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12" customHeight="1">
      <c r="A19" s="10">
        <v>1955</v>
      </c>
      <c r="B19" s="11">
        <v>13897</v>
      </c>
      <c r="C19" s="11">
        <v>17244319</v>
      </c>
      <c r="D19" s="11" t="s">
        <v>26</v>
      </c>
      <c r="E19" s="11" t="s">
        <v>30</v>
      </c>
      <c r="F19" s="11">
        <v>55</v>
      </c>
      <c r="G19" s="11">
        <v>661768</v>
      </c>
      <c r="H19" s="11">
        <v>703</v>
      </c>
      <c r="I19" s="11">
        <v>5122944</v>
      </c>
      <c r="J19" s="11">
        <v>654</v>
      </c>
      <c r="K19" s="11">
        <v>2811984</v>
      </c>
      <c r="L19" s="11">
        <v>3133</v>
      </c>
      <c r="M19" s="11">
        <v>4916796</v>
      </c>
      <c r="N19" s="11">
        <v>2782</v>
      </c>
      <c r="O19" s="11">
        <v>2214929</v>
      </c>
      <c r="P19" s="11">
        <v>6173</v>
      </c>
      <c r="Q19" s="11">
        <v>1490089</v>
      </c>
      <c r="R19" s="11">
        <v>397</v>
      </c>
      <c r="S19" s="11">
        <v>25809</v>
      </c>
      <c r="T19" s="10">
        <v>1955</v>
      </c>
    </row>
    <row r="20" spans="1:20" ht="4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12" customHeight="1">
      <c r="A21" s="10">
        <v>1960</v>
      </c>
      <c r="B21" s="11">
        <v>31303</v>
      </c>
      <c r="C21" s="11">
        <v>33711697</v>
      </c>
      <c r="D21" s="11" t="s">
        <v>26</v>
      </c>
      <c r="E21" s="11" t="s">
        <v>30</v>
      </c>
      <c r="F21" s="11">
        <v>112</v>
      </c>
      <c r="G21" s="11">
        <v>1446653</v>
      </c>
      <c r="H21" s="11">
        <v>1381</v>
      </c>
      <c r="I21" s="11">
        <v>10552954</v>
      </c>
      <c r="J21" s="11">
        <v>1434</v>
      </c>
      <c r="K21" s="11">
        <v>6116571</v>
      </c>
      <c r="L21" s="11">
        <v>4313</v>
      </c>
      <c r="M21" s="11">
        <v>7056975</v>
      </c>
      <c r="N21" s="11">
        <v>4228</v>
      </c>
      <c r="O21" s="11">
        <v>3414797</v>
      </c>
      <c r="P21" s="11">
        <v>19100</v>
      </c>
      <c r="Q21" s="11">
        <v>5073414</v>
      </c>
      <c r="R21" s="11">
        <v>735</v>
      </c>
      <c r="S21" s="11">
        <v>50333</v>
      </c>
      <c r="T21" s="10">
        <v>1960</v>
      </c>
    </row>
    <row r="22" spans="1:20" ht="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2" customHeight="1">
      <c r="A23" s="10">
        <v>1965</v>
      </c>
      <c r="B23" s="11">
        <v>56718</v>
      </c>
      <c r="C23" s="11">
        <v>48133097</v>
      </c>
      <c r="D23" s="11" t="s">
        <v>26</v>
      </c>
      <c r="E23" s="11" t="s">
        <v>30</v>
      </c>
      <c r="F23" s="11">
        <v>361</v>
      </c>
      <c r="G23" s="11">
        <v>4349373</v>
      </c>
      <c r="H23" s="11">
        <v>1607</v>
      </c>
      <c r="I23" s="11">
        <v>12541792</v>
      </c>
      <c r="J23" s="11">
        <v>1356</v>
      </c>
      <c r="K23" s="11">
        <v>5665800</v>
      </c>
      <c r="L23" s="11">
        <v>6317</v>
      </c>
      <c r="M23" s="11">
        <v>10890385</v>
      </c>
      <c r="N23" s="11">
        <v>5365</v>
      </c>
      <c r="O23" s="11">
        <v>4245516</v>
      </c>
      <c r="P23" s="11">
        <v>39113</v>
      </c>
      <c r="Q23" s="11">
        <v>10259718</v>
      </c>
      <c r="R23" s="11">
        <v>2599</v>
      </c>
      <c r="S23" s="11">
        <v>180513</v>
      </c>
      <c r="T23" s="10">
        <v>1965</v>
      </c>
    </row>
    <row r="24" spans="1:20" ht="4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</row>
    <row r="25" spans="1:20" ht="12" customHeight="1">
      <c r="A25" s="10">
        <v>1970</v>
      </c>
      <c r="B25" s="11">
        <v>86715</v>
      </c>
      <c r="C25" s="11">
        <v>67507546</v>
      </c>
      <c r="D25" s="11" t="s">
        <v>26</v>
      </c>
      <c r="E25" s="11" t="s">
        <v>30</v>
      </c>
      <c r="F25" s="11">
        <v>977</v>
      </c>
      <c r="G25" s="11">
        <v>15695999</v>
      </c>
      <c r="H25" s="11">
        <v>1281</v>
      </c>
      <c r="I25" s="11">
        <v>10320611</v>
      </c>
      <c r="J25" s="11">
        <v>1364</v>
      </c>
      <c r="K25" s="11">
        <v>5952564</v>
      </c>
      <c r="L25" s="11">
        <v>6919</v>
      </c>
      <c r="M25" s="11">
        <v>13343203</v>
      </c>
      <c r="N25" s="11">
        <v>5650</v>
      </c>
      <c r="O25" s="11">
        <v>4615781</v>
      </c>
      <c r="P25" s="11">
        <v>63782</v>
      </c>
      <c r="Q25" s="11">
        <v>17148260</v>
      </c>
      <c r="R25" s="11">
        <v>6742</v>
      </c>
      <c r="S25" s="11">
        <v>431128</v>
      </c>
      <c r="T25" s="10">
        <v>1970</v>
      </c>
    </row>
    <row r="26" spans="1:20" ht="4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</row>
    <row r="27" spans="1:20" ht="12" customHeight="1">
      <c r="A27" s="10">
        <v>1975</v>
      </c>
      <c r="B27" s="11">
        <v>75125</v>
      </c>
      <c r="C27" s="11">
        <v>81815386</v>
      </c>
      <c r="D27" s="11" t="s">
        <v>26</v>
      </c>
      <c r="E27" s="11" t="s">
        <v>30</v>
      </c>
      <c r="F27" s="11">
        <v>1131</v>
      </c>
      <c r="G27" s="11">
        <v>17094151</v>
      </c>
      <c r="H27" s="11">
        <v>1714</v>
      </c>
      <c r="I27" s="11">
        <v>13323772</v>
      </c>
      <c r="J27" s="11">
        <v>5247</v>
      </c>
      <c r="K27" s="11">
        <v>22346117</v>
      </c>
      <c r="L27" s="11">
        <v>5146</v>
      </c>
      <c r="M27" s="11">
        <v>12372437</v>
      </c>
      <c r="N27" s="11">
        <v>3941</v>
      </c>
      <c r="O27" s="11">
        <v>3088744</v>
      </c>
      <c r="P27" s="11">
        <v>50906</v>
      </c>
      <c r="Q27" s="11">
        <v>13161254</v>
      </c>
      <c r="R27" s="11">
        <v>7040</v>
      </c>
      <c r="S27" s="11">
        <v>428911</v>
      </c>
      <c r="T27" s="10">
        <v>1975</v>
      </c>
    </row>
    <row r="28" spans="1:20" ht="4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</row>
    <row r="29" spans="1:20" ht="12" customHeight="1">
      <c r="A29" s="10">
        <v>1980</v>
      </c>
      <c r="B29" s="11">
        <v>89017</v>
      </c>
      <c r="C29" s="11">
        <v>96770799</v>
      </c>
      <c r="D29" s="11" t="s">
        <v>26</v>
      </c>
      <c r="E29" s="11" t="s">
        <v>30</v>
      </c>
      <c r="F29" s="11">
        <v>2035</v>
      </c>
      <c r="G29" s="11">
        <v>33622875</v>
      </c>
      <c r="H29" s="11">
        <v>1675</v>
      </c>
      <c r="I29" s="11">
        <v>13337351</v>
      </c>
      <c r="J29" s="11">
        <v>5741</v>
      </c>
      <c r="K29" s="11">
        <v>22832650</v>
      </c>
      <c r="L29" s="11">
        <v>3760</v>
      </c>
      <c r="M29" s="11">
        <v>8977154</v>
      </c>
      <c r="N29" s="11">
        <v>2964</v>
      </c>
      <c r="O29" s="11">
        <v>2325129</v>
      </c>
      <c r="P29" s="11">
        <v>59545</v>
      </c>
      <c r="Q29" s="11">
        <v>14581656</v>
      </c>
      <c r="R29" s="11">
        <v>13297</v>
      </c>
      <c r="S29" s="11">
        <v>1093984</v>
      </c>
      <c r="T29" s="10">
        <v>1980</v>
      </c>
    </row>
    <row r="30" spans="1:20" ht="4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</row>
    <row r="31" spans="1:20" ht="11.25" customHeight="1">
      <c r="A31" s="10">
        <v>1985</v>
      </c>
      <c r="B31" s="11">
        <v>76946</v>
      </c>
      <c r="C31" s="11">
        <v>108323437</v>
      </c>
      <c r="D31" s="11" t="s">
        <v>26</v>
      </c>
      <c r="E31" s="11" t="s">
        <v>30</v>
      </c>
      <c r="F31" s="11">
        <v>2584</v>
      </c>
      <c r="G31" s="11">
        <v>46476486</v>
      </c>
      <c r="H31" s="11">
        <v>1850</v>
      </c>
      <c r="I31" s="11">
        <v>13355923</v>
      </c>
      <c r="J31" s="11">
        <v>6164</v>
      </c>
      <c r="K31" s="11">
        <v>27195081</v>
      </c>
      <c r="L31" s="11">
        <v>2811</v>
      </c>
      <c r="M31" s="11">
        <v>5556367</v>
      </c>
      <c r="N31" s="11">
        <v>2681</v>
      </c>
      <c r="O31" s="11">
        <v>1985878</v>
      </c>
      <c r="P31" s="11">
        <v>52951</v>
      </c>
      <c r="Q31" s="11">
        <v>13044934</v>
      </c>
      <c r="R31" s="11">
        <v>7905</v>
      </c>
      <c r="S31" s="11">
        <v>708768</v>
      </c>
      <c r="T31" s="10">
        <v>1985</v>
      </c>
    </row>
    <row r="32" spans="1:20" ht="3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</row>
    <row r="33" spans="1:20" ht="11.25" customHeight="1">
      <c r="A33" s="10">
        <v>1990</v>
      </c>
      <c r="B33" s="16">
        <v>73882</v>
      </c>
      <c r="C33" s="16">
        <v>119198743</v>
      </c>
      <c r="D33" s="11" t="s">
        <v>26</v>
      </c>
      <c r="E33" s="11" t="s">
        <v>30</v>
      </c>
      <c r="F33" s="11">
        <v>2677</v>
      </c>
      <c r="G33" s="11">
        <v>53588139</v>
      </c>
      <c r="H33" s="11">
        <v>2728</v>
      </c>
      <c r="I33" s="11">
        <v>20886754</v>
      </c>
      <c r="J33" s="11">
        <v>5171</v>
      </c>
      <c r="K33" s="11">
        <v>22104751</v>
      </c>
      <c r="L33" s="11">
        <v>3586</v>
      </c>
      <c r="M33" s="11">
        <v>7622671</v>
      </c>
      <c r="N33" s="11">
        <v>2318</v>
      </c>
      <c r="O33" s="11">
        <v>1764596</v>
      </c>
      <c r="P33" s="11">
        <v>50741</v>
      </c>
      <c r="Q33" s="11">
        <v>12695871</v>
      </c>
      <c r="R33" s="11">
        <v>6661</v>
      </c>
      <c r="S33" s="11">
        <v>535961</v>
      </c>
      <c r="T33" s="10">
        <v>1990</v>
      </c>
    </row>
    <row r="34" spans="1:20" ht="4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</row>
    <row r="35" spans="1:20" ht="12" customHeight="1">
      <c r="A35" s="10">
        <v>1995</v>
      </c>
      <c r="B35" s="16">
        <v>71379</v>
      </c>
      <c r="C35" s="16">
        <v>189064956</v>
      </c>
      <c r="D35" s="11" t="s">
        <v>26</v>
      </c>
      <c r="E35" s="11" t="s">
        <v>30</v>
      </c>
      <c r="F35" s="15">
        <v>4161</v>
      </c>
      <c r="G35" s="15">
        <v>98453986</v>
      </c>
      <c r="H35" s="15">
        <v>5764</v>
      </c>
      <c r="I35" s="15">
        <v>46780159</v>
      </c>
      <c r="J35" s="15">
        <v>5466</v>
      </c>
      <c r="K35" s="15">
        <v>20879322</v>
      </c>
      <c r="L35" s="15">
        <v>5070</v>
      </c>
      <c r="M35" s="15">
        <v>9536683</v>
      </c>
      <c r="N35" s="15">
        <v>1990</v>
      </c>
      <c r="O35" s="15">
        <v>1524158</v>
      </c>
      <c r="P35" s="15">
        <v>45270</v>
      </c>
      <c r="Q35" s="15">
        <v>11597860</v>
      </c>
      <c r="R35" s="15">
        <v>3658</v>
      </c>
      <c r="S35" s="15">
        <v>292788</v>
      </c>
      <c r="T35" s="10">
        <v>1995</v>
      </c>
    </row>
    <row r="36" spans="1:20" ht="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</row>
    <row r="37" spans="1:20" ht="12" customHeight="1">
      <c r="A37" s="10">
        <v>1996</v>
      </c>
      <c r="B37" s="16">
        <v>64066</v>
      </c>
      <c r="C37" s="16">
        <v>163316463</v>
      </c>
      <c r="D37" s="11" t="s">
        <v>26</v>
      </c>
      <c r="E37" s="11" t="s">
        <v>30</v>
      </c>
      <c r="F37" s="15">
        <v>3550</v>
      </c>
      <c r="G37" s="15">
        <v>80829535</v>
      </c>
      <c r="H37" s="15">
        <v>4993</v>
      </c>
      <c r="I37" s="15">
        <v>40819681</v>
      </c>
      <c r="J37" s="15">
        <v>5475</v>
      </c>
      <c r="K37" s="15">
        <v>20847466</v>
      </c>
      <c r="L37" s="15">
        <v>4374</v>
      </c>
      <c r="M37" s="15">
        <v>8214806</v>
      </c>
      <c r="N37" s="15">
        <v>1774</v>
      </c>
      <c r="O37" s="15">
        <v>1326423</v>
      </c>
      <c r="P37" s="15">
        <v>41707</v>
      </c>
      <c r="Q37" s="15">
        <v>11106715</v>
      </c>
      <c r="R37" s="15">
        <v>2193</v>
      </c>
      <c r="S37" s="15">
        <v>171837</v>
      </c>
      <c r="T37" s="10">
        <v>1996</v>
      </c>
    </row>
    <row r="38" spans="1:20" ht="12" customHeight="1">
      <c r="A38" s="10">
        <v>1997</v>
      </c>
      <c r="B38" s="16">
        <v>60353</v>
      </c>
      <c r="C38" s="16">
        <v>163195893</v>
      </c>
      <c r="D38" s="11" t="s">
        <v>26</v>
      </c>
      <c r="E38" s="11" t="s">
        <v>30</v>
      </c>
      <c r="F38" s="15">
        <v>3671</v>
      </c>
      <c r="G38" s="15">
        <v>84332784</v>
      </c>
      <c r="H38" s="15">
        <v>4922</v>
      </c>
      <c r="I38" s="15">
        <v>40307697</v>
      </c>
      <c r="J38" s="15">
        <v>5393</v>
      </c>
      <c r="K38" s="15">
        <v>20493228</v>
      </c>
      <c r="L38" s="15">
        <v>3417</v>
      </c>
      <c r="M38" s="15">
        <v>6081289</v>
      </c>
      <c r="N38" s="15">
        <v>1437</v>
      </c>
      <c r="O38" s="15">
        <v>1090876</v>
      </c>
      <c r="P38" s="15">
        <v>40020</v>
      </c>
      <c r="Q38" s="15">
        <v>10780087</v>
      </c>
      <c r="R38" s="15">
        <v>1493</v>
      </c>
      <c r="S38" s="15">
        <v>109932</v>
      </c>
      <c r="T38" s="10">
        <v>1997</v>
      </c>
    </row>
    <row r="39" spans="1:20" ht="12" customHeight="1">
      <c r="A39" s="10">
        <v>1998</v>
      </c>
      <c r="B39" s="16">
        <v>47410</v>
      </c>
      <c r="C39" s="16">
        <v>142422309</v>
      </c>
      <c r="D39" s="11" t="s">
        <v>26</v>
      </c>
      <c r="E39" s="11" t="s">
        <v>30</v>
      </c>
      <c r="F39" s="15">
        <v>3237</v>
      </c>
      <c r="G39" s="15">
        <v>74182874</v>
      </c>
      <c r="H39" s="15">
        <v>4913</v>
      </c>
      <c r="I39" s="15">
        <v>40739429</v>
      </c>
      <c r="J39" s="15">
        <v>3342</v>
      </c>
      <c r="K39" s="15">
        <v>13891225</v>
      </c>
      <c r="L39" s="15">
        <v>2326</v>
      </c>
      <c r="M39" s="15">
        <v>4011964</v>
      </c>
      <c r="N39" s="15">
        <v>1113</v>
      </c>
      <c r="O39" s="15">
        <v>856056</v>
      </c>
      <c r="P39" s="15">
        <v>31295</v>
      </c>
      <c r="Q39" s="15">
        <v>8655103</v>
      </c>
      <c r="R39" s="15">
        <v>1184</v>
      </c>
      <c r="S39" s="15">
        <v>85658</v>
      </c>
      <c r="T39" s="10">
        <v>1998</v>
      </c>
    </row>
    <row r="40" spans="1:20" ht="12" customHeight="1">
      <c r="A40" s="10">
        <v>1999</v>
      </c>
      <c r="B40" s="16">
        <v>42013</v>
      </c>
      <c r="C40" s="16">
        <v>139081838</v>
      </c>
      <c r="D40" s="11" t="s">
        <v>26</v>
      </c>
      <c r="E40" s="11" t="s">
        <v>30</v>
      </c>
      <c r="F40" s="15">
        <v>3142</v>
      </c>
      <c r="G40" s="15">
        <v>74347213</v>
      </c>
      <c r="H40" s="15">
        <v>4864</v>
      </c>
      <c r="I40" s="15">
        <v>40908701</v>
      </c>
      <c r="J40" s="15">
        <v>2690</v>
      </c>
      <c r="K40" s="15">
        <v>11846834</v>
      </c>
      <c r="L40" s="15">
        <v>2108</v>
      </c>
      <c r="M40" s="15">
        <v>3540955</v>
      </c>
      <c r="N40" s="15">
        <v>932</v>
      </c>
      <c r="O40" s="15">
        <v>707227</v>
      </c>
      <c r="P40" s="15">
        <v>27375</v>
      </c>
      <c r="Q40" s="15">
        <v>7668680</v>
      </c>
      <c r="R40" s="15">
        <v>902</v>
      </c>
      <c r="S40" s="15">
        <v>62228</v>
      </c>
      <c r="T40" s="10">
        <v>1999</v>
      </c>
    </row>
    <row r="41" spans="1:20" ht="12" customHeight="1">
      <c r="A41" s="10">
        <v>2000</v>
      </c>
      <c r="B41" s="16">
        <v>40828</v>
      </c>
      <c r="C41" s="16">
        <v>143329758</v>
      </c>
      <c r="D41" s="11" t="s">
        <v>26</v>
      </c>
      <c r="E41" s="11" t="s">
        <v>30</v>
      </c>
      <c r="F41" s="15">
        <v>3193</v>
      </c>
      <c r="G41" s="15">
        <v>75078659</v>
      </c>
      <c r="H41" s="15">
        <v>5101</v>
      </c>
      <c r="I41" s="15">
        <v>43531834</v>
      </c>
      <c r="J41" s="15">
        <v>2836</v>
      </c>
      <c r="K41" s="15">
        <v>12646862</v>
      </c>
      <c r="L41" s="15">
        <v>2524</v>
      </c>
      <c r="M41" s="15">
        <v>4276364</v>
      </c>
      <c r="N41" s="15">
        <v>920</v>
      </c>
      <c r="O41" s="15">
        <v>674624</v>
      </c>
      <c r="P41" s="15">
        <v>25284</v>
      </c>
      <c r="Q41" s="15">
        <v>7061112</v>
      </c>
      <c r="R41" s="15">
        <v>970</v>
      </c>
      <c r="S41" s="15">
        <v>60303</v>
      </c>
      <c r="T41" s="10">
        <v>2000</v>
      </c>
    </row>
    <row r="42" spans="1:20" ht="4.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</row>
    <row r="43" spans="1:20" ht="12" customHeight="1">
      <c r="A43" s="10">
        <v>2001</v>
      </c>
      <c r="B43" s="16">
        <v>40698</v>
      </c>
      <c r="C43" s="16">
        <v>144860027</v>
      </c>
      <c r="D43" s="11" t="s">
        <v>26</v>
      </c>
      <c r="E43" s="11" t="s">
        <v>30</v>
      </c>
      <c r="F43" s="15">
        <v>3372</v>
      </c>
      <c r="G43" s="15">
        <v>77245244</v>
      </c>
      <c r="H43" s="15">
        <v>4840</v>
      </c>
      <c r="I43" s="15">
        <v>41682088</v>
      </c>
      <c r="J43" s="15">
        <v>3057</v>
      </c>
      <c r="K43" s="15">
        <v>14080079</v>
      </c>
      <c r="L43" s="15">
        <v>2497</v>
      </c>
      <c r="M43" s="15">
        <v>4213079</v>
      </c>
      <c r="N43" s="15">
        <v>891</v>
      </c>
      <c r="O43" s="15">
        <v>661479</v>
      </c>
      <c r="P43" s="15">
        <v>24488</v>
      </c>
      <c r="Q43" s="15">
        <v>6843405</v>
      </c>
      <c r="R43" s="15">
        <v>1553</v>
      </c>
      <c r="S43" s="15">
        <v>134653</v>
      </c>
      <c r="T43" s="10">
        <v>2001</v>
      </c>
    </row>
    <row r="44" spans="1:20" ht="12" customHeight="1">
      <c r="A44" s="10">
        <v>2002</v>
      </c>
      <c r="B44" s="16">
        <v>36109</v>
      </c>
      <c r="C44" s="16">
        <v>140223200</v>
      </c>
      <c r="D44" s="11" t="s">
        <v>26</v>
      </c>
      <c r="E44" s="11" t="s">
        <v>30</v>
      </c>
      <c r="F44" s="15">
        <v>3385</v>
      </c>
      <c r="G44" s="15">
        <v>76325258</v>
      </c>
      <c r="H44" s="15">
        <v>4458</v>
      </c>
      <c r="I44" s="15">
        <v>39408646</v>
      </c>
      <c r="J44" s="15">
        <v>2979</v>
      </c>
      <c r="K44" s="15">
        <v>13750567</v>
      </c>
      <c r="L44" s="15">
        <v>2188</v>
      </c>
      <c r="M44" s="15">
        <v>3743342</v>
      </c>
      <c r="N44" s="15">
        <v>842</v>
      </c>
      <c r="O44" s="15">
        <v>613673</v>
      </c>
      <c r="P44" s="15">
        <v>21304</v>
      </c>
      <c r="Q44" s="15">
        <v>6304163</v>
      </c>
      <c r="R44" s="15">
        <v>953</v>
      </c>
      <c r="S44" s="15">
        <v>77551</v>
      </c>
      <c r="T44" s="10">
        <v>2002</v>
      </c>
    </row>
    <row r="45" spans="1:20" ht="12" customHeight="1">
      <c r="A45" s="10">
        <v>2003</v>
      </c>
      <c r="B45" s="16">
        <v>34256</v>
      </c>
      <c r="C45" s="16">
        <v>141831618</v>
      </c>
      <c r="D45" s="11" t="s">
        <v>26</v>
      </c>
      <c r="E45" s="11" t="s">
        <v>30</v>
      </c>
      <c r="F45" s="15">
        <v>3496</v>
      </c>
      <c r="G45" s="15">
        <v>77455615</v>
      </c>
      <c r="H45" s="15">
        <v>4801</v>
      </c>
      <c r="I45" s="15">
        <v>42886759</v>
      </c>
      <c r="J45" s="15">
        <v>2563</v>
      </c>
      <c r="K45" s="15">
        <v>11817820</v>
      </c>
      <c r="L45" s="15">
        <v>1814</v>
      </c>
      <c r="M45" s="15">
        <v>3152599</v>
      </c>
      <c r="N45" s="15">
        <v>784</v>
      </c>
      <c r="O45" s="15">
        <v>586674</v>
      </c>
      <c r="P45" s="15">
        <v>18984</v>
      </c>
      <c r="Q45" s="15">
        <v>5769260</v>
      </c>
      <c r="R45" s="15">
        <v>1814</v>
      </c>
      <c r="S45" s="15">
        <v>162891</v>
      </c>
      <c r="T45" s="10">
        <v>2003</v>
      </c>
    </row>
    <row r="46" spans="1:20" ht="12" customHeight="1">
      <c r="A46" s="10">
        <v>2004</v>
      </c>
      <c r="B46" s="16">
        <f>SUM(D46,F46,H46,J46,L46,N46,P46,R46)</f>
        <v>34156</v>
      </c>
      <c r="C46" s="16">
        <f>SUM(E46,G46,I46,K46,M46,O46,Q46,S46)</f>
        <v>139465564</v>
      </c>
      <c r="D46" s="15">
        <v>747</v>
      </c>
      <c r="E46" s="15">
        <v>34594391</v>
      </c>
      <c r="F46" s="15">
        <v>2765</v>
      </c>
      <c r="G46" s="15">
        <v>41280703</v>
      </c>
      <c r="H46" s="15">
        <v>4818</v>
      </c>
      <c r="I46" s="15">
        <v>42558087</v>
      </c>
      <c r="J46" s="15">
        <v>2368</v>
      </c>
      <c r="K46" s="15">
        <v>11071017</v>
      </c>
      <c r="L46" s="15">
        <v>1746</v>
      </c>
      <c r="M46" s="15">
        <v>2961148</v>
      </c>
      <c r="N46" s="15">
        <v>1083</v>
      </c>
      <c r="O46" s="15">
        <v>737166</v>
      </c>
      <c r="P46" s="15">
        <v>19682</v>
      </c>
      <c r="Q46" s="15">
        <v>6180452</v>
      </c>
      <c r="R46" s="15">
        <v>947</v>
      </c>
      <c r="S46" s="15">
        <v>82600</v>
      </c>
      <c r="T46" s="10">
        <v>2004</v>
      </c>
    </row>
    <row r="47" spans="1:20" ht="12" customHeight="1">
      <c r="A47" s="10">
        <v>2005</v>
      </c>
      <c r="B47" s="16">
        <f>SUM(D47,F47,H47,J47,L47,N47,P47,R47)</f>
        <v>32695</v>
      </c>
      <c r="C47" s="16">
        <f>SUM(E47,G47,I47,K47,M47,O47,Q47,S47)</f>
        <v>137250573</v>
      </c>
      <c r="D47" s="15">
        <v>737</v>
      </c>
      <c r="E47" s="15">
        <v>34690968</v>
      </c>
      <c r="F47" s="15">
        <v>2598</v>
      </c>
      <c r="G47" s="15">
        <v>38829972</v>
      </c>
      <c r="H47" s="15">
        <v>4944</v>
      </c>
      <c r="I47" s="15">
        <v>44072208</v>
      </c>
      <c r="J47" s="15">
        <v>2135</v>
      </c>
      <c r="K47" s="15">
        <v>9838685</v>
      </c>
      <c r="L47" s="15">
        <v>1694</v>
      </c>
      <c r="M47" s="15">
        <v>2849343</v>
      </c>
      <c r="N47" s="15">
        <v>1721</v>
      </c>
      <c r="O47" s="15">
        <v>1145043</v>
      </c>
      <c r="P47" s="15">
        <v>18313</v>
      </c>
      <c r="Q47" s="15">
        <v>5778807</v>
      </c>
      <c r="R47" s="15">
        <v>553</v>
      </c>
      <c r="S47" s="15">
        <v>45547</v>
      </c>
      <c r="T47" s="10">
        <v>2005</v>
      </c>
    </row>
    <row r="48" spans="1:20" ht="4.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</row>
    <row r="49" spans="1:20" ht="12" customHeight="1">
      <c r="A49" s="10">
        <v>2006</v>
      </c>
      <c r="B49" s="16">
        <f aca="true" t="shared" si="0" ref="B49:C53">SUM(D49,F49,H49,J49,L49,N49,P49,R49)</f>
        <v>31930</v>
      </c>
      <c r="C49" s="16">
        <f t="shared" si="0"/>
        <v>137159067</v>
      </c>
      <c r="D49" s="15">
        <v>745</v>
      </c>
      <c r="E49" s="15">
        <v>35470815</v>
      </c>
      <c r="F49" s="15">
        <v>2497</v>
      </c>
      <c r="G49" s="15">
        <v>38360756</v>
      </c>
      <c r="H49" s="15">
        <v>5101</v>
      </c>
      <c r="I49" s="15">
        <v>45327918</v>
      </c>
      <c r="J49" s="15">
        <v>1892</v>
      </c>
      <c r="K49" s="15">
        <v>8725924</v>
      </c>
      <c r="L49" s="15">
        <v>1481</v>
      </c>
      <c r="M49" s="15">
        <v>2647930</v>
      </c>
      <c r="N49" s="15">
        <v>1259</v>
      </c>
      <c r="O49" s="15">
        <v>876362</v>
      </c>
      <c r="P49" s="15">
        <v>18433</v>
      </c>
      <c r="Q49" s="15">
        <v>5711028</v>
      </c>
      <c r="R49" s="15">
        <v>522</v>
      </c>
      <c r="S49" s="15">
        <v>38334</v>
      </c>
      <c r="T49" s="10">
        <v>2006</v>
      </c>
    </row>
    <row r="50" spans="1:20" ht="12" customHeight="1">
      <c r="A50" s="10">
        <v>2007</v>
      </c>
      <c r="B50" s="16">
        <f t="shared" si="0"/>
        <v>31804</v>
      </c>
      <c r="C50" s="16">
        <f t="shared" si="0"/>
        <v>138477626</v>
      </c>
      <c r="D50" s="15">
        <v>768</v>
      </c>
      <c r="E50" s="15">
        <v>35637831</v>
      </c>
      <c r="F50" s="15">
        <v>2772</v>
      </c>
      <c r="G50" s="15">
        <v>43955794</v>
      </c>
      <c r="H50" s="15">
        <v>4578</v>
      </c>
      <c r="I50" s="15">
        <v>40861601</v>
      </c>
      <c r="J50" s="15">
        <v>1822</v>
      </c>
      <c r="K50" s="15">
        <v>8336438</v>
      </c>
      <c r="L50" s="15">
        <v>1560</v>
      </c>
      <c r="M50" s="15">
        <v>3020621</v>
      </c>
      <c r="N50" s="15">
        <v>1018</v>
      </c>
      <c r="O50" s="15">
        <v>743411</v>
      </c>
      <c r="P50" s="15">
        <v>18660</v>
      </c>
      <c r="Q50" s="15">
        <v>5879882</v>
      </c>
      <c r="R50" s="15">
        <v>626</v>
      </c>
      <c r="S50" s="15">
        <v>42048</v>
      </c>
      <c r="T50" s="10">
        <v>2007</v>
      </c>
    </row>
    <row r="51" spans="1:20" ht="12" customHeight="1">
      <c r="A51" s="10">
        <v>2008</v>
      </c>
      <c r="B51" s="16">
        <f t="shared" si="0"/>
        <v>31312</v>
      </c>
      <c r="C51" s="16">
        <f t="shared" si="0"/>
        <v>136283742</v>
      </c>
      <c r="D51" s="15">
        <v>761</v>
      </c>
      <c r="E51" s="15">
        <v>35788630</v>
      </c>
      <c r="F51" s="15">
        <v>2720</v>
      </c>
      <c r="G51" s="15">
        <v>43415459</v>
      </c>
      <c r="H51" s="15">
        <v>4424</v>
      </c>
      <c r="I51" s="15">
        <v>39618748</v>
      </c>
      <c r="J51" s="15">
        <v>1725</v>
      </c>
      <c r="K51" s="15">
        <v>7905882</v>
      </c>
      <c r="L51" s="15">
        <v>1523</v>
      </c>
      <c r="M51" s="15">
        <v>2935501</v>
      </c>
      <c r="N51" s="15">
        <v>958</v>
      </c>
      <c r="O51" s="15">
        <v>716042</v>
      </c>
      <c r="P51" s="15">
        <v>18497</v>
      </c>
      <c r="Q51" s="15">
        <v>5855378</v>
      </c>
      <c r="R51" s="15">
        <v>704</v>
      </c>
      <c r="S51" s="15">
        <v>48102</v>
      </c>
      <c r="T51" s="10">
        <v>2008</v>
      </c>
    </row>
    <row r="52" spans="1:20" ht="12" customHeight="1">
      <c r="A52" s="10">
        <v>2009</v>
      </c>
      <c r="B52" s="16">
        <f t="shared" si="0"/>
        <v>25304</v>
      </c>
      <c r="C52" s="16">
        <f t="shared" si="0"/>
        <v>124153026</v>
      </c>
      <c r="D52" s="15">
        <v>681</v>
      </c>
      <c r="E52" s="15">
        <v>31772547</v>
      </c>
      <c r="F52" s="15">
        <v>2538</v>
      </c>
      <c r="G52" s="15">
        <v>39484467</v>
      </c>
      <c r="H52" s="15">
        <v>4399</v>
      </c>
      <c r="I52" s="15">
        <v>39565172</v>
      </c>
      <c r="J52" s="15">
        <v>1272</v>
      </c>
      <c r="K52" s="15">
        <v>5923174</v>
      </c>
      <c r="L52" s="15">
        <v>1199</v>
      </c>
      <c r="M52" s="15">
        <v>2288515</v>
      </c>
      <c r="N52" s="15">
        <v>916</v>
      </c>
      <c r="O52" s="15">
        <v>683705</v>
      </c>
      <c r="P52" s="15">
        <v>13584</v>
      </c>
      <c r="Q52" s="15">
        <v>4388247</v>
      </c>
      <c r="R52" s="15">
        <v>715</v>
      </c>
      <c r="S52" s="15">
        <v>47199</v>
      </c>
      <c r="T52" s="10">
        <v>2009</v>
      </c>
    </row>
    <row r="53" spans="1:20" ht="12" customHeight="1">
      <c r="A53" s="10">
        <v>2010</v>
      </c>
      <c r="B53" s="16">
        <f t="shared" si="0"/>
        <v>25475</v>
      </c>
      <c r="C53" s="16">
        <f t="shared" si="0"/>
        <v>118156045</v>
      </c>
      <c r="D53" s="15">
        <v>515</v>
      </c>
      <c r="E53" s="15">
        <v>23577453</v>
      </c>
      <c r="F53" s="15">
        <v>2678</v>
      </c>
      <c r="G53" s="15">
        <v>42359257</v>
      </c>
      <c r="H53" s="15">
        <v>4372</v>
      </c>
      <c r="I53" s="15">
        <v>38992075</v>
      </c>
      <c r="J53" s="15">
        <v>1243</v>
      </c>
      <c r="K53" s="15">
        <v>5836384</v>
      </c>
      <c r="L53" s="15">
        <v>1178</v>
      </c>
      <c r="M53" s="15">
        <v>2195591</v>
      </c>
      <c r="N53" s="15">
        <v>823</v>
      </c>
      <c r="O53" s="15">
        <v>610711</v>
      </c>
      <c r="P53" s="15">
        <v>14182</v>
      </c>
      <c r="Q53" s="15">
        <v>4552564</v>
      </c>
      <c r="R53" s="15">
        <v>484</v>
      </c>
      <c r="S53" s="15">
        <v>32010</v>
      </c>
      <c r="T53" s="10">
        <v>2010</v>
      </c>
    </row>
    <row r="54" spans="1:20" ht="4.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</row>
    <row r="55" spans="1:20" ht="12" customHeight="1">
      <c r="A55" s="10">
        <v>2011</v>
      </c>
      <c r="B55" s="16">
        <f aca="true" t="shared" si="1" ref="B55:C59">SUM(D55,F55,H55,J55,L55,N55,P55,R55)</f>
        <v>25466</v>
      </c>
      <c r="C55" s="16">
        <f t="shared" si="1"/>
        <v>120420557</v>
      </c>
      <c r="D55" s="15">
        <v>522</v>
      </c>
      <c r="E55" s="15">
        <v>24771389</v>
      </c>
      <c r="F55" s="15">
        <v>2840</v>
      </c>
      <c r="G55" s="15">
        <v>45183388</v>
      </c>
      <c r="H55" s="15">
        <v>4159</v>
      </c>
      <c r="I55" s="15">
        <v>36970575</v>
      </c>
      <c r="J55" s="15">
        <v>1253</v>
      </c>
      <c r="K55" s="15">
        <v>5885439</v>
      </c>
      <c r="L55" s="15">
        <v>1305</v>
      </c>
      <c r="M55" s="15">
        <v>2357403</v>
      </c>
      <c r="N55" s="15">
        <v>787</v>
      </c>
      <c r="O55" s="15">
        <v>591588</v>
      </c>
      <c r="P55" s="15">
        <v>14329</v>
      </c>
      <c r="Q55" s="15">
        <v>4648209</v>
      </c>
      <c r="R55" s="15">
        <v>271</v>
      </c>
      <c r="S55" s="15">
        <v>12566</v>
      </c>
      <c r="T55" s="10">
        <v>2011</v>
      </c>
    </row>
    <row r="56" spans="1:20" ht="12" customHeight="1">
      <c r="A56" s="10">
        <v>2012</v>
      </c>
      <c r="B56" s="16">
        <f t="shared" si="1"/>
        <v>24236</v>
      </c>
      <c r="C56" s="16">
        <f t="shared" si="1"/>
        <v>114838473</v>
      </c>
      <c r="D56" s="15">
        <v>547</v>
      </c>
      <c r="E56" s="15">
        <v>24842908</v>
      </c>
      <c r="F56" s="15">
        <v>2502</v>
      </c>
      <c r="G56" s="15">
        <v>39752345</v>
      </c>
      <c r="H56" s="15">
        <v>4196</v>
      </c>
      <c r="I56" s="15">
        <v>37859944</v>
      </c>
      <c r="J56" s="15">
        <v>1045</v>
      </c>
      <c r="K56" s="15">
        <v>4771727</v>
      </c>
      <c r="L56" s="15">
        <v>1361</v>
      </c>
      <c r="M56" s="15">
        <v>2485204</v>
      </c>
      <c r="N56" s="15">
        <v>1029</v>
      </c>
      <c r="O56" s="15">
        <v>778344</v>
      </c>
      <c r="P56" s="15">
        <v>13243</v>
      </c>
      <c r="Q56" s="15">
        <v>4332493</v>
      </c>
      <c r="R56" s="15">
        <v>313</v>
      </c>
      <c r="S56" s="15">
        <v>15508</v>
      </c>
      <c r="T56" s="10">
        <v>2012</v>
      </c>
    </row>
    <row r="57" spans="1:20" ht="12" customHeight="1">
      <c r="A57" s="10">
        <v>2013</v>
      </c>
      <c r="B57" s="16">
        <f t="shared" si="1"/>
        <v>23858</v>
      </c>
      <c r="C57" s="16">
        <f t="shared" si="1"/>
        <v>111137497</v>
      </c>
      <c r="D57" s="15">
        <v>582</v>
      </c>
      <c r="E57" s="15">
        <v>25475032</v>
      </c>
      <c r="F57" s="15">
        <v>2361</v>
      </c>
      <c r="G57" s="15">
        <v>36910211</v>
      </c>
      <c r="H57" s="15">
        <v>4044</v>
      </c>
      <c r="I57" s="15">
        <v>36530996</v>
      </c>
      <c r="J57" s="15">
        <v>1024</v>
      </c>
      <c r="K57" s="15">
        <v>4730901</v>
      </c>
      <c r="L57" s="15">
        <v>1288</v>
      </c>
      <c r="M57" s="15">
        <v>2241951</v>
      </c>
      <c r="N57" s="15">
        <v>1085</v>
      </c>
      <c r="O57" s="15">
        <v>819399</v>
      </c>
      <c r="P57" s="15">
        <v>13149</v>
      </c>
      <c r="Q57" s="15">
        <v>4411443</v>
      </c>
      <c r="R57" s="15">
        <v>325</v>
      </c>
      <c r="S57" s="15">
        <v>17564</v>
      </c>
      <c r="T57" s="10">
        <v>2013</v>
      </c>
    </row>
    <row r="58" spans="1:20" ht="12" customHeight="1">
      <c r="A58" s="10">
        <v>2014</v>
      </c>
      <c r="B58" s="16">
        <f t="shared" si="1"/>
        <v>23501</v>
      </c>
      <c r="C58" s="16">
        <f t="shared" si="1"/>
        <v>107036447</v>
      </c>
      <c r="D58" s="15">
        <v>491</v>
      </c>
      <c r="E58" s="15">
        <v>22680700</v>
      </c>
      <c r="F58" s="15">
        <v>2189</v>
      </c>
      <c r="G58" s="15">
        <v>35403113</v>
      </c>
      <c r="H58" s="15">
        <v>4041</v>
      </c>
      <c r="I58" s="15">
        <v>36840867</v>
      </c>
      <c r="J58" s="15">
        <v>1050</v>
      </c>
      <c r="K58" s="15">
        <v>4727459</v>
      </c>
      <c r="L58" s="15">
        <v>1155</v>
      </c>
      <c r="M58" s="15">
        <v>2094295</v>
      </c>
      <c r="N58" s="15">
        <v>1108</v>
      </c>
      <c r="O58" s="15">
        <v>850109</v>
      </c>
      <c r="P58" s="15">
        <v>13157</v>
      </c>
      <c r="Q58" s="15">
        <v>4423788</v>
      </c>
      <c r="R58" s="15">
        <v>310</v>
      </c>
      <c r="S58" s="15">
        <v>16116</v>
      </c>
      <c r="T58" s="10">
        <v>2014</v>
      </c>
    </row>
    <row r="59" spans="1:20" ht="12" customHeight="1">
      <c r="A59" s="10">
        <v>2015</v>
      </c>
      <c r="B59" s="16">
        <f t="shared" si="1"/>
        <v>22583</v>
      </c>
      <c r="C59" s="16">
        <f t="shared" si="1"/>
        <v>103702375</v>
      </c>
      <c r="D59" s="15">
        <v>469</v>
      </c>
      <c r="E59" s="15">
        <v>21418978</v>
      </c>
      <c r="F59" s="15">
        <v>2057</v>
      </c>
      <c r="G59" s="15">
        <v>35029206</v>
      </c>
      <c r="H59" s="15">
        <v>3863</v>
      </c>
      <c r="I59" s="15">
        <v>35339082</v>
      </c>
      <c r="J59" s="15">
        <v>1084</v>
      </c>
      <c r="K59" s="15">
        <v>4810251</v>
      </c>
      <c r="L59" s="15">
        <v>1101</v>
      </c>
      <c r="M59" s="15">
        <v>2002513</v>
      </c>
      <c r="N59" s="15">
        <v>980</v>
      </c>
      <c r="O59" s="15">
        <v>748550</v>
      </c>
      <c r="P59" s="15">
        <v>12737</v>
      </c>
      <c r="Q59" s="15">
        <v>4336664</v>
      </c>
      <c r="R59" s="15">
        <v>292</v>
      </c>
      <c r="S59" s="15">
        <v>17131</v>
      </c>
      <c r="T59" s="10">
        <v>2015</v>
      </c>
    </row>
    <row r="60" spans="1:20" ht="4.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</row>
    <row r="61" spans="1:20" ht="12" customHeight="1">
      <c r="A61" s="10">
        <v>2016</v>
      </c>
      <c r="B61" s="16">
        <f aca="true" t="shared" si="2" ref="B61:C64">SUM(D61,F61,H61,J61,L61,N61,P61,R61)</f>
        <v>22855</v>
      </c>
      <c r="C61" s="16">
        <f t="shared" si="2"/>
        <v>107972391</v>
      </c>
      <c r="D61" s="15">
        <v>517</v>
      </c>
      <c r="E61" s="15">
        <v>23688966</v>
      </c>
      <c r="F61" s="15">
        <v>2347</v>
      </c>
      <c r="G61" s="15">
        <v>39289414</v>
      </c>
      <c r="H61" s="15">
        <v>3533</v>
      </c>
      <c r="I61" s="15">
        <v>32132843</v>
      </c>
      <c r="J61" s="15">
        <v>1256</v>
      </c>
      <c r="K61" s="15">
        <v>5556240</v>
      </c>
      <c r="L61" s="15">
        <v>1122</v>
      </c>
      <c r="M61" s="15">
        <v>1988806</v>
      </c>
      <c r="N61" s="15">
        <v>1017</v>
      </c>
      <c r="O61" s="15">
        <v>771351</v>
      </c>
      <c r="P61" s="15">
        <v>12840</v>
      </c>
      <c r="Q61" s="15">
        <v>4530653</v>
      </c>
      <c r="R61" s="15">
        <v>223</v>
      </c>
      <c r="S61" s="15">
        <v>14118</v>
      </c>
      <c r="T61" s="10">
        <v>2016</v>
      </c>
    </row>
    <row r="62" spans="1:20" ht="12" customHeight="1">
      <c r="A62" s="10">
        <v>2017</v>
      </c>
      <c r="B62" s="16">
        <f t="shared" si="2"/>
        <v>23280</v>
      </c>
      <c r="C62" s="16">
        <f t="shared" si="2"/>
        <v>110751036</v>
      </c>
      <c r="D62" s="15">
        <v>544</v>
      </c>
      <c r="E62" s="15">
        <v>26278446</v>
      </c>
      <c r="F62" s="15">
        <v>2335</v>
      </c>
      <c r="G62" s="15">
        <v>38763651</v>
      </c>
      <c r="H62" s="15">
        <v>3664</v>
      </c>
      <c r="I62" s="15">
        <v>33272726</v>
      </c>
      <c r="J62" s="15">
        <v>1118</v>
      </c>
      <c r="K62" s="15">
        <v>4928024</v>
      </c>
      <c r="L62" s="15">
        <v>1044</v>
      </c>
      <c r="M62" s="15">
        <v>1959768</v>
      </c>
      <c r="N62" s="15">
        <v>1019</v>
      </c>
      <c r="O62" s="15">
        <v>767564</v>
      </c>
      <c r="P62" s="15">
        <v>13395</v>
      </c>
      <c r="Q62" s="15">
        <v>4771205</v>
      </c>
      <c r="R62" s="15">
        <v>161</v>
      </c>
      <c r="S62" s="15">
        <v>9652</v>
      </c>
      <c r="T62" s="10">
        <v>2017</v>
      </c>
    </row>
    <row r="63" spans="1:20" ht="12" customHeight="1">
      <c r="A63" s="10">
        <v>2018</v>
      </c>
      <c r="B63" s="16">
        <f t="shared" si="2"/>
        <v>23102</v>
      </c>
      <c r="C63" s="16">
        <f t="shared" si="2"/>
        <v>112957058</v>
      </c>
      <c r="D63" s="15">
        <v>541</v>
      </c>
      <c r="E63" s="15">
        <v>27005756</v>
      </c>
      <c r="F63" s="15">
        <v>2675</v>
      </c>
      <c r="G63" s="15">
        <v>43562480</v>
      </c>
      <c r="H63" s="15">
        <v>3424</v>
      </c>
      <c r="I63" s="15">
        <v>31042804</v>
      </c>
      <c r="J63" s="15">
        <v>840</v>
      </c>
      <c r="K63" s="15">
        <v>3830551</v>
      </c>
      <c r="L63" s="15">
        <v>1001</v>
      </c>
      <c r="M63" s="15">
        <v>1906720</v>
      </c>
      <c r="N63" s="15">
        <v>1083</v>
      </c>
      <c r="O63" s="15">
        <v>819559</v>
      </c>
      <c r="P63" s="15">
        <v>13340</v>
      </c>
      <c r="Q63" s="15">
        <v>4778511</v>
      </c>
      <c r="R63" s="15">
        <v>198</v>
      </c>
      <c r="S63" s="15">
        <v>10677</v>
      </c>
      <c r="T63" s="10">
        <v>2018</v>
      </c>
    </row>
    <row r="64" spans="1:20" ht="12" customHeight="1">
      <c r="A64" s="10">
        <v>2019</v>
      </c>
      <c r="B64" s="16">
        <f t="shared" si="2"/>
        <v>22622</v>
      </c>
      <c r="C64" s="16">
        <f t="shared" si="2"/>
        <v>114959930</v>
      </c>
      <c r="D64" s="15">
        <v>492</v>
      </c>
      <c r="E64" s="15">
        <v>25849921</v>
      </c>
      <c r="F64" s="15">
        <v>2846</v>
      </c>
      <c r="G64" s="15">
        <v>48001227</v>
      </c>
      <c r="H64" s="15">
        <v>3322</v>
      </c>
      <c r="I64" s="15">
        <v>30206008</v>
      </c>
      <c r="J64" s="15">
        <v>753</v>
      </c>
      <c r="K64" s="15">
        <v>3451913</v>
      </c>
      <c r="L64" s="15">
        <v>1017</v>
      </c>
      <c r="M64" s="15">
        <v>1961560</v>
      </c>
      <c r="N64" s="15">
        <v>1069</v>
      </c>
      <c r="O64" s="15">
        <v>808464</v>
      </c>
      <c r="P64" s="15">
        <v>12878</v>
      </c>
      <c r="Q64" s="15">
        <v>4667836</v>
      </c>
      <c r="R64" s="15">
        <v>245</v>
      </c>
      <c r="S64" s="15">
        <v>13001</v>
      </c>
      <c r="T64" s="10">
        <v>2019</v>
      </c>
    </row>
    <row r="65" spans="1:20" ht="12" customHeight="1">
      <c r="A65" s="10">
        <v>2020</v>
      </c>
      <c r="B65" s="16">
        <f>SUM(D65,F65,H65,J65,L65,N65,P65,R65)</f>
        <v>21118</v>
      </c>
      <c r="C65" s="16">
        <f>SUM(E65,G65,I65,K65,M65,O65,Q65,S65)</f>
        <v>104163137</v>
      </c>
      <c r="D65" s="15">
        <v>354</v>
      </c>
      <c r="E65" s="15">
        <v>18022191</v>
      </c>
      <c r="F65" s="15">
        <v>2791</v>
      </c>
      <c r="G65" s="15">
        <v>45948655</v>
      </c>
      <c r="H65" s="15">
        <v>3218</v>
      </c>
      <c r="I65" s="15">
        <v>29273777</v>
      </c>
      <c r="J65" s="15">
        <v>840</v>
      </c>
      <c r="K65" s="15">
        <v>3862609</v>
      </c>
      <c r="L65" s="15">
        <v>972</v>
      </c>
      <c r="M65" s="15">
        <v>1915307</v>
      </c>
      <c r="N65" s="15">
        <v>999</v>
      </c>
      <c r="O65" s="15">
        <v>746177</v>
      </c>
      <c r="P65" s="15">
        <v>11793</v>
      </c>
      <c r="Q65" s="15">
        <v>4388063</v>
      </c>
      <c r="R65" s="15">
        <v>151</v>
      </c>
      <c r="S65" s="15">
        <v>6358</v>
      </c>
      <c r="T65" s="10">
        <v>2020</v>
      </c>
    </row>
    <row r="66" spans="1:20" ht="4.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</row>
    <row r="67" spans="1:20" ht="13.5" customHeight="1">
      <c r="A67" s="10">
        <v>2021</v>
      </c>
      <c r="B67" s="16">
        <f>SUM(B70:B81)</f>
        <v>22081</v>
      </c>
      <c r="C67" s="16">
        <f>SUM(C70:C81)</f>
        <v>101015646</v>
      </c>
      <c r="D67" s="16">
        <f aca="true" t="shared" si="3" ref="D67:Q67">SUM(D70:D81)</f>
        <v>344</v>
      </c>
      <c r="E67" s="16">
        <f t="shared" si="3"/>
        <v>16382797</v>
      </c>
      <c r="F67" s="16">
        <f t="shared" si="3"/>
        <v>2780</v>
      </c>
      <c r="G67" s="16">
        <f t="shared" si="3"/>
        <v>45128390</v>
      </c>
      <c r="H67" s="16">
        <f t="shared" si="3"/>
        <v>3090</v>
      </c>
      <c r="I67" s="16">
        <f t="shared" si="3"/>
        <v>27762418</v>
      </c>
      <c r="J67" s="16">
        <f t="shared" si="3"/>
        <v>923</v>
      </c>
      <c r="K67" s="16">
        <f t="shared" si="3"/>
        <v>4156409</v>
      </c>
      <c r="L67" s="16">
        <f t="shared" si="3"/>
        <v>1007</v>
      </c>
      <c r="M67" s="16">
        <f t="shared" si="3"/>
        <v>1993314</v>
      </c>
      <c r="N67" s="16">
        <f t="shared" si="3"/>
        <v>1237</v>
      </c>
      <c r="O67" s="16">
        <f t="shared" si="3"/>
        <v>907266</v>
      </c>
      <c r="P67" s="16">
        <f t="shared" si="3"/>
        <v>12576</v>
      </c>
      <c r="Q67" s="16">
        <f t="shared" si="3"/>
        <v>4677099</v>
      </c>
      <c r="R67" s="16">
        <f>SUM(R70:R81)</f>
        <v>124</v>
      </c>
      <c r="S67" s="16">
        <f>SUM(S70:S81)</f>
        <v>7953</v>
      </c>
      <c r="T67" s="10">
        <v>2021</v>
      </c>
    </row>
    <row r="68" spans="1:20" ht="12" customHeight="1">
      <c r="A68" s="10" t="s">
        <v>25</v>
      </c>
      <c r="B68" s="17">
        <f aca="true" t="shared" si="4" ref="B68:S68">IF(OR(B65=0,B67=0),0,(B67/B65*100))</f>
        <v>104.56009091770053</v>
      </c>
      <c r="C68" s="17">
        <f t="shared" si="4"/>
        <v>96.97830625051164</v>
      </c>
      <c r="D68" s="17">
        <f t="shared" si="4"/>
        <v>97.17514124293785</v>
      </c>
      <c r="E68" s="17">
        <f t="shared" si="4"/>
        <v>90.90347006088216</v>
      </c>
      <c r="F68" s="17">
        <f t="shared" si="4"/>
        <v>99.60587603009674</v>
      </c>
      <c r="G68" s="17">
        <f t="shared" si="4"/>
        <v>98.21482261015039</v>
      </c>
      <c r="H68" s="17">
        <f t="shared" si="4"/>
        <v>96.02237414543194</v>
      </c>
      <c r="I68" s="17">
        <f t="shared" si="4"/>
        <v>94.83715750106315</v>
      </c>
      <c r="J68" s="17">
        <f t="shared" si="4"/>
        <v>109.8809523809524</v>
      </c>
      <c r="K68" s="17">
        <f t="shared" si="4"/>
        <v>107.60625784282074</v>
      </c>
      <c r="L68" s="17">
        <f t="shared" si="4"/>
        <v>103.6008230452675</v>
      </c>
      <c r="M68" s="17">
        <f t="shared" si="4"/>
        <v>104.07281965763191</v>
      </c>
      <c r="N68" s="17">
        <f t="shared" si="4"/>
        <v>123.82382382382382</v>
      </c>
      <c r="O68" s="17">
        <f t="shared" si="4"/>
        <v>121.58857750908967</v>
      </c>
      <c r="P68" s="17">
        <f t="shared" si="4"/>
        <v>106.63953192571864</v>
      </c>
      <c r="Q68" s="17">
        <f t="shared" si="4"/>
        <v>106.58686987857739</v>
      </c>
      <c r="R68" s="17">
        <f t="shared" si="4"/>
        <v>82.11920529801324</v>
      </c>
      <c r="S68" s="17">
        <f t="shared" si="4"/>
        <v>125.08650519031141</v>
      </c>
      <c r="T68" s="10" t="s">
        <v>39</v>
      </c>
    </row>
    <row r="69" spans="1:20" ht="4.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</row>
    <row r="70" spans="1:20" ht="13.5" customHeight="1">
      <c r="A70" s="10" t="s">
        <v>10</v>
      </c>
      <c r="B70" s="16">
        <f>SUM(D70,F70,H70,J70,L70,N70,P70,R70)</f>
        <v>1777</v>
      </c>
      <c r="C70" s="16">
        <f>SUM(E70,G70,I70,K70,M70,O70,Q70,S70)</f>
        <v>8290350</v>
      </c>
      <c r="D70" s="16">
        <v>28</v>
      </c>
      <c r="E70" s="16">
        <v>1511965</v>
      </c>
      <c r="F70" s="16">
        <v>214</v>
      </c>
      <c r="G70" s="16">
        <v>3477893</v>
      </c>
      <c r="H70" s="16">
        <v>263</v>
      </c>
      <c r="I70" s="16">
        <v>2377442</v>
      </c>
      <c r="J70" s="16">
        <v>70</v>
      </c>
      <c r="K70" s="16">
        <v>309377</v>
      </c>
      <c r="L70" s="16">
        <v>84</v>
      </c>
      <c r="M70" s="16">
        <v>156635</v>
      </c>
      <c r="N70" s="16">
        <v>111</v>
      </c>
      <c r="O70" s="16">
        <v>81452</v>
      </c>
      <c r="P70" s="16">
        <v>987</v>
      </c>
      <c r="Q70" s="16">
        <v>374523</v>
      </c>
      <c r="R70" s="16">
        <v>20</v>
      </c>
      <c r="S70" s="16">
        <v>1063</v>
      </c>
      <c r="T70" s="10" t="s">
        <v>10</v>
      </c>
    </row>
    <row r="71" spans="1:20" ht="13.5" customHeight="1">
      <c r="A71" s="10" t="s">
        <v>11</v>
      </c>
      <c r="B71" s="16">
        <f aca="true" t="shared" si="5" ref="B71:C81">SUM(D71,F71,H71,J71,L71,N71,P71,R71)</f>
        <v>1768</v>
      </c>
      <c r="C71" s="16">
        <f t="shared" si="5"/>
        <v>8000277</v>
      </c>
      <c r="D71" s="16">
        <v>29</v>
      </c>
      <c r="E71" s="16">
        <v>1398979</v>
      </c>
      <c r="F71" s="16">
        <v>208</v>
      </c>
      <c r="G71" s="16">
        <v>3419840</v>
      </c>
      <c r="H71" s="16">
        <v>239</v>
      </c>
      <c r="I71" s="16">
        <v>2174380</v>
      </c>
      <c r="J71" s="16">
        <v>81</v>
      </c>
      <c r="K71" s="16">
        <v>356112</v>
      </c>
      <c r="L71" s="16">
        <v>98</v>
      </c>
      <c r="M71" s="16">
        <v>201988</v>
      </c>
      <c r="N71" s="16">
        <v>102</v>
      </c>
      <c r="O71" s="16">
        <v>74195</v>
      </c>
      <c r="P71" s="16">
        <v>999</v>
      </c>
      <c r="Q71" s="16">
        <v>374286</v>
      </c>
      <c r="R71" s="16">
        <v>12</v>
      </c>
      <c r="S71" s="16">
        <v>497</v>
      </c>
      <c r="T71" s="10" t="s">
        <v>11</v>
      </c>
    </row>
    <row r="72" spans="1:20" ht="13.5" customHeight="1">
      <c r="A72" s="10" t="s">
        <v>12</v>
      </c>
      <c r="B72" s="16">
        <f t="shared" si="5"/>
        <v>1996</v>
      </c>
      <c r="C72" s="16">
        <f t="shared" si="5"/>
        <v>9298507</v>
      </c>
      <c r="D72" s="16">
        <v>31</v>
      </c>
      <c r="E72" s="16">
        <v>1574221</v>
      </c>
      <c r="F72" s="16">
        <v>238</v>
      </c>
      <c r="G72" s="16">
        <v>4013397</v>
      </c>
      <c r="H72" s="16">
        <v>292</v>
      </c>
      <c r="I72" s="16">
        <v>2622826</v>
      </c>
      <c r="J72" s="16">
        <v>89</v>
      </c>
      <c r="K72" s="16">
        <v>394868</v>
      </c>
      <c r="L72" s="16">
        <v>104</v>
      </c>
      <c r="M72" s="16">
        <v>206285</v>
      </c>
      <c r="N72" s="16">
        <v>116</v>
      </c>
      <c r="O72" s="16">
        <v>83043</v>
      </c>
      <c r="P72" s="16">
        <v>1106</v>
      </c>
      <c r="Q72" s="16">
        <v>402724</v>
      </c>
      <c r="R72" s="16">
        <v>20</v>
      </c>
      <c r="S72" s="16">
        <v>1143</v>
      </c>
      <c r="T72" s="10" t="s">
        <v>12</v>
      </c>
    </row>
    <row r="73" spans="1:20" ht="13.5" customHeight="1">
      <c r="A73" s="10" t="s">
        <v>13</v>
      </c>
      <c r="B73" s="16">
        <f t="shared" si="5"/>
        <v>1875</v>
      </c>
      <c r="C73" s="16">
        <f t="shared" si="5"/>
        <v>8785591</v>
      </c>
      <c r="D73" s="16">
        <v>29</v>
      </c>
      <c r="E73" s="16">
        <v>1373063</v>
      </c>
      <c r="F73" s="16">
        <v>241</v>
      </c>
      <c r="G73" s="16">
        <v>4044716</v>
      </c>
      <c r="H73" s="16">
        <v>264</v>
      </c>
      <c r="I73" s="16">
        <v>2383836</v>
      </c>
      <c r="J73" s="16">
        <v>73</v>
      </c>
      <c r="K73" s="16">
        <v>332579</v>
      </c>
      <c r="L73" s="16">
        <v>92</v>
      </c>
      <c r="M73" s="16">
        <v>185352</v>
      </c>
      <c r="N73" s="16">
        <v>85</v>
      </c>
      <c r="O73" s="16">
        <v>64083</v>
      </c>
      <c r="P73" s="16">
        <v>1080</v>
      </c>
      <c r="Q73" s="16">
        <v>401174</v>
      </c>
      <c r="R73" s="16">
        <v>11</v>
      </c>
      <c r="S73" s="16">
        <v>788</v>
      </c>
      <c r="T73" s="10" t="s">
        <v>13</v>
      </c>
    </row>
    <row r="74" spans="1:20" ht="13.5" customHeight="1">
      <c r="A74" s="10" t="s">
        <v>14</v>
      </c>
      <c r="B74" s="16">
        <f t="shared" si="5"/>
        <v>1749</v>
      </c>
      <c r="C74" s="16">
        <f t="shared" si="5"/>
        <v>8677867</v>
      </c>
      <c r="D74" s="16">
        <v>30</v>
      </c>
      <c r="E74" s="16">
        <v>1562425</v>
      </c>
      <c r="F74" s="16">
        <v>237</v>
      </c>
      <c r="G74" s="16">
        <v>3881057</v>
      </c>
      <c r="H74" s="16">
        <v>261</v>
      </c>
      <c r="I74" s="16">
        <v>2368075</v>
      </c>
      <c r="J74" s="16">
        <v>61</v>
      </c>
      <c r="K74" s="16">
        <v>275146</v>
      </c>
      <c r="L74" s="16">
        <v>82</v>
      </c>
      <c r="M74" s="16">
        <v>163111</v>
      </c>
      <c r="N74" s="16">
        <v>86</v>
      </c>
      <c r="O74" s="16">
        <v>62756</v>
      </c>
      <c r="P74" s="16">
        <v>984</v>
      </c>
      <c r="Q74" s="16">
        <v>364839</v>
      </c>
      <c r="R74" s="16">
        <v>8</v>
      </c>
      <c r="S74" s="16">
        <v>458</v>
      </c>
      <c r="T74" s="10" t="s">
        <v>14</v>
      </c>
    </row>
    <row r="75" spans="1:20" ht="13.5" customHeight="1">
      <c r="A75" s="10" t="s">
        <v>15</v>
      </c>
      <c r="B75" s="16">
        <f t="shared" si="5"/>
        <v>1861</v>
      </c>
      <c r="C75" s="16">
        <f t="shared" si="5"/>
        <v>8298842</v>
      </c>
      <c r="D75" s="16">
        <v>30</v>
      </c>
      <c r="E75" s="16">
        <v>1363777</v>
      </c>
      <c r="F75" s="16">
        <v>228</v>
      </c>
      <c r="G75" s="16">
        <v>3669826</v>
      </c>
      <c r="H75" s="16">
        <v>262</v>
      </c>
      <c r="I75" s="16">
        <v>2317357</v>
      </c>
      <c r="J75" s="16">
        <v>66</v>
      </c>
      <c r="K75" s="16">
        <v>300418</v>
      </c>
      <c r="L75" s="16">
        <v>89</v>
      </c>
      <c r="M75" s="16">
        <v>172239</v>
      </c>
      <c r="N75" s="16">
        <v>77</v>
      </c>
      <c r="O75" s="16">
        <v>58753</v>
      </c>
      <c r="P75" s="16">
        <v>1101</v>
      </c>
      <c r="Q75" s="16">
        <v>415872</v>
      </c>
      <c r="R75" s="16">
        <v>8</v>
      </c>
      <c r="S75" s="16">
        <v>600</v>
      </c>
      <c r="T75" s="10" t="s">
        <v>15</v>
      </c>
    </row>
    <row r="76" spans="1:20" ht="13.5" customHeight="1">
      <c r="A76" s="10" t="s">
        <v>16</v>
      </c>
      <c r="B76" s="16">
        <f t="shared" si="5"/>
        <v>1895</v>
      </c>
      <c r="C76" s="16">
        <f t="shared" si="5"/>
        <v>8378569</v>
      </c>
      <c r="D76" s="16">
        <v>24</v>
      </c>
      <c r="E76" s="16">
        <v>1243377</v>
      </c>
      <c r="F76" s="16">
        <v>236</v>
      </c>
      <c r="G76" s="16">
        <v>3817374</v>
      </c>
      <c r="H76" s="16">
        <v>259</v>
      </c>
      <c r="I76" s="16">
        <v>2320384</v>
      </c>
      <c r="J76" s="16">
        <v>77</v>
      </c>
      <c r="K76" s="16">
        <v>346997</v>
      </c>
      <c r="L76" s="16">
        <v>79</v>
      </c>
      <c r="M76" s="16">
        <v>155791</v>
      </c>
      <c r="N76" s="16">
        <v>108</v>
      </c>
      <c r="O76" s="16">
        <v>79217</v>
      </c>
      <c r="P76" s="16">
        <v>1107</v>
      </c>
      <c r="Q76" s="16">
        <v>415028</v>
      </c>
      <c r="R76" s="16">
        <v>5</v>
      </c>
      <c r="S76" s="16">
        <v>401</v>
      </c>
      <c r="T76" s="10" t="s">
        <v>16</v>
      </c>
    </row>
    <row r="77" spans="1:20" ht="13.5" customHeight="1">
      <c r="A77" s="10" t="s">
        <v>17</v>
      </c>
      <c r="B77" s="16">
        <f t="shared" si="5"/>
        <v>1754</v>
      </c>
      <c r="C77" s="16">
        <f t="shared" si="5"/>
        <v>8382935</v>
      </c>
      <c r="D77" s="16">
        <v>30</v>
      </c>
      <c r="E77" s="16">
        <v>1308328</v>
      </c>
      <c r="F77" s="16">
        <v>230</v>
      </c>
      <c r="G77" s="16">
        <v>3759863</v>
      </c>
      <c r="H77" s="16">
        <v>266</v>
      </c>
      <c r="I77" s="16">
        <v>2394376</v>
      </c>
      <c r="J77" s="16">
        <v>79</v>
      </c>
      <c r="K77" s="16">
        <v>348214</v>
      </c>
      <c r="L77" s="16">
        <v>71</v>
      </c>
      <c r="M77" s="16">
        <v>142778</v>
      </c>
      <c r="N77" s="16">
        <v>100</v>
      </c>
      <c r="O77" s="16">
        <v>73759</v>
      </c>
      <c r="P77" s="16">
        <v>973</v>
      </c>
      <c r="Q77" s="16">
        <v>355244</v>
      </c>
      <c r="R77" s="16">
        <v>5</v>
      </c>
      <c r="S77" s="16">
        <v>373</v>
      </c>
      <c r="T77" s="10" t="s">
        <v>17</v>
      </c>
    </row>
    <row r="78" spans="1:20" ht="13.5" customHeight="1">
      <c r="A78" s="10" t="s">
        <v>18</v>
      </c>
      <c r="B78" s="16">
        <f t="shared" si="5"/>
        <v>1780</v>
      </c>
      <c r="C78" s="16">
        <f t="shared" si="5"/>
        <v>8181442</v>
      </c>
      <c r="D78" s="16">
        <v>34</v>
      </c>
      <c r="E78" s="16">
        <v>1516312</v>
      </c>
      <c r="F78" s="16">
        <v>219</v>
      </c>
      <c r="G78" s="16">
        <v>3500472</v>
      </c>
      <c r="H78" s="16">
        <v>244</v>
      </c>
      <c r="I78" s="16">
        <v>2185116</v>
      </c>
      <c r="J78" s="16">
        <v>83</v>
      </c>
      <c r="K78" s="16">
        <v>376508</v>
      </c>
      <c r="L78" s="16">
        <v>81</v>
      </c>
      <c r="M78" s="16">
        <v>152555</v>
      </c>
      <c r="N78" s="16">
        <v>108</v>
      </c>
      <c r="O78" s="16">
        <v>81920</v>
      </c>
      <c r="P78" s="16">
        <v>1000</v>
      </c>
      <c r="Q78" s="16">
        <v>367863</v>
      </c>
      <c r="R78" s="16">
        <v>11</v>
      </c>
      <c r="S78" s="16">
        <v>696</v>
      </c>
      <c r="T78" s="10" t="s">
        <v>18</v>
      </c>
    </row>
    <row r="79" spans="1:20" ht="13.5" customHeight="1">
      <c r="A79" s="10" t="s">
        <v>19</v>
      </c>
      <c r="B79" s="16">
        <f t="shared" si="5"/>
        <v>1851</v>
      </c>
      <c r="C79" s="16">
        <f t="shared" si="5"/>
        <v>8111756</v>
      </c>
      <c r="D79" s="16">
        <v>25</v>
      </c>
      <c r="E79" s="16">
        <v>1102620</v>
      </c>
      <c r="F79" s="16">
        <v>229</v>
      </c>
      <c r="G79" s="16">
        <v>3728448</v>
      </c>
      <c r="H79" s="16">
        <v>251</v>
      </c>
      <c r="I79" s="16">
        <v>2261020</v>
      </c>
      <c r="J79" s="16">
        <v>83</v>
      </c>
      <c r="K79" s="16">
        <v>385974</v>
      </c>
      <c r="L79" s="16">
        <v>78</v>
      </c>
      <c r="M79" s="16">
        <v>150004</v>
      </c>
      <c r="N79" s="16">
        <v>116</v>
      </c>
      <c r="O79" s="16">
        <v>82670</v>
      </c>
      <c r="P79" s="16">
        <v>1067</v>
      </c>
      <c r="Q79" s="16">
        <v>400822</v>
      </c>
      <c r="R79" s="16">
        <v>2</v>
      </c>
      <c r="S79" s="16">
        <v>198</v>
      </c>
      <c r="T79" s="10" t="s">
        <v>19</v>
      </c>
    </row>
    <row r="80" spans="1:20" ht="13.5" customHeight="1">
      <c r="A80" s="10" t="s">
        <v>20</v>
      </c>
      <c r="B80" s="16">
        <f t="shared" si="5"/>
        <v>1916</v>
      </c>
      <c r="C80" s="16">
        <f t="shared" si="5"/>
        <v>8258905</v>
      </c>
      <c r="D80" s="16">
        <v>26</v>
      </c>
      <c r="E80" s="16">
        <v>1197598</v>
      </c>
      <c r="F80" s="16">
        <v>227</v>
      </c>
      <c r="G80" s="16">
        <v>3616538</v>
      </c>
      <c r="H80" s="16">
        <v>270</v>
      </c>
      <c r="I80" s="16">
        <v>2425158</v>
      </c>
      <c r="J80" s="16">
        <v>79</v>
      </c>
      <c r="K80" s="16">
        <v>358065</v>
      </c>
      <c r="L80" s="16">
        <v>80</v>
      </c>
      <c r="M80" s="16">
        <v>167870</v>
      </c>
      <c r="N80" s="16">
        <v>113</v>
      </c>
      <c r="O80" s="16">
        <v>81583</v>
      </c>
      <c r="P80" s="16">
        <v>1115</v>
      </c>
      <c r="Q80" s="16">
        <v>411682</v>
      </c>
      <c r="R80" s="16">
        <v>6</v>
      </c>
      <c r="S80" s="16">
        <v>411</v>
      </c>
      <c r="T80" s="10" t="s">
        <v>20</v>
      </c>
    </row>
    <row r="81" spans="1:20" ht="13.5" customHeight="1">
      <c r="A81" s="10" t="s">
        <v>21</v>
      </c>
      <c r="B81" s="16">
        <f t="shared" si="5"/>
        <v>1859</v>
      </c>
      <c r="C81" s="16">
        <f t="shared" si="5"/>
        <v>8350605</v>
      </c>
      <c r="D81" s="16">
        <v>28</v>
      </c>
      <c r="E81" s="16">
        <v>1230132</v>
      </c>
      <c r="F81" s="16">
        <v>273</v>
      </c>
      <c r="G81" s="16">
        <v>4198966</v>
      </c>
      <c r="H81" s="16">
        <v>219</v>
      </c>
      <c r="I81" s="16">
        <v>1932448</v>
      </c>
      <c r="J81" s="16">
        <v>82</v>
      </c>
      <c r="K81" s="16">
        <v>372151</v>
      </c>
      <c r="L81" s="16">
        <v>69</v>
      </c>
      <c r="M81" s="16">
        <v>138706</v>
      </c>
      <c r="N81" s="16">
        <v>115</v>
      </c>
      <c r="O81" s="16">
        <v>83835</v>
      </c>
      <c r="P81" s="16">
        <v>1057</v>
      </c>
      <c r="Q81" s="16">
        <v>393042</v>
      </c>
      <c r="R81" s="16">
        <v>16</v>
      </c>
      <c r="S81" s="16">
        <v>1325</v>
      </c>
      <c r="T81" s="10" t="s">
        <v>21</v>
      </c>
    </row>
    <row r="82" spans="1:20" ht="4.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2"/>
    </row>
    <row r="83" spans="1:9" ht="12" customHeight="1">
      <c r="A83" s="14" t="s">
        <v>36</v>
      </c>
      <c r="B83" s="19" t="s">
        <v>37</v>
      </c>
      <c r="C83" s="19"/>
      <c r="D83" s="19"/>
      <c r="E83" s="19"/>
      <c r="F83" s="19"/>
      <c r="G83" s="19"/>
      <c r="H83" s="19"/>
      <c r="I83" s="19"/>
    </row>
    <row r="84" spans="1:9" ht="12" customHeight="1">
      <c r="A84" s="18" t="s">
        <v>38</v>
      </c>
      <c r="B84" s="18"/>
      <c r="C84" s="18"/>
      <c r="D84" s="18"/>
      <c r="E84" s="18"/>
      <c r="F84" s="18"/>
      <c r="G84" s="18"/>
      <c r="H84" s="18"/>
      <c r="I84" s="18"/>
    </row>
  </sheetData>
  <sheetProtection/>
  <mergeCells count="15">
    <mergeCell ref="K1:Q2"/>
    <mergeCell ref="D1:J2"/>
    <mergeCell ref="Q3:T3"/>
    <mergeCell ref="R4:S4"/>
    <mergeCell ref="T4:T5"/>
    <mergeCell ref="P4:Q4"/>
    <mergeCell ref="N4:O4"/>
    <mergeCell ref="L4:M4"/>
    <mergeCell ref="D4:E4"/>
    <mergeCell ref="A84:I84"/>
    <mergeCell ref="B83:I83"/>
    <mergeCell ref="F4:G4"/>
    <mergeCell ref="H4:I4"/>
    <mergeCell ref="A4:A5"/>
    <mergeCell ref="B4:C4"/>
  </mergeCells>
  <printOptions horizontalCentered="1"/>
  <pageMargins left="0.1968503937007874" right="0.1968503937007874" top="0.5118110236220472" bottom="0.2755905511811024" header="0.8267716535433072" footer="0"/>
  <pageSetup horizontalDpi="300" verticalDpi="300" orientation="portrait" paperSize="9" scale="96" r:id="rId1"/>
  <colBreaks count="1" manualBreakCount="1">
    <brk id="10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2022-12-26T00:13:01Z</dcterms:created>
  <dcterms:modified xsi:type="dcterms:W3CDTF">2022-12-26T00:13:22Z</dcterms:modified>
  <cp:category/>
  <cp:version/>
  <cp:contentType/>
  <cp:contentStatus/>
</cp:coreProperties>
</file>