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2D70BB8-6130-419D-910B-10F365AFC840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26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2" i="1" l="1"/>
  <c r="Q8" i="1"/>
  <c r="Q16" i="1"/>
  <c r="M6" i="1"/>
  <c r="Q9" i="1"/>
  <c r="Q13" i="1"/>
  <c r="Q27" i="1"/>
  <c r="Q20" i="1"/>
  <c r="Q24" i="1"/>
  <c r="P6" i="1"/>
  <c r="Q6" i="1"/>
  <c r="Q10" i="1"/>
  <c r="Q14" i="1"/>
  <c r="Q17" i="1"/>
  <c r="Q21" i="1"/>
  <c r="Q25" i="1"/>
  <c r="Q19" i="1"/>
  <c r="Q23" i="1"/>
  <c r="Q7" i="1"/>
  <c r="Q11" i="1"/>
  <c r="Q15" i="1"/>
  <c r="Q18" i="1"/>
  <c r="Q22" i="1"/>
  <c r="I8" i="1"/>
  <c r="I17" i="1"/>
  <c r="I21" i="1"/>
  <c r="I11" i="1"/>
  <c r="I12" i="1"/>
  <c r="I19" i="1"/>
  <c r="I9" i="1"/>
  <c r="I13" i="1"/>
  <c r="I27" i="1"/>
  <c r="H6" i="1"/>
  <c r="I7" i="1"/>
  <c r="I15" i="1"/>
  <c r="I16" i="1"/>
  <c r="I6" i="1"/>
  <c r="I10" i="1"/>
  <c r="I14" i="1"/>
  <c r="I18" i="1"/>
  <c r="I20" i="1"/>
  <c r="I22" i="1"/>
  <c r="E6" i="1"/>
  <c r="I23" i="1"/>
  <c r="I25" i="1"/>
  <c r="I24" i="1"/>
</calcChain>
</file>

<file path=xl/sharedStrings.xml><?xml version="1.0" encoding="utf-8"?>
<sst xmlns="http://schemas.openxmlformats.org/spreadsheetml/2006/main" count="79" uniqueCount="40">
  <si>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</si>
  <si>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</si>
  <si>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</si>
  <si>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</si>
  <si>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</si>
  <si>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</si>
  <si>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</si>
  <si>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</si>
  <si>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</si>
  <si>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</si>
  <si>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</si>
  <si>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</si>
  <si>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</si>
  <si>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</si>
  <si>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</si>
  <si>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</si>
  <si>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</si>
  <si>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</si>
  <si>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</si>
  <si>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</si>
  <si>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</si>
  <si>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</si>
  <si>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</si>
  <si>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アメリカ合衆国</t>
  </si>
  <si>
    <t>シンガポール共和国</t>
  </si>
  <si>
    <t>カナダ</t>
  </si>
  <si>
    <t>フィリピン共和国</t>
  </si>
  <si>
    <t>メキシコ合衆国</t>
  </si>
  <si>
    <t>バングラディシュ人民共和国</t>
  </si>
  <si>
    <t>ロシア連邦</t>
  </si>
  <si>
    <t>ガーナ共和国</t>
  </si>
  <si>
    <t>カンボジア王国</t>
  </si>
  <si>
    <t>インドネシア共和国</t>
  </si>
  <si>
    <t>南アフリカ共和国</t>
  </si>
  <si>
    <t>ニュージーランド</t>
  </si>
  <si>
    <t>チリ共和国</t>
  </si>
  <si>
    <t>ブラジル連邦共和国</t>
  </si>
  <si>
    <t>モザンビーク共和国</t>
  </si>
  <si>
    <t>インド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</si>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</sst>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J14" sqref="J14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45627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788706</v>
      </c>
      <c r="D6" s="15">
        <f>SUBTOTAL(9,D7:D27)</f>
        <v>738919</v>
      </c>
      <c r="E6" s="16">
        <f>IF(OR(C6=0,D6=0),0,C6/D6*100)</f>
        <v>106.73781564691123</v>
      </c>
      <c r="F6" s="14">
        <f>SUBTOTAL(9,F7:F27)</f>
        <v>8575448</v>
      </c>
      <c r="G6" s="15">
        <f>SUBTOTAL(9,G7:G27)</f>
        <v>8339897</v>
      </c>
      <c r="H6" s="16">
        <f t="shared" ref="H6:H27" si="0">IF(OR(F6=0,G6=0),0,F6/G6*100)</f>
        <v>102.82438739950865</v>
      </c>
      <c r="I6" s="17">
        <f>IF(OR(F$6=0,F6=0),0,F6/F$6*100)</f>
        <v>100</v>
      </c>
      <c r="J6" s="13" t="s">
        <v>12</v>
      </c>
      <c r="K6" s="14">
        <f>SUBTOTAL(9,K7:K27)</f>
        <v>2245046</v>
      </c>
      <c r="L6" s="15">
        <f>SUBTOTAL(9,L7:L27)</f>
        <v>1959326</v>
      </c>
      <c r="M6" s="16">
        <f>IF(OR(K6=0,L6=0),0,K6/L6*100)</f>
        <v>114.58256563736713</v>
      </c>
      <c r="N6" s="14">
        <f>SUBTOTAL(9,N7:N27)</f>
        <v>26178833</v>
      </c>
      <c r="O6" s="15">
        <f>SUBTOTAL(9,O7:O27)</f>
        <v>25139498</v>
      </c>
      <c r="P6" s="16">
        <f t="shared" ref="P6:P27" si="1">IF(OR(N6=0,O6=0),0,N6/O6*100)</f>
        <v>104.13427109801476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221612</v>
      </c>
      <c r="D7" s="20">
        <v>202748</v>
      </c>
      <c r="E7" s="21">
        <f t="shared" ref="E7:E27" si="2">IF(OR(C7=0,D7=0),0,C7/D7*100)</f>
        <v>109.30416083019314</v>
      </c>
      <c r="F7" s="19">
        <v>2291763</v>
      </c>
      <c r="G7" s="20">
        <v>2246344</v>
      </c>
      <c r="H7" s="21">
        <f t="shared" si="0"/>
        <v>102.02190759741161</v>
      </c>
      <c r="I7" s="22">
        <f t="shared" ref="I7:I27" si="3">IF(OR(F$6=0,F7=0),0,F7/F$6*100)</f>
        <v>26.724702895988639</v>
      </c>
      <c r="J7" s="23" t="s">
        <v>16</v>
      </c>
      <c r="K7" s="19">
        <v>1246092</v>
      </c>
      <c r="L7" s="20">
        <v>1065139</v>
      </c>
      <c r="M7" s="21">
        <f t="shared" ref="M7:M27" si="4">IF(OR(K7=0,L7=0),0,K7/L7*100)</f>
        <v>116.98867471757208</v>
      </c>
      <c r="N7" s="19">
        <v>14459187</v>
      </c>
      <c r="O7" s="20">
        <v>13845227</v>
      </c>
      <c r="P7" s="21">
        <f t="shared" si="1"/>
        <v>104.43445239287156</v>
      </c>
      <c r="Q7" s="22">
        <f t="shared" ref="Q7:Q27" si="5">IF(OR(N$6=0,N7=0),0,N7/N$6*100)</f>
        <v>55.232358906143752</v>
      </c>
    </row>
    <row r="8" spans="1:17" ht="21.75" customHeight="1" x14ac:dyDescent="0.15">
      <c r="A8" s="24">
        <v>2</v>
      </c>
      <c r="B8" s="25" t="s">
        <v>17</v>
      </c>
      <c r="C8" s="26">
        <v>173161</v>
      </c>
      <c r="D8" s="27">
        <v>166675</v>
      </c>
      <c r="E8" s="28">
        <f t="shared" si="2"/>
        <v>103.89140542972852</v>
      </c>
      <c r="F8" s="26">
        <v>1897607</v>
      </c>
      <c r="G8" s="27">
        <v>1895595</v>
      </c>
      <c r="H8" s="28">
        <f t="shared" si="0"/>
        <v>100.10614081594433</v>
      </c>
      <c r="I8" s="29">
        <f t="shared" si="3"/>
        <v>22.128371602276641</v>
      </c>
      <c r="J8" s="25" t="s">
        <v>17</v>
      </c>
      <c r="K8" s="26">
        <v>278181</v>
      </c>
      <c r="L8" s="27">
        <v>262933</v>
      </c>
      <c r="M8" s="28">
        <f t="shared" si="4"/>
        <v>105.79919599289553</v>
      </c>
      <c r="N8" s="26">
        <v>3328005</v>
      </c>
      <c r="O8" s="27">
        <v>3040390</v>
      </c>
      <c r="P8" s="28">
        <f t="shared" si="1"/>
        <v>109.45980614329083</v>
      </c>
      <c r="Q8" s="29">
        <f t="shared" si="5"/>
        <v>12.712579663119437</v>
      </c>
    </row>
    <row r="9" spans="1:17" ht="21.75" customHeight="1" x14ac:dyDescent="0.15">
      <c r="A9" s="24">
        <v>3</v>
      </c>
      <c r="B9" s="25" t="s">
        <v>18</v>
      </c>
      <c r="C9" s="26">
        <v>133408</v>
      </c>
      <c r="D9" s="27">
        <v>115132</v>
      </c>
      <c r="E9" s="28">
        <f t="shared" si="2"/>
        <v>115.87395337525624</v>
      </c>
      <c r="F9" s="26">
        <v>1504003</v>
      </c>
      <c r="G9" s="27">
        <v>1149692</v>
      </c>
      <c r="H9" s="28">
        <f t="shared" si="0"/>
        <v>130.8179060130887</v>
      </c>
      <c r="I9" s="29">
        <f t="shared" si="3"/>
        <v>17.538477290049453</v>
      </c>
      <c r="J9" s="25" t="s">
        <v>18</v>
      </c>
      <c r="K9" s="26">
        <v>128991</v>
      </c>
      <c r="L9" s="27">
        <v>120275</v>
      </c>
      <c r="M9" s="28">
        <f t="shared" si="4"/>
        <v>107.24672625233839</v>
      </c>
      <c r="N9" s="26">
        <v>1757111</v>
      </c>
      <c r="O9" s="27">
        <v>1830426</v>
      </c>
      <c r="P9" s="28">
        <f t="shared" si="1"/>
        <v>95.994648240354977</v>
      </c>
      <c r="Q9" s="29">
        <f t="shared" si="5"/>
        <v>6.7119531264055965</v>
      </c>
    </row>
    <row r="10" spans="1:17" ht="21.75" customHeight="1" x14ac:dyDescent="0.15">
      <c r="A10" s="24">
        <v>4</v>
      </c>
      <c r="B10" s="25" t="s">
        <v>19</v>
      </c>
      <c r="C10" s="26">
        <v>55275</v>
      </c>
      <c r="D10" s="27">
        <v>41905</v>
      </c>
      <c r="E10" s="28">
        <f t="shared" si="2"/>
        <v>131.90550053692877</v>
      </c>
      <c r="F10" s="26">
        <v>541274</v>
      </c>
      <c r="G10" s="27">
        <v>570045</v>
      </c>
      <c r="H10" s="28">
        <f t="shared" si="0"/>
        <v>94.952854599198304</v>
      </c>
      <c r="I10" s="29">
        <f t="shared" si="3"/>
        <v>6.3119034713988125</v>
      </c>
      <c r="J10" s="25" t="s">
        <v>19</v>
      </c>
      <c r="K10" s="26">
        <v>150225</v>
      </c>
      <c r="L10" s="27">
        <v>125298</v>
      </c>
      <c r="M10" s="28">
        <f t="shared" si="4"/>
        <v>119.89417229325288</v>
      </c>
      <c r="N10" s="26">
        <v>1591712</v>
      </c>
      <c r="O10" s="27">
        <v>1467284</v>
      </c>
      <c r="P10" s="28">
        <f t="shared" si="1"/>
        <v>108.480157897176</v>
      </c>
      <c r="Q10" s="29">
        <f t="shared" si="5"/>
        <v>6.0801487980766753</v>
      </c>
    </row>
    <row r="11" spans="1:17" ht="21.75" customHeight="1" x14ac:dyDescent="0.15">
      <c r="A11" s="30">
        <v>5</v>
      </c>
      <c r="B11" s="31" t="s">
        <v>20</v>
      </c>
      <c r="C11" s="32">
        <v>37536</v>
      </c>
      <c r="D11" s="33">
        <v>39579</v>
      </c>
      <c r="E11" s="34">
        <f t="shared" si="2"/>
        <v>94.838171757750317</v>
      </c>
      <c r="F11" s="32">
        <v>456575</v>
      </c>
      <c r="G11" s="33">
        <v>505283</v>
      </c>
      <c r="H11" s="34">
        <f t="shared" si="0"/>
        <v>90.36025356087579</v>
      </c>
      <c r="I11" s="35">
        <f t="shared" si="3"/>
        <v>5.3242116330248868</v>
      </c>
      <c r="J11" s="31" t="s">
        <v>20</v>
      </c>
      <c r="K11" s="32">
        <v>124395</v>
      </c>
      <c r="L11" s="33">
        <v>108951</v>
      </c>
      <c r="M11" s="34">
        <f t="shared" si="4"/>
        <v>114.17517966792413</v>
      </c>
      <c r="N11" s="32">
        <v>1574841</v>
      </c>
      <c r="O11" s="33">
        <v>1421268</v>
      </c>
      <c r="P11" s="34">
        <f t="shared" si="1"/>
        <v>110.80535127787299</v>
      </c>
      <c r="Q11" s="35">
        <f t="shared" si="5"/>
        <v>6.0157036029833719</v>
      </c>
    </row>
    <row r="12" spans="1:17" ht="21.75" customHeight="1" x14ac:dyDescent="0.15">
      <c r="A12" s="18">
        <v>6</v>
      </c>
      <c r="B12" s="13" t="s">
        <v>21</v>
      </c>
      <c r="C12" s="19">
        <v>40845</v>
      </c>
      <c r="D12" s="20">
        <v>43449</v>
      </c>
      <c r="E12" s="21">
        <f t="shared" si="2"/>
        <v>94.00676655389077</v>
      </c>
      <c r="F12" s="19">
        <v>436727</v>
      </c>
      <c r="G12" s="20">
        <v>542561</v>
      </c>
      <c r="H12" s="21">
        <f t="shared" si="0"/>
        <v>80.493621915323814</v>
      </c>
      <c r="I12" s="22">
        <f t="shared" si="3"/>
        <v>5.0927601683317301</v>
      </c>
      <c r="J12" s="13" t="s">
        <v>21</v>
      </c>
      <c r="K12" s="19">
        <v>58498</v>
      </c>
      <c r="L12" s="20">
        <v>71047</v>
      </c>
      <c r="M12" s="21">
        <f t="shared" si="4"/>
        <v>82.337044491674533</v>
      </c>
      <c r="N12" s="19">
        <v>904332</v>
      </c>
      <c r="O12" s="20">
        <v>1004068</v>
      </c>
      <c r="P12" s="21">
        <f t="shared" si="1"/>
        <v>90.066808224144182</v>
      </c>
      <c r="Q12" s="22">
        <f t="shared" si="5"/>
        <v>3.4544396994319797</v>
      </c>
    </row>
    <row r="13" spans="1:17" ht="21.75" customHeight="1" x14ac:dyDescent="0.15">
      <c r="A13" s="24">
        <v>7</v>
      </c>
      <c r="B13" s="25" t="s">
        <v>22</v>
      </c>
      <c r="C13" s="26">
        <v>24907</v>
      </c>
      <c r="D13" s="27">
        <v>39682</v>
      </c>
      <c r="E13" s="28">
        <f t="shared" si="2"/>
        <v>62.766493624313291</v>
      </c>
      <c r="F13" s="26">
        <v>394371</v>
      </c>
      <c r="G13" s="27">
        <v>466332</v>
      </c>
      <c r="H13" s="28">
        <f t="shared" si="0"/>
        <v>84.568719281541902</v>
      </c>
      <c r="I13" s="29">
        <f t="shared" si="3"/>
        <v>4.5988384513555438</v>
      </c>
      <c r="J13" s="25" t="s">
        <v>39</v>
      </c>
      <c r="K13" s="26">
        <v>59888</v>
      </c>
      <c r="L13" s="27">
        <v>23883</v>
      </c>
      <c r="M13" s="28">
        <f t="shared" si="4"/>
        <v>250.75576770087511</v>
      </c>
      <c r="N13" s="26">
        <v>556284</v>
      </c>
      <c r="O13" s="27">
        <v>448429</v>
      </c>
      <c r="P13" s="28">
        <f t="shared" si="1"/>
        <v>124.05174509231117</v>
      </c>
      <c r="Q13" s="29">
        <f t="shared" si="5"/>
        <v>2.1249381131695215</v>
      </c>
    </row>
    <row r="14" spans="1:17" ht="21.75" customHeight="1" x14ac:dyDescent="0.15">
      <c r="A14" s="24">
        <v>8</v>
      </c>
      <c r="B14" s="25" t="s">
        <v>23</v>
      </c>
      <c r="C14" s="26">
        <v>34485</v>
      </c>
      <c r="D14" s="27">
        <v>26663</v>
      </c>
      <c r="E14" s="28">
        <f t="shared" si="2"/>
        <v>129.33653377339385</v>
      </c>
      <c r="F14" s="26">
        <v>274476</v>
      </c>
      <c r="G14" s="27">
        <v>264342</v>
      </c>
      <c r="H14" s="28">
        <f t="shared" si="0"/>
        <v>103.83367001838528</v>
      </c>
      <c r="I14" s="29">
        <f t="shared" si="3"/>
        <v>3.2007190761345643</v>
      </c>
      <c r="J14" s="25" t="s">
        <v>22</v>
      </c>
      <c r="K14" s="26">
        <v>36780</v>
      </c>
      <c r="L14" s="27">
        <v>39455</v>
      </c>
      <c r="M14" s="28">
        <f t="shared" si="4"/>
        <v>93.220124192117609</v>
      </c>
      <c r="N14" s="26">
        <v>530467</v>
      </c>
      <c r="O14" s="27">
        <v>611701</v>
      </c>
      <c r="P14" s="28">
        <f t="shared" si="1"/>
        <v>86.719982475098121</v>
      </c>
      <c r="Q14" s="29">
        <f t="shared" si="5"/>
        <v>2.0263202718012678</v>
      </c>
    </row>
    <row r="15" spans="1:17" ht="21.75" customHeight="1" x14ac:dyDescent="0.15">
      <c r="A15" s="24">
        <v>9</v>
      </c>
      <c r="B15" s="25" t="s">
        <v>24</v>
      </c>
      <c r="C15" s="26">
        <v>11619</v>
      </c>
      <c r="D15" s="27">
        <v>20719</v>
      </c>
      <c r="E15" s="28">
        <f t="shared" si="2"/>
        <v>56.078961339833</v>
      </c>
      <c r="F15" s="26">
        <v>146404</v>
      </c>
      <c r="G15" s="27">
        <v>197977</v>
      </c>
      <c r="H15" s="28">
        <f t="shared" si="0"/>
        <v>73.950004293428023</v>
      </c>
      <c r="I15" s="29">
        <f t="shared" si="3"/>
        <v>1.707246082070581</v>
      </c>
      <c r="J15" s="25" t="s">
        <v>26</v>
      </c>
      <c r="K15" s="26">
        <v>33508</v>
      </c>
      <c r="L15" s="27">
        <v>12746</v>
      </c>
      <c r="M15" s="28">
        <f t="shared" si="4"/>
        <v>262.89031853130393</v>
      </c>
      <c r="N15" s="26">
        <v>356581</v>
      </c>
      <c r="O15" s="27">
        <v>155798</v>
      </c>
      <c r="P15" s="28">
        <f t="shared" si="1"/>
        <v>228.87392649456348</v>
      </c>
      <c r="Q15" s="29">
        <f t="shared" si="5"/>
        <v>1.3620966221068753</v>
      </c>
    </row>
    <row r="16" spans="1:17" ht="21.75" customHeight="1" x14ac:dyDescent="0.15">
      <c r="A16" s="30">
        <v>10</v>
      </c>
      <c r="B16" s="31" t="s">
        <v>25</v>
      </c>
      <c r="C16" s="32">
        <v>7719</v>
      </c>
      <c r="D16" s="33">
        <v>13439</v>
      </c>
      <c r="E16" s="34">
        <f t="shared" si="2"/>
        <v>57.437309323610386</v>
      </c>
      <c r="F16" s="32">
        <v>123833</v>
      </c>
      <c r="G16" s="33">
        <v>82077</v>
      </c>
      <c r="H16" s="34">
        <f t="shared" si="0"/>
        <v>150.87417912448066</v>
      </c>
      <c r="I16" s="35">
        <f t="shared" si="3"/>
        <v>1.4440411742920021</v>
      </c>
      <c r="J16" s="31" t="s">
        <v>32</v>
      </c>
      <c r="K16" s="32">
        <v>69971</v>
      </c>
      <c r="L16" s="33">
        <v>68830</v>
      </c>
      <c r="M16" s="34">
        <f t="shared" si="4"/>
        <v>101.65770739503124</v>
      </c>
      <c r="N16" s="32">
        <v>310421</v>
      </c>
      <c r="O16" s="33">
        <v>197182</v>
      </c>
      <c r="P16" s="34">
        <f t="shared" si="1"/>
        <v>157.42866995973264</v>
      </c>
      <c r="Q16" s="35">
        <f t="shared" si="5"/>
        <v>1.1857709623649</v>
      </c>
    </row>
    <row r="17" spans="1:17" ht="21.75" customHeight="1" x14ac:dyDescent="0.15">
      <c r="A17" s="18">
        <v>11</v>
      </c>
      <c r="B17" s="13" t="s">
        <v>26</v>
      </c>
      <c r="C17" s="19">
        <v>8446</v>
      </c>
      <c r="D17" s="20">
        <v>7970</v>
      </c>
      <c r="E17" s="21">
        <f t="shared" ref="E17:E26" si="6">IF(OR(C17=0,D17=0),0,C17/D17*100)</f>
        <v>105.97239648682559</v>
      </c>
      <c r="F17" s="19">
        <v>122137</v>
      </c>
      <c r="G17" s="20">
        <v>78069</v>
      </c>
      <c r="H17" s="21">
        <f t="shared" ref="H17:H26" si="7">IF(OR(F17=0,G17=0),0,F17/G17*100)</f>
        <v>156.44750156912474</v>
      </c>
      <c r="I17" s="22">
        <f t="shared" ref="I17:I26" si="8">IF(OR(F$6=0,F17=0),0,F17/F$6*100)</f>
        <v>1.4242637819038724</v>
      </c>
      <c r="J17" s="23" t="s">
        <v>24</v>
      </c>
      <c r="K17" s="19">
        <v>18844</v>
      </c>
      <c r="L17" s="20">
        <v>24696</v>
      </c>
      <c r="M17" s="21">
        <f t="shared" ref="M17:M26" si="9">IF(OR(K17=0,L17=0),0,K17/L17*100)</f>
        <v>76.303854875283449</v>
      </c>
      <c r="N17" s="19">
        <v>260498</v>
      </c>
      <c r="O17" s="20">
        <v>386282</v>
      </c>
      <c r="P17" s="21">
        <f t="shared" ref="P17:P26" si="10">IF(OR(N17=0,O17=0),0,N17/O17*100)</f>
        <v>67.437260861236098</v>
      </c>
      <c r="Q17" s="22">
        <f t="shared" ref="Q17:Q26" si="11">IF(OR(N$6=0,N17=0),0,N17/N$6*100)</f>
        <v>0.99507109426917539</v>
      </c>
    </row>
    <row r="18" spans="1:17" ht="21.75" customHeight="1" x14ac:dyDescent="0.15">
      <c r="A18" s="24">
        <v>12</v>
      </c>
      <c r="B18" s="25" t="s">
        <v>27</v>
      </c>
      <c r="C18" s="26">
        <v>17400</v>
      </c>
      <c r="D18" s="27">
        <v>8092</v>
      </c>
      <c r="E18" s="28">
        <f t="shared" si="6"/>
        <v>215.02718734552647</v>
      </c>
      <c r="F18" s="26">
        <v>113397</v>
      </c>
      <c r="G18" s="27">
        <v>91803</v>
      </c>
      <c r="H18" s="28">
        <f t="shared" si="7"/>
        <v>123.52210712068232</v>
      </c>
      <c r="I18" s="29">
        <f t="shared" si="8"/>
        <v>1.3223449083942902</v>
      </c>
      <c r="J18" s="25" t="s">
        <v>23</v>
      </c>
      <c r="K18" s="26">
        <v>15935</v>
      </c>
      <c r="L18" s="27">
        <v>18778</v>
      </c>
      <c r="M18" s="28">
        <f t="shared" si="9"/>
        <v>84.859942485887743</v>
      </c>
      <c r="N18" s="26">
        <v>184464</v>
      </c>
      <c r="O18" s="27">
        <v>190671</v>
      </c>
      <c r="P18" s="28">
        <f t="shared" si="10"/>
        <v>96.744654404707589</v>
      </c>
      <c r="Q18" s="29">
        <f t="shared" si="11"/>
        <v>0.70463034009193615</v>
      </c>
    </row>
    <row r="19" spans="1:17" ht="21.75" customHeight="1" x14ac:dyDescent="0.15">
      <c r="A19" s="24">
        <v>13</v>
      </c>
      <c r="B19" s="25" t="s">
        <v>39</v>
      </c>
      <c r="C19" s="26">
        <v>7218</v>
      </c>
      <c r="D19" s="27">
        <v>9710</v>
      </c>
      <c r="E19" s="28">
        <f t="shared" si="6"/>
        <v>74.335736354273934</v>
      </c>
      <c r="F19" s="26">
        <v>78163</v>
      </c>
      <c r="G19" s="27">
        <v>124120</v>
      </c>
      <c r="H19" s="28">
        <f t="shared" si="7"/>
        <v>62.97373509506928</v>
      </c>
      <c r="I19" s="29">
        <f t="shared" si="8"/>
        <v>0.91147424601023763</v>
      </c>
      <c r="J19" s="25" t="s">
        <v>25</v>
      </c>
      <c r="K19" s="26">
        <v>18072</v>
      </c>
      <c r="L19" s="27">
        <v>11445</v>
      </c>
      <c r="M19" s="28">
        <f t="shared" si="9"/>
        <v>157.90301441677587</v>
      </c>
      <c r="N19" s="26">
        <v>150870</v>
      </c>
      <c r="O19" s="27">
        <v>219186</v>
      </c>
      <c r="P19" s="28">
        <f t="shared" si="10"/>
        <v>68.831950945772078</v>
      </c>
      <c r="Q19" s="29">
        <f t="shared" si="11"/>
        <v>0.57630529214193771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0</v>
      </c>
      <c r="E20" s="28">
        <f t="shared" si="6"/>
        <v>0</v>
      </c>
      <c r="F20" s="26">
        <v>45215</v>
      </c>
      <c r="G20" s="27">
        <v>7200</v>
      </c>
      <c r="H20" s="28">
        <f t="shared" si="7"/>
        <v>627.98611111111109</v>
      </c>
      <c r="I20" s="29">
        <f t="shared" si="8"/>
        <v>0.52726108303612829</v>
      </c>
      <c r="J20" s="25" t="s">
        <v>33</v>
      </c>
      <c r="K20" s="26">
        <v>0</v>
      </c>
      <c r="L20" s="27">
        <v>0</v>
      </c>
      <c r="M20" s="28">
        <f t="shared" si="9"/>
        <v>0</v>
      </c>
      <c r="N20" s="26">
        <v>57157</v>
      </c>
      <c r="O20" s="27">
        <v>34020</v>
      </c>
      <c r="P20" s="28">
        <f t="shared" si="10"/>
        <v>168.00999412110522</v>
      </c>
      <c r="Q20" s="29">
        <f t="shared" si="11"/>
        <v>0.2183328798499154</v>
      </c>
    </row>
    <row r="21" spans="1:17" ht="21.75" customHeight="1" x14ac:dyDescent="0.15">
      <c r="A21" s="30">
        <v>15</v>
      </c>
      <c r="B21" s="31" t="s">
        <v>29</v>
      </c>
      <c r="C21" s="32">
        <v>2058</v>
      </c>
      <c r="D21" s="33">
        <v>0</v>
      </c>
      <c r="E21" s="34">
        <f t="shared" si="6"/>
        <v>0</v>
      </c>
      <c r="F21" s="32">
        <v>44846</v>
      </c>
      <c r="G21" s="33">
        <v>19237</v>
      </c>
      <c r="H21" s="34">
        <f t="shared" si="7"/>
        <v>233.12366793159018</v>
      </c>
      <c r="I21" s="35">
        <f t="shared" si="8"/>
        <v>0.52295810084790906</v>
      </c>
      <c r="J21" s="31" t="s">
        <v>35</v>
      </c>
      <c r="K21" s="32">
        <v>0</v>
      </c>
      <c r="L21" s="33">
        <v>0</v>
      </c>
      <c r="M21" s="34">
        <f t="shared" si="9"/>
        <v>0</v>
      </c>
      <c r="N21" s="32">
        <v>46104</v>
      </c>
      <c r="O21" s="33">
        <v>44887</v>
      </c>
      <c r="P21" s="34">
        <f t="shared" si="10"/>
        <v>102.71125270122752</v>
      </c>
      <c r="Q21" s="35">
        <f t="shared" si="11"/>
        <v>0.17611174646325908</v>
      </c>
    </row>
    <row r="22" spans="1:17" ht="21.75" customHeight="1" x14ac:dyDescent="0.15">
      <c r="A22" s="18">
        <v>16</v>
      </c>
      <c r="B22" s="13" t="s">
        <v>30</v>
      </c>
      <c r="C22" s="19">
        <v>0</v>
      </c>
      <c r="D22" s="20">
        <v>0</v>
      </c>
      <c r="E22" s="21">
        <f t="shared" si="6"/>
        <v>0</v>
      </c>
      <c r="F22" s="19">
        <v>41256</v>
      </c>
      <c r="G22" s="20">
        <v>0</v>
      </c>
      <c r="H22" s="21">
        <f t="shared" si="7"/>
        <v>0</v>
      </c>
      <c r="I22" s="22">
        <f t="shared" si="8"/>
        <v>0.48109439879992272</v>
      </c>
      <c r="J22" s="13" t="s">
        <v>36</v>
      </c>
      <c r="K22" s="19">
        <v>5666</v>
      </c>
      <c r="L22" s="20">
        <v>2990</v>
      </c>
      <c r="M22" s="21">
        <f t="shared" si="9"/>
        <v>189.49832775919734</v>
      </c>
      <c r="N22" s="19">
        <v>32712</v>
      </c>
      <c r="O22" s="20">
        <v>32191</v>
      </c>
      <c r="P22" s="21">
        <f t="shared" si="10"/>
        <v>101.61846478829486</v>
      </c>
      <c r="Q22" s="22">
        <f t="shared" si="11"/>
        <v>0.12495591381021454</v>
      </c>
    </row>
    <row r="23" spans="1:17" ht="21.75" customHeight="1" x14ac:dyDescent="0.15">
      <c r="A23" s="24">
        <v>17</v>
      </c>
      <c r="B23" s="25" t="s">
        <v>31</v>
      </c>
      <c r="C23" s="26">
        <v>2017</v>
      </c>
      <c r="D23" s="27">
        <v>3047</v>
      </c>
      <c r="E23" s="28">
        <f t="shared" si="6"/>
        <v>66.196258615031184</v>
      </c>
      <c r="F23" s="26">
        <v>23386</v>
      </c>
      <c r="G23" s="27">
        <v>35211</v>
      </c>
      <c r="H23" s="28">
        <f t="shared" si="7"/>
        <v>66.416744767260226</v>
      </c>
      <c r="I23" s="29">
        <f t="shared" si="8"/>
        <v>0.27270878442735585</v>
      </c>
      <c r="J23" s="25" t="s">
        <v>37</v>
      </c>
      <c r="K23" s="26">
        <v>0</v>
      </c>
      <c r="L23" s="27">
        <v>0</v>
      </c>
      <c r="M23" s="28">
        <f t="shared" si="9"/>
        <v>0</v>
      </c>
      <c r="N23" s="26">
        <v>25702</v>
      </c>
      <c r="O23" s="27">
        <v>14274</v>
      </c>
      <c r="P23" s="28">
        <f t="shared" si="10"/>
        <v>180.06165055345383</v>
      </c>
      <c r="Q23" s="29">
        <f t="shared" si="11"/>
        <v>9.8178555170889401E-2</v>
      </c>
    </row>
    <row r="24" spans="1:17" ht="21.75" customHeight="1" x14ac:dyDescent="0.15">
      <c r="A24" s="24">
        <v>18</v>
      </c>
      <c r="B24" s="25" t="s">
        <v>32</v>
      </c>
      <c r="C24" s="26">
        <v>11000</v>
      </c>
      <c r="D24" s="27">
        <v>0</v>
      </c>
      <c r="E24" s="28">
        <f t="shared" si="6"/>
        <v>0</v>
      </c>
      <c r="F24" s="26">
        <v>11000</v>
      </c>
      <c r="G24" s="27">
        <v>10000</v>
      </c>
      <c r="H24" s="28">
        <f t="shared" si="7"/>
        <v>110.00000000000001</v>
      </c>
      <c r="I24" s="29">
        <f t="shared" si="8"/>
        <v>0.12827318176263211</v>
      </c>
      <c r="J24" s="25" t="s">
        <v>38</v>
      </c>
      <c r="K24" s="26">
        <v>0</v>
      </c>
      <c r="L24" s="27">
        <v>0</v>
      </c>
      <c r="M24" s="28">
        <f t="shared" si="9"/>
        <v>0</v>
      </c>
      <c r="N24" s="26">
        <v>20000</v>
      </c>
      <c r="O24" s="27">
        <v>30000</v>
      </c>
      <c r="P24" s="28">
        <f t="shared" si="10"/>
        <v>66.666666666666657</v>
      </c>
      <c r="Q24" s="29">
        <f t="shared" si="11"/>
        <v>7.6397599541583844E-2</v>
      </c>
    </row>
    <row r="25" spans="1:17" ht="21.75" customHeight="1" x14ac:dyDescent="0.15">
      <c r="A25" s="24">
        <v>19</v>
      </c>
      <c r="B25" s="25" t="s">
        <v>33</v>
      </c>
      <c r="C25" s="26">
        <v>0</v>
      </c>
      <c r="D25" s="27">
        <v>0</v>
      </c>
      <c r="E25" s="28">
        <f t="shared" si="6"/>
        <v>0</v>
      </c>
      <c r="F25" s="26">
        <v>8015</v>
      </c>
      <c r="G25" s="27">
        <v>0</v>
      </c>
      <c r="H25" s="28">
        <f t="shared" si="7"/>
        <v>0</v>
      </c>
      <c r="I25" s="29">
        <f t="shared" si="8"/>
        <v>9.3464504711590582E-2</v>
      </c>
      <c r="J25" s="25" t="s">
        <v>34</v>
      </c>
      <c r="K25" s="26">
        <v>0</v>
      </c>
      <c r="L25" s="27">
        <v>0</v>
      </c>
      <c r="M25" s="28">
        <f t="shared" si="9"/>
        <v>0</v>
      </c>
      <c r="N25" s="26">
        <v>14814</v>
      </c>
      <c r="O25" s="27">
        <v>17110</v>
      </c>
      <c r="P25" s="28">
        <f t="shared" si="10"/>
        <v>86.580946814728236</v>
      </c>
      <c r="Q25" s="29">
        <f t="shared" si="11"/>
        <v>5.6587701980451155E-2</v>
      </c>
    </row>
    <row r="26" spans="1:17" ht="21.75" customHeight="1" x14ac:dyDescent="0.15">
      <c r="A26" s="30">
        <v>20</v>
      </c>
      <c r="B26" s="31" t="s">
        <v>34</v>
      </c>
      <c r="C26" s="32">
        <v>0</v>
      </c>
      <c r="D26" s="33">
        <v>0</v>
      </c>
      <c r="E26" s="34">
        <f t="shared" si="6"/>
        <v>0</v>
      </c>
      <c r="F26" s="32">
        <v>7072</v>
      </c>
      <c r="G26" s="33">
        <v>26334</v>
      </c>
      <c r="H26" s="34">
        <f t="shared" si="7"/>
        <v>26.855016328700536</v>
      </c>
      <c r="I26" s="35">
        <f t="shared" si="8"/>
        <v>8.2467994675030382E-2</v>
      </c>
      <c r="J26" s="31" t="s">
        <v>31</v>
      </c>
      <c r="K26" s="32">
        <v>0</v>
      </c>
      <c r="L26" s="33">
        <v>2860</v>
      </c>
      <c r="M26" s="34">
        <f t="shared" si="9"/>
        <v>0</v>
      </c>
      <c r="N26" s="32">
        <v>10883</v>
      </c>
      <c r="O26" s="33">
        <v>25144</v>
      </c>
      <c r="P26" s="34">
        <f t="shared" si="10"/>
        <v>43.282691695832007</v>
      </c>
      <c r="Q26" s="35">
        <f t="shared" si="11"/>
        <v>4.1571753790552848E-2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109</v>
      </c>
      <c r="E27" s="34">
        <f t="shared" si="2"/>
        <v>0</v>
      </c>
      <c r="F27" s="32">
        <v>13928</v>
      </c>
      <c r="G27" s="33">
        <v>27675</v>
      </c>
      <c r="H27" s="34">
        <f t="shared" si="0"/>
        <v>50.327009936766032</v>
      </c>
      <c r="I27" s="35">
        <f t="shared" si="3"/>
        <v>0.16241717050817636</v>
      </c>
      <c r="J27" s="31" t="s">
        <v>5</v>
      </c>
      <c r="K27" s="32">
        <v>0</v>
      </c>
      <c r="L27" s="33">
        <v>0</v>
      </c>
      <c r="M27" s="34">
        <f t="shared" si="4"/>
        <v>0</v>
      </c>
      <c r="N27" s="32">
        <v>6688</v>
      </c>
      <c r="O27" s="33">
        <v>123960</v>
      </c>
      <c r="P27" s="34">
        <f t="shared" si="1"/>
        <v>5.3952888028396258</v>
      </c>
      <c r="Q27" s="35">
        <f t="shared" si="5"/>
        <v>2.5547357286705635E-2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2025-05-14T06:11:58Z</dcterms:created>
  <dcterms:modified xsi:type="dcterms:W3CDTF">2025-05-14T06:13:31Z</dcterms:modified>
</cp:coreProperties>
</file>