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00E81BAF-9C3E-4D6F-AD55-51CB7A00022C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Titles" localSheetId="0">DATA!$1:$5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" i="1" l="1"/>
  <c r="O88" i="1"/>
  <c r="N88" i="1"/>
  <c r="M88" i="1"/>
  <c r="L88" i="1"/>
  <c r="K88" i="1"/>
  <c r="J88" i="1"/>
  <c r="I88" i="1"/>
  <c r="H88" i="1"/>
  <c r="G88" i="1"/>
  <c r="F88" i="1"/>
  <c r="E88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P79" i="1"/>
  <c r="O79" i="1"/>
  <c r="N79" i="1"/>
  <c r="M79" i="1"/>
  <c r="L79" i="1"/>
  <c r="K79" i="1"/>
  <c r="J79" i="1"/>
  <c r="I79" i="1"/>
  <c r="H79" i="1"/>
  <c r="G79" i="1"/>
  <c r="F79" i="1"/>
  <c r="E79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P69" i="1"/>
  <c r="O69" i="1"/>
  <c r="N69" i="1"/>
  <c r="M69" i="1"/>
  <c r="L69" i="1"/>
  <c r="K69" i="1"/>
  <c r="J69" i="1"/>
  <c r="I69" i="1"/>
  <c r="H69" i="1"/>
  <c r="G69" i="1"/>
  <c r="F69" i="1"/>
  <c r="E6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P53" i="1"/>
  <c r="O53" i="1"/>
  <c r="N53" i="1"/>
  <c r="M53" i="1"/>
  <c r="L53" i="1"/>
  <c r="K53" i="1"/>
  <c r="J53" i="1"/>
  <c r="I53" i="1"/>
  <c r="H53" i="1"/>
  <c r="G53" i="1"/>
  <c r="F53" i="1"/>
  <c r="E53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P37" i="1"/>
  <c r="O37" i="1"/>
  <c r="N37" i="1"/>
  <c r="M37" i="1"/>
  <c r="L37" i="1"/>
  <c r="K37" i="1"/>
  <c r="J37" i="1"/>
  <c r="I37" i="1"/>
  <c r="H37" i="1"/>
  <c r="G37" i="1"/>
  <c r="F37" i="1"/>
  <c r="E37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P26" i="1"/>
  <c r="O26" i="1"/>
  <c r="N26" i="1"/>
  <c r="M26" i="1"/>
  <c r="L26" i="1"/>
  <c r="K26" i="1"/>
  <c r="J26" i="1"/>
  <c r="I26" i="1"/>
  <c r="H26" i="1"/>
  <c r="G26" i="1"/>
  <c r="F26" i="1"/>
  <c r="E26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P19" i="1"/>
  <c r="O19" i="1"/>
  <c r="N19" i="1"/>
  <c r="M19" i="1"/>
  <c r="L19" i="1"/>
  <c r="K19" i="1"/>
  <c r="J19" i="1"/>
  <c r="I19" i="1"/>
  <c r="H19" i="1"/>
  <c r="G19" i="1"/>
  <c r="F19" i="1"/>
  <c r="E19" i="1"/>
  <c r="D25" i="1"/>
  <c r="C25" i="1"/>
  <c r="D24" i="1"/>
  <c r="C24" i="1"/>
  <c r="D23" i="1"/>
  <c r="C23" i="1"/>
  <c r="D22" i="1"/>
  <c r="C22" i="1"/>
  <c r="D21" i="1"/>
  <c r="C21" i="1"/>
  <c r="D20" i="1"/>
  <c r="C20" i="1"/>
  <c r="P7" i="1"/>
  <c r="O7" i="1"/>
  <c r="N7" i="1"/>
  <c r="M7" i="1"/>
  <c r="L7" i="1"/>
  <c r="L6" i="1" s="1"/>
  <c r="K7" i="1"/>
  <c r="K6" i="1" s="1"/>
  <c r="J7" i="1"/>
  <c r="J6" i="1" s="1"/>
  <c r="I7" i="1"/>
  <c r="I6" i="1" s="1"/>
  <c r="H7" i="1"/>
  <c r="G7" i="1"/>
  <c r="F7" i="1"/>
  <c r="E7" i="1"/>
  <c r="E6" i="1" s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19" i="1" l="1"/>
  <c r="N6" i="1"/>
  <c r="D26" i="1"/>
  <c r="M6" i="1"/>
  <c r="O6" i="1"/>
  <c r="P6" i="1"/>
  <c r="G6" i="1"/>
  <c r="C37" i="1"/>
  <c r="C53" i="1"/>
  <c r="H6" i="1"/>
  <c r="D53" i="1"/>
  <c r="C69" i="1"/>
  <c r="D7" i="1"/>
  <c r="C19" i="1"/>
  <c r="F6" i="1"/>
  <c r="D6" i="1" s="1"/>
  <c r="C26" i="1"/>
  <c r="C88" i="1"/>
  <c r="D88" i="1"/>
  <c r="D79" i="1"/>
  <c r="C79" i="1"/>
  <c r="D69" i="1"/>
  <c r="D37" i="1"/>
  <c r="C7" i="1"/>
  <c r="C6" i="1" l="1"/>
</calcChain>
</file>

<file path=xl/sharedStrings.xml><?xml version="1.0" encoding="utf-8"?>
<sst xmlns="http://schemas.openxmlformats.org/spreadsheetml/2006/main" count="277" uniqueCount="183">
  <si>
    <t>品　　　種　　　分　　　類</t>
    <rPh sb="0" eb="1">
      <t>シナ</t>
    </rPh>
    <rPh sb="4" eb="5">
      <t>タネ</t>
    </rPh>
    <rPh sb="8" eb="9">
      <t>ブン</t>
    </rPh>
    <rPh sb="12" eb="13">
      <t>タグイ</t>
    </rPh>
    <phoneticPr fontId="1"/>
  </si>
  <si>
    <t>当　　月</t>
    <rPh sb="0" eb="1">
      <t>トウ</t>
    </rPh>
    <rPh sb="3" eb="4">
      <t>ツキ</t>
    </rPh>
    <phoneticPr fontId="1"/>
  </si>
  <si>
    <t>累　　計</t>
    <rPh sb="0" eb="1">
      <t>ルイ</t>
    </rPh>
    <rPh sb="3" eb="4">
      <t>ケイ</t>
    </rPh>
    <phoneticPr fontId="1"/>
  </si>
  <si>
    <t>コ　　ン　　テ　　ナ</t>
    <phoneticPr fontId="1"/>
  </si>
  <si>
    <t>品種番号</t>
    <rPh sb="0" eb="2">
      <t>ヒンシュ</t>
    </rPh>
    <rPh sb="2" eb="4">
      <t>バンゴウ</t>
    </rPh>
    <phoneticPr fontId="1"/>
  </si>
  <si>
    <t>合計</t>
    <rPh sb="0" eb="2">
      <t>ゴウケイ</t>
    </rPh>
    <phoneticPr fontId="1"/>
  </si>
  <si>
    <t>移　　　　出</t>
    <rPh sb="0" eb="1">
      <t>ウツリ</t>
    </rPh>
    <rPh sb="5" eb="6">
      <t>デ</t>
    </rPh>
    <phoneticPr fontId="1"/>
  </si>
  <si>
    <t>移　　　　入</t>
    <rPh sb="0" eb="1">
      <t>ウツリ</t>
    </rPh>
    <rPh sb="5" eb="6">
      <t>イリ</t>
    </rPh>
    <phoneticPr fontId="1"/>
  </si>
  <si>
    <t>輸　　　　　　　　　　出</t>
    <rPh sb="0" eb="1">
      <t>ユ</t>
    </rPh>
    <rPh sb="11" eb="12">
      <t>デ</t>
    </rPh>
    <phoneticPr fontId="1"/>
  </si>
  <si>
    <t>輸　　　　　　　　　　入</t>
    <rPh sb="0" eb="1">
      <t>ユ</t>
    </rPh>
    <rPh sb="11" eb="12">
      <t>ニュウ</t>
    </rPh>
    <phoneticPr fontId="1"/>
  </si>
  <si>
    <t>合　　　　計</t>
    <rPh sb="0" eb="1">
      <t>ゴウ</t>
    </rPh>
    <rPh sb="5" eb="6">
      <t>ケイ</t>
    </rPh>
    <phoneticPr fontId="1"/>
  </si>
  <si>
    <t>（単位：トン）</t>
    <phoneticPr fontId="1"/>
  </si>
  <si>
    <t>５． 海 上 出 入 貨 物 品 種 別 表</t>
    <phoneticPr fontId="1"/>
  </si>
  <si>
    <t>農水産品</t>
    <phoneticPr fontId="1"/>
  </si>
  <si>
    <t>011</t>
  </si>
  <si>
    <t>麦</t>
    <phoneticPr fontId="1"/>
  </si>
  <si>
    <t>021</t>
  </si>
  <si>
    <t>米</t>
    <phoneticPr fontId="1"/>
  </si>
  <si>
    <t>022</t>
  </si>
  <si>
    <t>とうもろこし</t>
    <phoneticPr fontId="1"/>
  </si>
  <si>
    <t>023</t>
  </si>
  <si>
    <t>豆類</t>
    <phoneticPr fontId="1"/>
  </si>
  <si>
    <t>024</t>
  </si>
  <si>
    <t>その他雑穀</t>
    <phoneticPr fontId="1"/>
  </si>
  <si>
    <t>031</t>
  </si>
  <si>
    <t>野菜・果物</t>
    <phoneticPr fontId="1"/>
  </si>
  <si>
    <t>041</t>
  </si>
  <si>
    <t>綿花</t>
    <phoneticPr fontId="1"/>
  </si>
  <si>
    <t>051</t>
  </si>
  <si>
    <t>その他農産品</t>
    <phoneticPr fontId="1"/>
  </si>
  <si>
    <t>061</t>
  </si>
  <si>
    <t>羊毛</t>
    <phoneticPr fontId="1"/>
  </si>
  <si>
    <t>071</t>
  </si>
  <si>
    <t>その他畜産品</t>
    <phoneticPr fontId="1"/>
  </si>
  <si>
    <t>081</t>
  </si>
  <si>
    <t>水産品</t>
    <phoneticPr fontId="1"/>
  </si>
  <si>
    <t>林産品</t>
    <phoneticPr fontId="1"/>
  </si>
  <si>
    <t>091</t>
  </si>
  <si>
    <t>原木</t>
    <phoneticPr fontId="1"/>
  </si>
  <si>
    <t>092</t>
  </si>
  <si>
    <t>製材</t>
    <phoneticPr fontId="1"/>
  </si>
  <si>
    <t>101</t>
  </si>
  <si>
    <t>樹脂類</t>
    <phoneticPr fontId="1"/>
  </si>
  <si>
    <t>111</t>
  </si>
  <si>
    <t>木材チップ</t>
    <phoneticPr fontId="1"/>
  </si>
  <si>
    <t>112</t>
  </si>
  <si>
    <t>その他林産品</t>
    <phoneticPr fontId="1"/>
  </si>
  <si>
    <t>121</t>
  </si>
  <si>
    <t>薪炭</t>
    <phoneticPr fontId="1"/>
  </si>
  <si>
    <t>鉱産品</t>
    <phoneticPr fontId="1"/>
  </si>
  <si>
    <t>131</t>
  </si>
  <si>
    <t>石炭</t>
    <phoneticPr fontId="1"/>
  </si>
  <si>
    <t>141</t>
  </si>
  <si>
    <t>鉄鉱石</t>
    <phoneticPr fontId="1"/>
  </si>
  <si>
    <t>151</t>
  </si>
  <si>
    <t>金属鉱</t>
    <phoneticPr fontId="1"/>
  </si>
  <si>
    <t>161</t>
  </si>
  <si>
    <t>砂利・砂</t>
    <phoneticPr fontId="1"/>
  </si>
  <si>
    <t>162</t>
  </si>
  <si>
    <t>石材</t>
    <phoneticPr fontId="1"/>
  </si>
  <si>
    <t>171</t>
  </si>
  <si>
    <t>原油</t>
    <phoneticPr fontId="1"/>
  </si>
  <si>
    <t>181</t>
  </si>
  <si>
    <t>りん鉱石</t>
    <phoneticPr fontId="1"/>
  </si>
  <si>
    <t>191</t>
  </si>
  <si>
    <t>石灰石</t>
    <phoneticPr fontId="1"/>
  </si>
  <si>
    <t>201</t>
  </si>
  <si>
    <t>原塩</t>
    <phoneticPr fontId="1"/>
  </si>
  <si>
    <t>211</t>
  </si>
  <si>
    <t>非金属鉱物</t>
    <phoneticPr fontId="1"/>
  </si>
  <si>
    <t>金属機械工業品</t>
    <phoneticPr fontId="1"/>
  </si>
  <si>
    <t>221</t>
  </si>
  <si>
    <t>鉄鋼</t>
    <phoneticPr fontId="1"/>
  </si>
  <si>
    <t>222</t>
  </si>
  <si>
    <t>鋼材</t>
    <phoneticPr fontId="1"/>
  </si>
  <si>
    <t>231</t>
  </si>
  <si>
    <t>非鉄金属</t>
    <phoneticPr fontId="1"/>
  </si>
  <si>
    <t>241</t>
  </si>
  <si>
    <t>金属製品</t>
    <phoneticPr fontId="1"/>
  </si>
  <si>
    <t>251</t>
  </si>
  <si>
    <t>鉄道車両</t>
    <phoneticPr fontId="1"/>
  </si>
  <si>
    <t>252</t>
  </si>
  <si>
    <t>完成自動車</t>
    <phoneticPr fontId="1"/>
  </si>
  <si>
    <t>253</t>
  </si>
  <si>
    <t>その他輸送用車両</t>
    <phoneticPr fontId="1"/>
  </si>
  <si>
    <t>254</t>
  </si>
  <si>
    <t>二輪自動車</t>
    <phoneticPr fontId="1"/>
  </si>
  <si>
    <t>255</t>
  </si>
  <si>
    <t>自動車部品</t>
    <phoneticPr fontId="1"/>
  </si>
  <si>
    <t>256</t>
  </si>
  <si>
    <t>その他輸送機械</t>
    <phoneticPr fontId="1"/>
  </si>
  <si>
    <t>261</t>
  </si>
  <si>
    <t>産業機械</t>
    <phoneticPr fontId="1"/>
  </si>
  <si>
    <t>262</t>
  </si>
  <si>
    <t>電気機械</t>
    <phoneticPr fontId="1"/>
  </si>
  <si>
    <t>263</t>
  </si>
  <si>
    <t>測量・光学・医療用機械</t>
    <phoneticPr fontId="1"/>
  </si>
  <si>
    <t>264</t>
  </si>
  <si>
    <t>事務用機器</t>
    <phoneticPr fontId="1"/>
  </si>
  <si>
    <t>265</t>
  </si>
  <si>
    <t>その他機械</t>
    <phoneticPr fontId="1"/>
  </si>
  <si>
    <t>化学工業品</t>
    <phoneticPr fontId="1"/>
  </si>
  <si>
    <t>271</t>
  </si>
  <si>
    <t>陶磁器</t>
    <phoneticPr fontId="1"/>
  </si>
  <si>
    <t>281</t>
  </si>
  <si>
    <t>セメント</t>
    <phoneticPr fontId="1"/>
  </si>
  <si>
    <t>291</t>
  </si>
  <si>
    <t>ガラス類</t>
    <phoneticPr fontId="1"/>
  </si>
  <si>
    <t>301</t>
  </si>
  <si>
    <t>窯業品</t>
    <phoneticPr fontId="1"/>
  </si>
  <si>
    <t>311</t>
  </si>
  <si>
    <t>重油</t>
    <phoneticPr fontId="1"/>
  </si>
  <si>
    <t>320</t>
  </si>
  <si>
    <t>揮発油</t>
    <phoneticPr fontId="1"/>
  </si>
  <si>
    <t>321</t>
  </si>
  <si>
    <t>その他の石油</t>
    <phoneticPr fontId="1"/>
  </si>
  <si>
    <t>322</t>
  </si>
  <si>
    <t>ＬＮＧ（液化天然ガス）</t>
    <phoneticPr fontId="1"/>
  </si>
  <si>
    <t>323</t>
  </si>
  <si>
    <t>ＬＰＧ（液化石油ガス）</t>
    <phoneticPr fontId="1"/>
  </si>
  <si>
    <t>324</t>
  </si>
  <si>
    <t>その他石油製品</t>
    <phoneticPr fontId="1"/>
  </si>
  <si>
    <t>331</t>
  </si>
  <si>
    <t>コークス</t>
    <phoneticPr fontId="1"/>
  </si>
  <si>
    <t>341</t>
  </si>
  <si>
    <t>石炭製品</t>
    <phoneticPr fontId="1"/>
  </si>
  <si>
    <t>351</t>
  </si>
  <si>
    <t>化学薬品</t>
    <phoneticPr fontId="1"/>
  </si>
  <si>
    <t>361</t>
  </si>
  <si>
    <t>化学肥料</t>
    <phoneticPr fontId="1"/>
  </si>
  <si>
    <t>371</t>
  </si>
  <si>
    <t>染料・塗料・合成樹脂・その他化学工業品</t>
    <phoneticPr fontId="1"/>
  </si>
  <si>
    <t>軽工業品</t>
    <phoneticPr fontId="1"/>
  </si>
  <si>
    <t>381</t>
  </si>
  <si>
    <t>紙・パルプ</t>
    <phoneticPr fontId="1"/>
  </si>
  <si>
    <t>391</t>
  </si>
  <si>
    <t>糸及び紡績半製品</t>
    <phoneticPr fontId="1"/>
  </si>
  <si>
    <t>401</t>
  </si>
  <si>
    <t>その他繊維工業品</t>
    <phoneticPr fontId="1"/>
  </si>
  <si>
    <t>411</t>
  </si>
  <si>
    <t>砂糖</t>
    <phoneticPr fontId="1"/>
  </si>
  <si>
    <t>421</t>
  </si>
  <si>
    <t>製造食品</t>
    <phoneticPr fontId="1"/>
  </si>
  <si>
    <t>422</t>
  </si>
  <si>
    <t>飲料</t>
    <phoneticPr fontId="1"/>
  </si>
  <si>
    <t>423</t>
  </si>
  <si>
    <t>水</t>
    <phoneticPr fontId="1"/>
  </si>
  <si>
    <t>424</t>
  </si>
  <si>
    <t>たばこ</t>
    <phoneticPr fontId="1"/>
  </si>
  <si>
    <t>425</t>
  </si>
  <si>
    <t>その他食料工業品</t>
    <phoneticPr fontId="1"/>
  </si>
  <si>
    <t>雑工業品</t>
    <phoneticPr fontId="1"/>
  </si>
  <si>
    <t>431</t>
  </si>
  <si>
    <t>がん具</t>
    <phoneticPr fontId="1"/>
  </si>
  <si>
    <t>441</t>
  </si>
  <si>
    <t>衣服・身廻品・はきもの</t>
    <phoneticPr fontId="1"/>
  </si>
  <si>
    <t>442</t>
  </si>
  <si>
    <t>文房具・運動娯楽用品・楽器</t>
    <phoneticPr fontId="1"/>
  </si>
  <si>
    <t>443</t>
  </si>
  <si>
    <t>家具装備品</t>
    <phoneticPr fontId="1"/>
  </si>
  <si>
    <t>444</t>
  </si>
  <si>
    <t>その他日用品</t>
    <phoneticPr fontId="1"/>
  </si>
  <si>
    <t>451</t>
  </si>
  <si>
    <t>ゴム製品</t>
    <phoneticPr fontId="1"/>
  </si>
  <si>
    <t>461</t>
  </si>
  <si>
    <t>木製品</t>
    <phoneticPr fontId="1"/>
  </si>
  <si>
    <t>471</t>
  </si>
  <si>
    <t>その他製造工業品</t>
    <phoneticPr fontId="1"/>
  </si>
  <si>
    <t>特殊品</t>
    <phoneticPr fontId="1"/>
  </si>
  <si>
    <t>481</t>
  </si>
  <si>
    <t>金属くず</t>
    <phoneticPr fontId="1"/>
  </si>
  <si>
    <t>491</t>
  </si>
  <si>
    <t>再利用資材</t>
    <phoneticPr fontId="1"/>
  </si>
  <si>
    <t>501</t>
  </si>
  <si>
    <t>動植物性製造飼肥料</t>
    <phoneticPr fontId="1"/>
  </si>
  <si>
    <t>511</t>
  </si>
  <si>
    <t>廃棄物</t>
    <phoneticPr fontId="1"/>
  </si>
  <si>
    <t>512</t>
  </si>
  <si>
    <t>廃土砂</t>
    <phoneticPr fontId="1"/>
  </si>
  <si>
    <t>521</t>
  </si>
  <si>
    <t>輸送用容器</t>
    <phoneticPr fontId="1"/>
  </si>
  <si>
    <t>531</t>
  </si>
  <si>
    <t>取合せ品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</si>
</sst>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;[Red]\-#,##0_ ;&quot;-&quot;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 shrinkToFit="1"/>
    </xf>
    <xf numFmtId="177" fontId="3" fillId="0" borderId="3" xfId="0" applyNumberFormat="1" applyFont="1" applyBorder="1" applyAlignment="1">
      <alignment horizontal="right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 shrinkToFit="1"/>
    </xf>
    <xf numFmtId="177" fontId="3" fillId="0" borderId="8" xfId="0" applyNumberFormat="1" applyFont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right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distributed" vertical="center" shrinkToFit="1"/>
    </xf>
    <xf numFmtId="177" fontId="3" fillId="0" borderId="10" xfId="0" applyNumberFormat="1" applyFont="1" applyBorder="1" applyAlignment="1">
      <alignment horizontal="right" vertical="center" shrinkToFit="1"/>
    </xf>
    <xf numFmtId="177" fontId="3" fillId="0" borderId="14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distributed" vertical="center" shrinkToFit="1"/>
    </xf>
    <xf numFmtId="49" fontId="3" fillId="0" borderId="4" xfId="0" applyNumberFormat="1" applyFont="1" applyBorder="1" applyAlignment="1">
      <alignment horizontal="distributed" vertical="center" shrinkToFit="1"/>
    </xf>
    <xf numFmtId="49" fontId="3" fillId="0" borderId="2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distributed" vertical="center"/>
    </xf>
    <xf numFmtId="49" fontId="2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right" vertical="center"/>
    </xf>
    <xf numFmtId="55" fontId="4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5"/>
  <sheetViews>
    <sheetView tabSelected="1" zoomScaleNormal="100" workbookViewId="0">
      <selection activeCell="C98" sqref="C98"/>
    </sheetView>
  </sheetViews>
  <sheetFormatPr defaultColWidth="9.375" defaultRowHeight="10.8" x14ac:dyDescent="0.15"/>
  <cols>
    <col min="1" max="1" width="3.875" style="1" customWidth="1"/>
    <col min="2" max="2" width="28.875" style="1" customWidth="1"/>
    <col min="3" max="3" width="10.875" style="2" customWidth="1"/>
    <col min="4" max="4" width="11.875" style="2" customWidth="1"/>
    <col min="5" max="5" width="10.875" style="2" customWidth="1"/>
    <col min="6" max="6" width="11.875" style="2" customWidth="1"/>
    <col min="7" max="7" width="10.875" style="2" customWidth="1"/>
    <col min="8" max="8" width="11.875" style="2" customWidth="1"/>
    <col min="9" max="9" width="10.875" style="2" customWidth="1"/>
    <col min="10" max="10" width="11.875" style="2" customWidth="1"/>
    <col min="11" max="11" width="10.875" style="2" customWidth="1"/>
    <col min="12" max="12" width="11.875" style="2" customWidth="1"/>
    <col min="13" max="13" width="10.875" style="2" customWidth="1"/>
    <col min="14" max="14" width="11.875" style="2" customWidth="1"/>
    <col min="15" max="15" width="10.875" style="2" customWidth="1"/>
    <col min="16" max="16" width="11.875" style="2" customWidth="1"/>
    <col min="17" max="17" width="3.625" style="1" customWidth="1"/>
    <col min="18" max="16384" width="9.375" style="1"/>
  </cols>
  <sheetData>
    <row r="1" spans="1:17" ht="20.100000000000001" customHeight="1" x14ac:dyDescent="0.15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2.9" customHeight="1" x14ac:dyDescent="0.15">
      <c r="A2" s="41">
        <v>45689</v>
      </c>
      <c r="B2" s="42"/>
      <c r="P2" s="40" t="s">
        <v>11</v>
      </c>
      <c r="Q2" s="40"/>
    </row>
    <row r="3" spans="1:17" ht="15" customHeight="1" x14ac:dyDescent="0.15">
      <c r="A3" s="31" t="s">
        <v>0</v>
      </c>
      <c r="B3" s="32"/>
      <c r="C3" s="24" t="s">
        <v>10</v>
      </c>
      <c r="D3" s="25"/>
      <c r="E3" s="24" t="s">
        <v>8</v>
      </c>
      <c r="F3" s="28"/>
      <c r="G3" s="28"/>
      <c r="H3" s="25"/>
      <c r="I3" s="24" t="s">
        <v>9</v>
      </c>
      <c r="J3" s="28"/>
      <c r="K3" s="28"/>
      <c r="L3" s="25"/>
      <c r="M3" s="24" t="s">
        <v>6</v>
      </c>
      <c r="N3" s="25"/>
      <c r="O3" s="24" t="s">
        <v>7</v>
      </c>
      <c r="P3" s="25"/>
      <c r="Q3" s="37" t="s">
        <v>4</v>
      </c>
    </row>
    <row r="4" spans="1:17" ht="15" customHeight="1" x14ac:dyDescent="0.15">
      <c r="A4" s="33"/>
      <c r="B4" s="34"/>
      <c r="C4" s="26"/>
      <c r="D4" s="27"/>
      <c r="E4" s="26"/>
      <c r="F4" s="27"/>
      <c r="G4" s="29" t="s">
        <v>3</v>
      </c>
      <c r="H4" s="30"/>
      <c r="I4" s="26"/>
      <c r="J4" s="27"/>
      <c r="K4" s="29" t="s">
        <v>3</v>
      </c>
      <c r="L4" s="30"/>
      <c r="M4" s="26"/>
      <c r="N4" s="27"/>
      <c r="O4" s="26"/>
      <c r="P4" s="27"/>
      <c r="Q4" s="38"/>
    </row>
    <row r="5" spans="1:17" ht="15" customHeight="1" x14ac:dyDescent="0.15">
      <c r="A5" s="35"/>
      <c r="B5" s="36"/>
      <c r="C5" s="3" t="s">
        <v>1</v>
      </c>
      <c r="D5" s="3" t="s">
        <v>2</v>
      </c>
      <c r="E5" s="3" t="s">
        <v>1</v>
      </c>
      <c r="F5" s="3" t="s">
        <v>2</v>
      </c>
      <c r="G5" s="3" t="s">
        <v>1</v>
      </c>
      <c r="H5" s="3" t="s">
        <v>2</v>
      </c>
      <c r="I5" s="3" t="s">
        <v>1</v>
      </c>
      <c r="J5" s="3" t="s">
        <v>2</v>
      </c>
      <c r="K5" s="3" t="s">
        <v>1</v>
      </c>
      <c r="L5" s="3" t="s">
        <v>2</v>
      </c>
      <c r="M5" s="3" t="s">
        <v>1</v>
      </c>
      <c r="N5" s="3" t="s">
        <v>2</v>
      </c>
      <c r="O5" s="3" t="s">
        <v>1</v>
      </c>
      <c r="P5" s="3" t="s">
        <v>2</v>
      </c>
      <c r="Q5" s="39"/>
    </row>
    <row r="6" spans="1:17" s="7" customFormat="1" ht="10.5" customHeight="1" x14ac:dyDescent="0.15">
      <c r="A6" s="21" t="s">
        <v>5</v>
      </c>
      <c r="B6" s="22"/>
      <c r="C6" s="4">
        <f t="shared" ref="C6:D6" si="0">E6+I6+M6+O6</f>
        <v>6462934</v>
      </c>
      <c r="D6" s="5">
        <f t="shared" si="0"/>
        <v>13232321</v>
      </c>
      <c r="E6" s="5">
        <f t="shared" ref="E6:P6" si="1">SUBTOTAL(9,E7:E95)</f>
        <v>715222</v>
      </c>
      <c r="F6" s="5">
        <f t="shared" si="1"/>
        <v>1234523</v>
      </c>
      <c r="G6" s="5">
        <f t="shared" si="1"/>
        <v>616130</v>
      </c>
      <c r="H6" s="5">
        <f t="shared" si="1"/>
        <v>1049664</v>
      </c>
      <c r="I6" s="5">
        <f t="shared" si="1"/>
        <v>1741592</v>
      </c>
      <c r="J6" s="5">
        <f t="shared" si="1"/>
        <v>4016033</v>
      </c>
      <c r="K6" s="5">
        <f t="shared" si="1"/>
        <v>1550854</v>
      </c>
      <c r="L6" s="5">
        <f t="shared" si="1"/>
        <v>3672781</v>
      </c>
      <c r="M6" s="5">
        <f t="shared" si="1"/>
        <v>1828479</v>
      </c>
      <c r="N6" s="5">
        <f t="shared" si="1"/>
        <v>3628476</v>
      </c>
      <c r="O6" s="5">
        <f t="shared" si="1"/>
        <v>2177641</v>
      </c>
      <c r="P6" s="5">
        <f t="shared" si="1"/>
        <v>4353289</v>
      </c>
      <c r="Q6" s="6"/>
    </row>
    <row r="7" spans="1:17" s="7" customFormat="1" ht="10.5" customHeight="1" x14ac:dyDescent="0.15">
      <c r="A7" s="19" t="s">
        <v>13</v>
      </c>
      <c r="B7" s="20"/>
      <c r="C7" s="4">
        <f t="shared" ref="C7:C70" si="2">E7+I7+M7+O7</f>
        <v>124690</v>
      </c>
      <c r="D7" s="5">
        <f t="shared" ref="D7:D70" si="3">F7+J7+N7+P7</f>
        <v>279295</v>
      </c>
      <c r="E7" s="5">
        <f t="shared" ref="E7:P7" si="4">SUBTOTAL(9,E8:E18)</f>
        <v>3196</v>
      </c>
      <c r="F7" s="5">
        <f t="shared" si="4"/>
        <v>6445</v>
      </c>
      <c r="G7" s="5">
        <f t="shared" si="4"/>
        <v>3172</v>
      </c>
      <c r="H7" s="5">
        <f t="shared" si="4"/>
        <v>6415</v>
      </c>
      <c r="I7" s="5">
        <f t="shared" si="4"/>
        <v>104507</v>
      </c>
      <c r="J7" s="5">
        <f t="shared" si="4"/>
        <v>251382</v>
      </c>
      <c r="K7" s="5">
        <f t="shared" si="4"/>
        <v>102619</v>
      </c>
      <c r="L7" s="5">
        <f t="shared" si="4"/>
        <v>244926</v>
      </c>
      <c r="M7" s="5">
        <f t="shared" si="4"/>
        <v>450</v>
      </c>
      <c r="N7" s="5">
        <f t="shared" si="4"/>
        <v>962</v>
      </c>
      <c r="O7" s="5">
        <f t="shared" si="4"/>
        <v>16537</v>
      </c>
      <c r="P7" s="5">
        <f t="shared" si="4"/>
        <v>20506</v>
      </c>
      <c r="Q7" s="6"/>
    </row>
    <row r="8" spans="1:17" ht="10.5" customHeight="1" x14ac:dyDescent="0.15">
      <c r="A8" s="8" t="s">
        <v>14</v>
      </c>
      <c r="B8" s="9" t="s">
        <v>15</v>
      </c>
      <c r="C8" s="10">
        <f t="shared" si="2"/>
        <v>15621</v>
      </c>
      <c r="D8" s="11">
        <f t="shared" si="3"/>
        <v>21805</v>
      </c>
      <c r="E8" s="11">
        <v>0</v>
      </c>
      <c r="F8" s="11">
        <v>6</v>
      </c>
      <c r="G8" s="11">
        <v>0</v>
      </c>
      <c r="H8" s="11">
        <v>6</v>
      </c>
      <c r="I8" s="11">
        <v>84</v>
      </c>
      <c r="J8" s="11">
        <v>3576</v>
      </c>
      <c r="K8" s="11">
        <v>84</v>
      </c>
      <c r="L8" s="11">
        <v>106</v>
      </c>
      <c r="M8" s="11">
        <v>0</v>
      </c>
      <c r="N8" s="11">
        <v>0</v>
      </c>
      <c r="O8" s="11">
        <v>15537</v>
      </c>
      <c r="P8" s="11">
        <v>18223</v>
      </c>
      <c r="Q8" s="12" t="s">
        <v>14</v>
      </c>
    </row>
    <row r="9" spans="1:17" ht="10.5" customHeight="1" x14ac:dyDescent="0.15">
      <c r="A9" s="8" t="s">
        <v>16</v>
      </c>
      <c r="B9" s="9" t="s">
        <v>17</v>
      </c>
      <c r="C9" s="10">
        <f t="shared" si="2"/>
        <v>2311</v>
      </c>
      <c r="D9" s="11">
        <f t="shared" si="3"/>
        <v>4482</v>
      </c>
      <c r="E9" s="11">
        <v>93</v>
      </c>
      <c r="F9" s="11">
        <v>230</v>
      </c>
      <c r="G9" s="11">
        <v>93</v>
      </c>
      <c r="H9" s="11">
        <v>230</v>
      </c>
      <c r="I9" s="11">
        <v>2218</v>
      </c>
      <c r="J9" s="11">
        <v>4220</v>
      </c>
      <c r="K9" s="11">
        <v>2218</v>
      </c>
      <c r="L9" s="11">
        <v>4220</v>
      </c>
      <c r="M9" s="11">
        <v>0</v>
      </c>
      <c r="N9" s="11">
        <v>32</v>
      </c>
      <c r="O9" s="11">
        <v>0</v>
      </c>
      <c r="P9" s="11">
        <v>0</v>
      </c>
      <c r="Q9" s="12" t="s">
        <v>16</v>
      </c>
    </row>
    <row r="10" spans="1:17" ht="10.5" customHeight="1" x14ac:dyDescent="0.15">
      <c r="A10" s="8" t="s">
        <v>18</v>
      </c>
      <c r="B10" s="9" t="s">
        <v>19</v>
      </c>
      <c r="C10" s="10">
        <f t="shared" si="2"/>
        <v>93</v>
      </c>
      <c r="D10" s="11">
        <f t="shared" si="3"/>
        <v>164</v>
      </c>
      <c r="E10" s="11">
        <v>0</v>
      </c>
      <c r="F10" s="11">
        <v>0</v>
      </c>
      <c r="G10" s="11">
        <v>0</v>
      </c>
      <c r="H10" s="11">
        <v>0</v>
      </c>
      <c r="I10" s="11">
        <v>93</v>
      </c>
      <c r="J10" s="11">
        <v>164</v>
      </c>
      <c r="K10" s="11">
        <v>93</v>
      </c>
      <c r="L10" s="11">
        <v>164</v>
      </c>
      <c r="M10" s="11">
        <v>0</v>
      </c>
      <c r="N10" s="11">
        <v>0</v>
      </c>
      <c r="O10" s="11">
        <v>0</v>
      </c>
      <c r="P10" s="11">
        <v>0</v>
      </c>
      <c r="Q10" s="12" t="s">
        <v>18</v>
      </c>
    </row>
    <row r="11" spans="1:17" ht="10.5" customHeight="1" x14ac:dyDescent="0.15">
      <c r="A11" s="8" t="s">
        <v>20</v>
      </c>
      <c r="B11" s="9" t="s">
        <v>21</v>
      </c>
      <c r="C11" s="10">
        <f t="shared" si="2"/>
        <v>434</v>
      </c>
      <c r="D11" s="11">
        <f t="shared" si="3"/>
        <v>828</v>
      </c>
      <c r="E11" s="11">
        <v>22</v>
      </c>
      <c r="F11" s="11">
        <v>22</v>
      </c>
      <c r="G11" s="11">
        <v>22</v>
      </c>
      <c r="H11" s="11">
        <v>22</v>
      </c>
      <c r="I11" s="11">
        <v>412</v>
      </c>
      <c r="J11" s="11">
        <v>806</v>
      </c>
      <c r="K11" s="11">
        <v>412</v>
      </c>
      <c r="L11" s="11">
        <v>806</v>
      </c>
      <c r="M11" s="11">
        <v>0</v>
      </c>
      <c r="N11" s="11">
        <v>0</v>
      </c>
      <c r="O11" s="11">
        <v>0</v>
      </c>
      <c r="P11" s="11">
        <v>0</v>
      </c>
      <c r="Q11" s="12" t="s">
        <v>20</v>
      </c>
    </row>
    <row r="12" spans="1:17" ht="10.5" customHeight="1" x14ac:dyDescent="0.15">
      <c r="A12" s="8" t="s">
        <v>22</v>
      </c>
      <c r="B12" s="9" t="s">
        <v>23</v>
      </c>
      <c r="C12" s="10">
        <f t="shared" si="2"/>
        <v>132</v>
      </c>
      <c r="D12" s="11">
        <f t="shared" si="3"/>
        <v>273</v>
      </c>
      <c r="E12" s="11">
        <v>0</v>
      </c>
      <c r="F12" s="11">
        <v>0</v>
      </c>
      <c r="G12" s="11">
        <v>0</v>
      </c>
      <c r="H12" s="11">
        <v>0</v>
      </c>
      <c r="I12" s="11">
        <v>132</v>
      </c>
      <c r="J12" s="11">
        <v>273</v>
      </c>
      <c r="K12" s="11">
        <v>132</v>
      </c>
      <c r="L12" s="11">
        <v>273</v>
      </c>
      <c r="M12" s="11">
        <v>0</v>
      </c>
      <c r="N12" s="11">
        <v>0</v>
      </c>
      <c r="O12" s="11">
        <v>0</v>
      </c>
      <c r="P12" s="11">
        <v>0</v>
      </c>
      <c r="Q12" s="12" t="s">
        <v>22</v>
      </c>
    </row>
    <row r="13" spans="1:17" ht="10.5" customHeight="1" x14ac:dyDescent="0.15">
      <c r="A13" s="8" t="s">
        <v>24</v>
      </c>
      <c r="B13" s="9" t="s">
        <v>25</v>
      </c>
      <c r="C13" s="10">
        <f t="shared" si="2"/>
        <v>37640</v>
      </c>
      <c r="D13" s="11">
        <f t="shared" si="3"/>
        <v>92899</v>
      </c>
      <c r="E13" s="11">
        <v>473</v>
      </c>
      <c r="F13" s="11">
        <v>1321</v>
      </c>
      <c r="G13" s="11">
        <v>450</v>
      </c>
      <c r="H13" s="11">
        <v>1298</v>
      </c>
      <c r="I13" s="11">
        <v>36557</v>
      </c>
      <c r="J13" s="11">
        <v>90168</v>
      </c>
      <c r="K13" s="11">
        <v>34669</v>
      </c>
      <c r="L13" s="11">
        <v>87182</v>
      </c>
      <c r="M13" s="11">
        <v>450</v>
      </c>
      <c r="N13" s="11">
        <v>930</v>
      </c>
      <c r="O13" s="11">
        <v>160</v>
      </c>
      <c r="P13" s="11">
        <v>480</v>
      </c>
      <c r="Q13" s="12" t="s">
        <v>24</v>
      </c>
    </row>
    <row r="14" spans="1:17" ht="10.5" customHeight="1" x14ac:dyDescent="0.15">
      <c r="A14" s="8" t="s">
        <v>26</v>
      </c>
      <c r="B14" s="9" t="s">
        <v>27</v>
      </c>
      <c r="C14" s="10">
        <f t="shared" si="2"/>
        <v>1445</v>
      </c>
      <c r="D14" s="11">
        <f t="shared" si="3"/>
        <v>1926</v>
      </c>
      <c r="E14" s="11">
        <v>0</v>
      </c>
      <c r="F14" s="11">
        <v>0</v>
      </c>
      <c r="G14" s="11">
        <v>0</v>
      </c>
      <c r="H14" s="11">
        <v>0</v>
      </c>
      <c r="I14" s="11">
        <v>1445</v>
      </c>
      <c r="J14" s="11">
        <v>1926</v>
      </c>
      <c r="K14" s="11">
        <v>1445</v>
      </c>
      <c r="L14" s="11">
        <v>1926</v>
      </c>
      <c r="M14" s="11">
        <v>0</v>
      </c>
      <c r="N14" s="11">
        <v>0</v>
      </c>
      <c r="O14" s="11">
        <v>0</v>
      </c>
      <c r="P14" s="11">
        <v>0</v>
      </c>
      <c r="Q14" s="12" t="s">
        <v>26</v>
      </c>
    </row>
    <row r="15" spans="1:17" ht="10.5" customHeight="1" x14ac:dyDescent="0.15">
      <c r="A15" s="8" t="s">
        <v>28</v>
      </c>
      <c r="B15" s="9" t="s">
        <v>29</v>
      </c>
      <c r="C15" s="10">
        <f t="shared" si="2"/>
        <v>13305</v>
      </c>
      <c r="D15" s="11">
        <f t="shared" si="3"/>
        <v>27829</v>
      </c>
      <c r="E15" s="11">
        <v>1073</v>
      </c>
      <c r="F15" s="11">
        <v>1690</v>
      </c>
      <c r="G15" s="11">
        <v>1072</v>
      </c>
      <c r="H15" s="11">
        <v>1683</v>
      </c>
      <c r="I15" s="11">
        <v>11392</v>
      </c>
      <c r="J15" s="11">
        <v>24409</v>
      </c>
      <c r="K15" s="11">
        <v>11392</v>
      </c>
      <c r="L15" s="11">
        <v>24409</v>
      </c>
      <c r="M15" s="11">
        <v>0</v>
      </c>
      <c r="N15" s="11">
        <v>0</v>
      </c>
      <c r="O15" s="11">
        <v>840</v>
      </c>
      <c r="P15" s="11">
        <v>1730</v>
      </c>
      <c r="Q15" s="12" t="s">
        <v>28</v>
      </c>
    </row>
    <row r="16" spans="1:17" ht="10.5" customHeight="1" x14ac:dyDescent="0.15">
      <c r="A16" s="8" t="s">
        <v>30</v>
      </c>
      <c r="B16" s="9" t="s">
        <v>31</v>
      </c>
      <c r="C16" s="10">
        <f t="shared" si="2"/>
        <v>127</v>
      </c>
      <c r="D16" s="11">
        <f t="shared" si="3"/>
        <v>166</v>
      </c>
      <c r="E16" s="11">
        <v>0</v>
      </c>
      <c r="F16" s="11">
        <v>0</v>
      </c>
      <c r="G16" s="11">
        <v>0</v>
      </c>
      <c r="H16" s="11">
        <v>0</v>
      </c>
      <c r="I16" s="11">
        <v>127</v>
      </c>
      <c r="J16" s="11">
        <v>166</v>
      </c>
      <c r="K16" s="11">
        <v>127</v>
      </c>
      <c r="L16" s="11">
        <v>166</v>
      </c>
      <c r="M16" s="11">
        <v>0</v>
      </c>
      <c r="N16" s="11">
        <v>0</v>
      </c>
      <c r="O16" s="11">
        <v>0</v>
      </c>
      <c r="P16" s="11">
        <v>0</v>
      </c>
      <c r="Q16" s="12" t="s">
        <v>30</v>
      </c>
    </row>
    <row r="17" spans="1:17" ht="10.5" customHeight="1" x14ac:dyDescent="0.15">
      <c r="A17" s="8" t="s">
        <v>32</v>
      </c>
      <c r="B17" s="9" t="s">
        <v>33</v>
      </c>
      <c r="C17" s="10">
        <f t="shared" si="2"/>
        <v>44562</v>
      </c>
      <c r="D17" s="11">
        <f t="shared" si="3"/>
        <v>96927</v>
      </c>
      <c r="E17" s="11">
        <v>1107</v>
      </c>
      <c r="F17" s="11">
        <v>2382</v>
      </c>
      <c r="G17" s="11">
        <v>1107</v>
      </c>
      <c r="H17" s="11">
        <v>2382</v>
      </c>
      <c r="I17" s="11">
        <v>43455</v>
      </c>
      <c r="J17" s="11">
        <v>94472</v>
      </c>
      <c r="K17" s="11">
        <v>43455</v>
      </c>
      <c r="L17" s="11">
        <v>94472</v>
      </c>
      <c r="M17" s="11">
        <v>0</v>
      </c>
      <c r="N17" s="11">
        <v>0</v>
      </c>
      <c r="O17" s="11">
        <v>0</v>
      </c>
      <c r="P17" s="11">
        <v>73</v>
      </c>
      <c r="Q17" s="12" t="s">
        <v>32</v>
      </c>
    </row>
    <row r="18" spans="1:17" ht="10.5" customHeight="1" x14ac:dyDescent="0.15">
      <c r="A18" s="13" t="s">
        <v>34</v>
      </c>
      <c r="B18" s="14" t="s">
        <v>35</v>
      </c>
      <c r="C18" s="15">
        <f t="shared" si="2"/>
        <v>9020</v>
      </c>
      <c r="D18" s="16">
        <f t="shared" si="3"/>
        <v>31996</v>
      </c>
      <c r="E18" s="16">
        <v>428</v>
      </c>
      <c r="F18" s="16">
        <v>794</v>
      </c>
      <c r="G18" s="16">
        <v>428</v>
      </c>
      <c r="H18" s="16">
        <v>794</v>
      </c>
      <c r="I18" s="16">
        <v>8592</v>
      </c>
      <c r="J18" s="16">
        <v>31202</v>
      </c>
      <c r="K18" s="16">
        <v>8592</v>
      </c>
      <c r="L18" s="16">
        <v>31202</v>
      </c>
      <c r="M18" s="16">
        <v>0</v>
      </c>
      <c r="N18" s="16">
        <v>0</v>
      </c>
      <c r="O18" s="16">
        <v>0</v>
      </c>
      <c r="P18" s="16">
        <v>0</v>
      </c>
      <c r="Q18" s="17" t="s">
        <v>34</v>
      </c>
    </row>
    <row r="19" spans="1:17" s="7" customFormat="1" ht="10.5" customHeight="1" x14ac:dyDescent="0.15">
      <c r="A19" s="19" t="s">
        <v>36</v>
      </c>
      <c r="B19" s="20"/>
      <c r="C19" s="4">
        <f t="shared" si="2"/>
        <v>69004</v>
      </c>
      <c r="D19" s="5">
        <f t="shared" si="3"/>
        <v>130190</v>
      </c>
      <c r="E19" s="5">
        <f t="shared" ref="E19:P19" si="5">SUBTOTAL(9,E20:E25)</f>
        <v>810</v>
      </c>
      <c r="F19" s="5">
        <f t="shared" si="5"/>
        <v>1026</v>
      </c>
      <c r="G19" s="5">
        <f t="shared" si="5"/>
        <v>810</v>
      </c>
      <c r="H19" s="5">
        <f t="shared" si="5"/>
        <v>1026</v>
      </c>
      <c r="I19" s="5">
        <f t="shared" si="5"/>
        <v>53771</v>
      </c>
      <c r="J19" s="5">
        <f t="shared" si="5"/>
        <v>101541</v>
      </c>
      <c r="K19" s="5">
        <f t="shared" si="5"/>
        <v>44369</v>
      </c>
      <c r="L19" s="5">
        <f t="shared" si="5"/>
        <v>92139</v>
      </c>
      <c r="M19" s="5">
        <f t="shared" si="5"/>
        <v>1223</v>
      </c>
      <c r="N19" s="5">
        <f t="shared" si="5"/>
        <v>1223</v>
      </c>
      <c r="O19" s="5">
        <f t="shared" si="5"/>
        <v>13200</v>
      </c>
      <c r="P19" s="5">
        <f t="shared" si="5"/>
        <v>26400</v>
      </c>
      <c r="Q19" s="6"/>
    </row>
    <row r="20" spans="1:17" ht="10.5" customHeight="1" x14ac:dyDescent="0.15">
      <c r="A20" s="8" t="s">
        <v>37</v>
      </c>
      <c r="B20" s="9" t="s">
        <v>38</v>
      </c>
      <c r="C20" s="10">
        <f t="shared" si="2"/>
        <v>133</v>
      </c>
      <c r="D20" s="11">
        <f t="shared" si="3"/>
        <v>184</v>
      </c>
      <c r="E20" s="11">
        <v>68</v>
      </c>
      <c r="F20" s="11">
        <v>68</v>
      </c>
      <c r="G20" s="11">
        <v>68</v>
      </c>
      <c r="H20" s="11">
        <v>68</v>
      </c>
      <c r="I20" s="11">
        <v>65</v>
      </c>
      <c r="J20" s="11">
        <v>116</v>
      </c>
      <c r="K20" s="11">
        <v>65</v>
      </c>
      <c r="L20" s="11">
        <v>116</v>
      </c>
      <c r="M20" s="11">
        <v>0</v>
      </c>
      <c r="N20" s="11">
        <v>0</v>
      </c>
      <c r="O20" s="11">
        <v>0</v>
      </c>
      <c r="P20" s="11">
        <v>0</v>
      </c>
      <c r="Q20" s="12" t="s">
        <v>37</v>
      </c>
    </row>
    <row r="21" spans="1:17" ht="10.5" customHeight="1" x14ac:dyDescent="0.15">
      <c r="A21" s="8" t="s">
        <v>39</v>
      </c>
      <c r="B21" s="9" t="s">
        <v>40</v>
      </c>
      <c r="C21" s="10">
        <f t="shared" si="2"/>
        <v>62774</v>
      </c>
      <c r="D21" s="11">
        <f t="shared" si="3"/>
        <v>117479</v>
      </c>
      <c r="E21" s="11">
        <v>403</v>
      </c>
      <c r="F21" s="11">
        <v>595</v>
      </c>
      <c r="G21" s="11">
        <v>403</v>
      </c>
      <c r="H21" s="11">
        <v>595</v>
      </c>
      <c r="I21" s="11">
        <v>47948</v>
      </c>
      <c r="J21" s="11">
        <v>89261</v>
      </c>
      <c r="K21" s="11">
        <v>38546</v>
      </c>
      <c r="L21" s="11">
        <v>79859</v>
      </c>
      <c r="M21" s="11">
        <v>1223</v>
      </c>
      <c r="N21" s="11">
        <v>1223</v>
      </c>
      <c r="O21" s="11">
        <v>13200</v>
      </c>
      <c r="P21" s="11">
        <v>26400</v>
      </c>
      <c r="Q21" s="12" t="s">
        <v>39</v>
      </c>
    </row>
    <row r="22" spans="1:17" ht="10.5" customHeight="1" x14ac:dyDescent="0.15">
      <c r="A22" s="8" t="s">
        <v>41</v>
      </c>
      <c r="B22" s="9" t="s">
        <v>42</v>
      </c>
      <c r="C22" s="10">
        <f t="shared" si="2"/>
        <v>1009</v>
      </c>
      <c r="D22" s="11">
        <f t="shared" si="3"/>
        <v>1432</v>
      </c>
      <c r="E22" s="11">
        <v>0</v>
      </c>
      <c r="F22" s="11">
        <v>0</v>
      </c>
      <c r="G22" s="11">
        <v>0</v>
      </c>
      <c r="H22" s="11">
        <v>0</v>
      </c>
      <c r="I22" s="11">
        <v>1009</v>
      </c>
      <c r="J22" s="11">
        <v>1432</v>
      </c>
      <c r="K22" s="11">
        <v>1009</v>
      </c>
      <c r="L22" s="11">
        <v>1432</v>
      </c>
      <c r="M22" s="11">
        <v>0</v>
      </c>
      <c r="N22" s="11">
        <v>0</v>
      </c>
      <c r="O22" s="11">
        <v>0</v>
      </c>
      <c r="P22" s="11">
        <v>0</v>
      </c>
      <c r="Q22" s="12" t="s">
        <v>41</v>
      </c>
    </row>
    <row r="23" spans="1:17" ht="10.5" customHeight="1" x14ac:dyDescent="0.15">
      <c r="A23" s="8" t="s">
        <v>43</v>
      </c>
      <c r="B23" s="9" t="s">
        <v>44</v>
      </c>
      <c r="C23" s="10">
        <f t="shared" si="2"/>
        <v>579</v>
      </c>
      <c r="D23" s="11">
        <f t="shared" si="3"/>
        <v>944</v>
      </c>
      <c r="E23" s="11">
        <v>339</v>
      </c>
      <c r="F23" s="11">
        <v>360</v>
      </c>
      <c r="G23" s="11">
        <v>339</v>
      </c>
      <c r="H23" s="11">
        <v>360</v>
      </c>
      <c r="I23" s="11">
        <v>240</v>
      </c>
      <c r="J23" s="11">
        <v>584</v>
      </c>
      <c r="K23" s="11">
        <v>240</v>
      </c>
      <c r="L23" s="11">
        <v>584</v>
      </c>
      <c r="M23" s="11">
        <v>0</v>
      </c>
      <c r="N23" s="11">
        <v>0</v>
      </c>
      <c r="O23" s="11">
        <v>0</v>
      </c>
      <c r="P23" s="11">
        <v>0</v>
      </c>
      <c r="Q23" s="12" t="s">
        <v>43</v>
      </c>
    </row>
    <row r="24" spans="1:17" ht="10.5" customHeight="1" x14ac:dyDescent="0.15">
      <c r="A24" s="8" t="s">
        <v>45</v>
      </c>
      <c r="B24" s="9" t="s">
        <v>46</v>
      </c>
      <c r="C24" s="10">
        <f t="shared" si="2"/>
        <v>1410</v>
      </c>
      <c r="D24" s="11">
        <f t="shared" si="3"/>
        <v>2327</v>
      </c>
      <c r="E24" s="11">
        <v>0</v>
      </c>
      <c r="F24" s="11">
        <v>0</v>
      </c>
      <c r="G24" s="11">
        <v>0</v>
      </c>
      <c r="H24" s="11">
        <v>0</v>
      </c>
      <c r="I24" s="11">
        <v>1410</v>
      </c>
      <c r="J24" s="11">
        <v>2327</v>
      </c>
      <c r="K24" s="11">
        <v>1410</v>
      </c>
      <c r="L24" s="11">
        <v>2327</v>
      </c>
      <c r="M24" s="11">
        <v>0</v>
      </c>
      <c r="N24" s="11">
        <v>0</v>
      </c>
      <c r="O24" s="11">
        <v>0</v>
      </c>
      <c r="P24" s="11">
        <v>0</v>
      </c>
      <c r="Q24" s="12" t="s">
        <v>45</v>
      </c>
    </row>
    <row r="25" spans="1:17" ht="10.5" customHeight="1" x14ac:dyDescent="0.15">
      <c r="A25" s="13" t="s">
        <v>47</v>
      </c>
      <c r="B25" s="14" t="s">
        <v>48</v>
      </c>
      <c r="C25" s="15">
        <f t="shared" si="2"/>
        <v>3099</v>
      </c>
      <c r="D25" s="16">
        <f t="shared" si="3"/>
        <v>7824</v>
      </c>
      <c r="E25" s="16">
        <v>0</v>
      </c>
      <c r="F25" s="16">
        <v>3</v>
      </c>
      <c r="G25" s="16">
        <v>0</v>
      </c>
      <c r="H25" s="16">
        <v>3</v>
      </c>
      <c r="I25" s="16">
        <v>3099</v>
      </c>
      <c r="J25" s="16">
        <v>7821</v>
      </c>
      <c r="K25" s="16">
        <v>3099</v>
      </c>
      <c r="L25" s="16">
        <v>7821</v>
      </c>
      <c r="M25" s="16">
        <v>0</v>
      </c>
      <c r="N25" s="16">
        <v>0</v>
      </c>
      <c r="O25" s="16">
        <v>0</v>
      </c>
      <c r="P25" s="16">
        <v>0</v>
      </c>
      <c r="Q25" s="17" t="s">
        <v>47</v>
      </c>
    </row>
    <row r="26" spans="1:17" s="7" customFormat="1" ht="10.5" customHeight="1" x14ac:dyDescent="0.15">
      <c r="A26" s="19" t="s">
        <v>49</v>
      </c>
      <c r="B26" s="20"/>
      <c r="C26" s="4">
        <f t="shared" si="2"/>
        <v>274599</v>
      </c>
      <c r="D26" s="5">
        <f t="shared" si="3"/>
        <v>590926</v>
      </c>
      <c r="E26" s="5">
        <f t="shared" ref="E26:P26" si="6">SUBTOTAL(9,E27:E36)</f>
        <v>1397</v>
      </c>
      <c r="F26" s="5">
        <f t="shared" si="6"/>
        <v>2032</v>
      </c>
      <c r="G26" s="5">
        <f t="shared" si="6"/>
        <v>1397</v>
      </c>
      <c r="H26" s="5">
        <f t="shared" si="6"/>
        <v>2032</v>
      </c>
      <c r="I26" s="5">
        <f t="shared" si="6"/>
        <v>56194</v>
      </c>
      <c r="J26" s="5">
        <f t="shared" si="6"/>
        <v>101253</v>
      </c>
      <c r="K26" s="5">
        <f t="shared" si="6"/>
        <v>11194</v>
      </c>
      <c r="L26" s="5">
        <f t="shared" si="6"/>
        <v>28424</v>
      </c>
      <c r="M26" s="5">
        <f t="shared" si="6"/>
        <v>13508</v>
      </c>
      <c r="N26" s="5">
        <f t="shared" si="6"/>
        <v>77043</v>
      </c>
      <c r="O26" s="5">
        <f t="shared" si="6"/>
        <v>203500</v>
      </c>
      <c r="P26" s="5">
        <f t="shared" si="6"/>
        <v>410598</v>
      </c>
      <c r="Q26" s="6"/>
    </row>
    <row r="27" spans="1:17" ht="10.5" customHeight="1" x14ac:dyDescent="0.15">
      <c r="A27" s="8" t="s">
        <v>50</v>
      </c>
      <c r="B27" s="9" t="s">
        <v>51</v>
      </c>
      <c r="C27" s="10">
        <f t="shared" si="2"/>
        <v>53380</v>
      </c>
      <c r="D27" s="11">
        <f t="shared" si="3"/>
        <v>114057</v>
      </c>
      <c r="E27" s="11">
        <v>0</v>
      </c>
      <c r="F27" s="11">
        <v>0</v>
      </c>
      <c r="G27" s="11">
        <v>0</v>
      </c>
      <c r="H27" s="11">
        <v>0</v>
      </c>
      <c r="I27" s="11">
        <v>45600</v>
      </c>
      <c r="J27" s="11">
        <v>46512</v>
      </c>
      <c r="K27" s="11">
        <v>600</v>
      </c>
      <c r="L27" s="11">
        <v>1512</v>
      </c>
      <c r="M27" s="11">
        <v>7780</v>
      </c>
      <c r="N27" s="11">
        <v>67545</v>
      </c>
      <c r="O27" s="11">
        <v>0</v>
      </c>
      <c r="P27" s="11">
        <v>0</v>
      </c>
      <c r="Q27" s="12" t="s">
        <v>50</v>
      </c>
    </row>
    <row r="28" spans="1:17" ht="10.5" customHeight="1" x14ac:dyDescent="0.15">
      <c r="A28" s="8" t="s">
        <v>52</v>
      </c>
      <c r="B28" s="9" t="s">
        <v>53</v>
      </c>
      <c r="C28" s="10">
        <f t="shared" si="2"/>
        <v>0</v>
      </c>
      <c r="D28" s="11">
        <f t="shared" si="3"/>
        <v>60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60</v>
      </c>
      <c r="K28" s="11">
        <v>0</v>
      </c>
      <c r="L28" s="11">
        <v>60</v>
      </c>
      <c r="M28" s="11">
        <v>0</v>
      </c>
      <c r="N28" s="11">
        <v>0</v>
      </c>
      <c r="O28" s="11">
        <v>0</v>
      </c>
      <c r="P28" s="11">
        <v>0</v>
      </c>
      <c r="Q28" s="12" t="s">
        <v>52</v>
      </c>
    </row>
    <row r="29" spans="1:17" ht="10.5" customHeight="1" x14ac:dyDescent="0.15">
      <c r="A29" s="8" t="s">
        <v>54</v>
      </c>
      <c r="B29" s="9" t="s">
        <v>55</v>
      </c>
      <c r="C29" s="10">
        <f t="shared" si="2"/>
        <v>3548</v>
      </c>
      <c r="D29" s="11">
        <f t="shared" si="3"/>
        <v>13089</v>
      </c>
      <c r="E29" s="11">
        <v>131</v>
      </c>
      <c r="F29" s="11">
        <v>171</v>
      </c>
      <c r="G29" s="11">
        <v>131</v>
      </c>
      <c r="H29" s="11">
        <v>171</v>
      </c>
      <c r="I29" s="11">
        <v>1089</v>
      </c>
      <c r="J29" s="11">
        <v>8520</v>
      </c>
      <c r="K29" s="11">
        <v>1089</v>
      </c>
      <c r="L29" s="11">
        <v>1691</v>
      </c>
      <c r="M29" s="11">
        <v>2328</v>
      </c>
      <c r="N29" s="11">
        <v>4398</v>
      </c>
      <c r="O29" s="11">
        <v>0</v>
      </c>
      <c r="P29" s="11">
        <v>0</v>
      </c>
      <c r="Q29" s="12" t="s">
        <v>54</v>
      </c>
    </row>
    <row r="30" spans="1:17" ht="10.5" customHeight="1" x14ac:dyDescent="0.15">
      <c r="A30" s="8" t="s">
        <v>56</v>
      </c>
      <c r="B30" s="9" t="s">
        <v>57</v>
      </c>
      <c r="C30" s="10">
        <f t="shared" si="2"/>
        <v>195347</v>
      </c>
      <c r="D30" s="11">
        <f t="shared" si="3"/>
        <v>394837</v>
      </c>
      <c r="E30" s="11">
        <v>0</v>
      </c>
      <c r="F30" s="11">
        <v>0</v>
      </c>
      <c r="G30" s="11">
        <v>0</v>
      </c>
      <c r="H30" s="11">
        <v>0</v>
      </c>
      <c r="I30" s="11">
        <v>447</v>
      </c>
      <c r="J30" s="11">
        <v>1288</v>
      </c>
      <c r="K30" s="11">
        <v>447</v>
      </c>
      <c r="L30" s="11">
        <v>1288</v>
      </c>
      <c r="M30" s="11">
        <v>1700</v>
      </c>
      <c r="N30" s="11">
        <v>1700</v>
      </c>
      <c r="O30" s="11">
        <v>193200</v>
      </c>
      <c r="P30" s="11">
        <v>391849</v>
      </c>
      <c r="Q30" s="12" t="s">
        <v>56</v>
      </c>
    </row>
    <row r="31" spans="1:17" ht="10.5" customHeight="1" x14ac:dyDescent="0.15">
      <c r="A31" s="8" t="s">
        <v>58</v>
      </c>
      <c r="B31" s="9" t="s">
        <v>59</v>
      </c>
      <c r="C31" s="10">
        <f t="shared" si="2"/>
        <v>2387</v>
      </c>
      <c r="D31" s="11">
        <f t="shared" si="3"/>
        <v>9929</v>
      </c>
      <c r="E31" s="11">
        <v>762</v>
      </c>
      <c r="F31" s="11">
        <v>964</v>
      </c>
      <c r="G31" s="11">
        <v>762</v>
      </c>
      <c r="H31" s="11">
        <v>964</v>
      </c>
      <c r="I31" s="11">
        <v>1625</v>
      </c>
      <c r="J31" s="11">
        <v>8965</v>
      </c>
      <c r="K31" s="11">
        <v>1625</v>
      </c>
      <c r="L31" s="11">
        <v>8965</v>
      </c>
      <c r="M31" s="11">
        <v>0</v>
      </c>
      <c r="N31" s="11">
        <v>0</v>
      </c>
      <c r="O31" s="11">
        <v>0</v>
      </c>
      <c r="P31" s="11">
        <v>0</v>
      </c>
      <c r="Q31" s="12" t="s">
        <v>58</v>
      </c>
    </row>
    <row r="32" spans="1:17" ht="10.5" customHeight="1" x14ac:dyDescent="0.15">
      <c r="A32" s="8" t="s">
        <v>60</v>
      </c>
      <c r="B32" s="9" t="s">
        <v>61</v>
      </c>
      <c r="C32" s="10">
        <f t="shared" si="2"/>
        <v>0</v>
      </c>
      <c r="D32" s="11">
        <f t="shared" si="3"/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2" t="s">
        <v>60</v>
      </c>
    </row>
    <row r="33" spans="1:17" ht="10.5" customHeight="1" x14ac:dyDescent="0.15">
      <c r="A33" s="8" t="s">
        <v>62</v>
      </c>
      <c r="B33" s="9" t="s">
        <v>63</v>
      </c>
      <c r="C33" s="10">
        <f t="shared" si="2"/>
        <v>0</v>
      </c>
      <c r="D33" s="11">
        <f t="shared" si="3"/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2" t="s">
        <v>62</v>
      </c>
    </row>
    <row r="34" spans="1:17" ht="10.5" customHeight="1" x14ac:dyDescent="0.15">
      <c r="A34" s="8" t="s">
        <v>64</v>
      </c>
      <c r="B34" s="9" t="s">
        <v>65</v>
      </c>
      <c r="C34" s="10">
        <f t="shared" si="2"/>
        <v>700</v>
      </c>
      <c r="D34" s="11">
        <f t="shared" si="3"/>
        <v>3119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700</v>
      </c>
      <c r="P34" s="11">
        <v>3119</v>
      </c>
      <c r="Q34" s="12" t="s">
        <v>64</v>
      </c>
    </row>
    <row r="35" spans="1:17" ht="10.5" customHeight="1" x14ac:dyDescent="0.15">
      <c r="A35" s="8" t="s">
        <v>66</v>
      </c>
      <c r="B35" s="9" t="s">
        <v>67</v>
      </c>
      <c r="C35" s="10">
        <f t="shared" si="2"/>
        <v>9600</v>
      </c>
      <c r="D35" s="11">
        <f t="shared" si="3"/>
        <v>14130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9600</v>
      </c>
      <c r="P35" s="11">
        <v>14130</v>
      </c>
      <c r="Q35" s="12" t="s">
        <v>66</v>
      </c>
    </row>
    <row r="36" spans="1:17" ht="10.5" customHeight="1" x14ac:dyDescent="0.15">
      <c r="A36" s="13" t="s">
        <v>68</v>
      </c>
      <c r="B36" s="14" t="s">
        <v>69</v>
      </c>
      <c r="C36" s="15">
        <f t="shared" si="2"/>
        <v>9637</v>
      </c>
      <c r="D36" s="16">
        <f t="shared" si="3"/>
        <v>41705</v>
      </c>
      <c r="E36" s="16">
        <v>504</v>
      </c>
      <c r="F36" s="16">
        <v>897</v>
      </c>
      <c r="G36" s="16">
        <v>504</v>
      </c>
      <c r="H36" s="16">
        <v>897</v>
      </c>
      <c r="I36" s="16">
        <v>7433</v>
      </c>
      <c r="J36" s="16">
        <v>35908</v>
      </c>
      <c r="K36" s="16">
        <v>7433</v>
      </c>
      <c r="L36" s="16">
        <v>14908</v>
      </c>
      <c r="M36" s="16">
        <v>1700</v>
      </c>
      <c r="N36" s="16">
        <v>3400</v>
      </c>
      <c r="O36" s="16">
        <v>0</v>
      </c>
      <c r="P36" s="16">
        <v>1500</v>
      </c>
      <c r="Q36" s="17" t="s">
        <v>68</v>
      </c>
    </row>
    <row r="37" spans="1:17" s="7" customFormat="1" ht="10.5" customHeight="1" x14ac:dyDescent="0.15">
      <c r="A37" s="19" t="s">
        <v>70</v>
      </c>
      <c r="B37" s="20"/>
      <c r="C37" s="4">
        <f t="shared" si="2"/>
        <v>3876813</v>
      </c>
      <c r="D37" s="5">
        <f t="shared" si="3"/>
        <v>7835015</v>
      </c>
      <c r="E37" s="5">
        <f t="shared" ref="E37:P37" si="7">SUBTOTAL(9,E38:E52)</f>
        <v>316638</v>
      </c>
      <c r="F37" s="5">
        <f t="shared" si="7"/>
        <v>558920</v>
      </c>
      <c r="G37" s="5">
        <f t="shared" si="7"/>
        <v>262373</v>
      </c>
      <c r="H37" s="5">
        <f t="shared" si="7"/>
        <v>453449</v>
      </c>
      <c r="I37" s="5">
        <f t="shared" si="7"/>
        <v>550634</v>
      </c>
      <c r="J37" s="5">
        <f t="shared" si="7"/>
        <v>1273770</v>
      </c>
      <c r="K37" s="5">
        <f t="shared" si="7"/>
        <v>484559</v>
      </c>
      <c r="L37" s="5">
        <f t="shared" si="7"/>
        <v>1120107</v>
      </c>
      <c r="M37" s="5">
        <f t="shared" si="7"/>
        <v>1386282</v>
      </c>
      <c r="N37" s="5">
        <f t="shared" si="7"/>
        <v>2759007</v>
      </c>
      <c r="O37" s="5">
        <f t="shared" si="7"/>
        <v>1623259</v>
      </c>
      <c r="P37" s="5">
        <f t="shared" si="7"/>
        <v>3243318</v>
      </c>
      <c r="Q37" s="6"/>
    </row>
    <row r="38" spans="1:17" ht="10.5" customHeight="1" x14ac:dyDescent="0.15">
      <c r="A38" s="8" t="s">
        <v>71</v>
      </c>
      <c r="B38" s="9" t="s">
        <v>72</v>
      </c>
      <c r="C38" s="10">
        <f t="shared" si="2"/>
        <v>53657</v>
      </c>
      <c r="D38" s="11">
        <f t="shared" si="3"/>
        <v>98669</v>
      </c>
      <c r="E38" s="11">
        <v>475</v>
      </c>
      <c r="F38" s="11">
        <v>685</v>
      </c>
      <c r="G38" s="11">
        <v>451</v>
      </c>
      <c r="H38" s="11">
        <v>660</v>
      </c>
      <c r="I38" s="11">
        <v>12122</v>
      </c>
      <c r="J38" s="11">
        <v>16323</v>
      </c>
      <c r="K38" s="11">
        <v>4053</v>
      </c>
      <c r="L38" s="11">
        <v>8254</v>
      </c>
      <c r="M38" s="11">
        <v>0</v>
      </c>
      <c r="N38" s="11">
        <v>277</v>
      </c>
      <c r="O38" s="11">
        <v>41060</v>
      </c>
      <c r="P38" s="11">
        <v>81384</v>
      </c>
      <c r="Q38" s="12" t="s">
        <v>71</v>
      </c>
    </row>
    <row r="39" spans="1:17" ht="10.5" customHeight="1" x14ac:dyDescent="0.15">
      <c r="A39" s="8" t="s">
        <v>73</v>
      </c>
      <c r="B39" s="9" t="s">
        <v>74</v>
      </c>
      <c r="C39" s="10">
        <f t="shared" si="2"/>
        <v>340477</v>
      </c>
      <c r="D39" s="11">
        <f t="shared" si="3"/>
        <v>680589</v>
      </c>
      <c r="E39" s="11">
        <v>97295</v>
      </c>
      <c r="F39" s="11">
        <v>178112</v>
      </c>
      <c r="G39" s="11">
        <v>51898</v>
      </c>
      <c r="H39" s="11">
        <v>87439</v>
      </c>
      <c r="I39" s="11">
        <v>68531</v>
      </c>
      <c r="J39" s="11">
        <v>164410</v>
      </c>
      <c r="K39" s="11">
        <v>11989</v>
      </c>
      <c r="L39" s="11">
        <v>27652</v>
      </c>
      <c r="M39" s="11">
        <v>49392</v>
      </c>
      <c r="N39" s="11">
        <v>95998</v>
      </c>
      <c r="O39" s="11">
        <v>125259</v>
      </c>
      <c r="P39" s="11">
        <v>242069</v>
      </c>
      <c r="Q39" s="12" t="s">
        <v>73</v>
      </c>
    </row>
    <row r="40" spans="1:17" ht="10.5" customHeight="1" x14ac:dyDescent="0.15">
      <c r="A40" s="8" t="s">
        <v>75</v>
      </c>
      <c r="B40" s="9" t="s">
        <v>76</v>
      </c>
      <c r="C40" s="10">
        <f t="shared" si="2"/>
        <v>48387</v>
      </c>
      <c r="D40" s="11">
        <f t="shared" si="3"/>
        <v>101294</v>
      </c>
      <c r="E40" s="11">
        <v>13880</v>
      </c>
      <c r="F40" s="11">
        <v>25212</v>
      </c>
      <c r="G40" s="11">
        <v>13731</v>
      </c>
      <c r="H40" s="11">
        <v>24891</v>
      </c>
      <c r="I40" s="11">
        <v>19340</v>
      </c>
      <c r="J40" s="11">
        <v>46412</v>
      </c>
      <c r="K40" s="11">
        <v>19310</v>
      </c>
      <c r="L40" s="11">
        <v>45388</v>
      </c>
      <c r="M40" s="11">
        <v>5133</v>
      </c>
      <c r="N40" s="11">
        <v>7929</v>
      </c>
      <c r="O40" s="11">
        <v>10034</v>
      </c>
      <c r="P40" s="11">
        <v>21741</v>
      </c>
      <c r="Q40" s="12" t="s">
        <v>75</v>
      </c>
    </row>
    <row r="41" spans="1:17" ht="10.5" customHeight="1" x14ac:dyDescent="0.15">
      <c r="A41" s="8" t="s">
        <v>77</v>
      </c>
      <c r="B41" s="9" t="s">
        <v>78</v>
      </c>
      <c r="C41" s="10">
        <f t="shared" si="2"/>
        <v>77219</v>
      </c>
      <c r="D41" s="11">
        <f t="shared" si="3"/>
        <v>177156</v>
      </c>
      <c r="E41" s="11">
        <v>22434</v>
      </c>
      <c r="F41" s="11">
        <v>37479</v>
      </c>
      <c r="G41" s="11">
        <v>22332</v>
      </c>
      <c r="H41" s="11">
        <v>37302</v>
      </c>
      <c r="I41" s="11">
        <v>52498</v>
      </c>
      <c r="J41" s="11">
        <v>135027</v>
      </c>
      <c r="K41" s="11">
        <v>51847</v>
      </c>
      <c r="L41" s="11">
        <v>133732</v>
      </c>
      <c r="M41" s="11">
        <v>42</v>
      </c>
      <c r="N41" s="11">
        <v>114</v>
      </c>
      <c r="O41" s="11">
        <v>2245</v>
      </c>
      <c r="P41" s="11">
        <v>4536</v>
      </c>
      <c r="Q41" s="12" t="s">
        <v>77</v>
      </c>
    </row>
    <row r="42" spans="1:17" ht="10.5" customHeight="1" x14ac:dyDescent="0.15">
      <c r="A42" s="8" t="s">
        <v>79</v>
      </c>
      <c r="B42" s="9" t="s">
        <v>80</v>
      </c>
      <c r="C42" s="10">
        <f t="shared" si="2"/>
        <v>3530</v>
      </c>
      <c r="D42" s="11">
        <f t="shared" si="3"/>
        <v>7180</v>
      </c>
      <c r="E42" s="11">
        <v>504</v>
      </c>
      <c r="F42" s="11">
        <v>1194</v>
      </c>
      <c r="G42" s="11">
        <v>504</v>
      </c>
      <c r="H42" s="11">
        <v>1194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3026</v>
      </c>
      <c r="P42" s="11">
        <v>5986</v>
      </c>
      <c r="Q42" s="12" t="s">
        <v>79</v>
      </c>
    </row>
    <row r="43" spans="1:17" ht="10.5" customHeight="1" x14ac:dyDescent="0.15">
      <c r="A43" s="8" t="s">
        <v>81</v>
      </c>
      <c r="B43" s="9" t="s">
        <v>82</v>
      </c>
      <c r="C43" s="10">
        <f t="shared" si="2"/>
        <v>1476476</v>
      </c>
      <c r="D43" s="11">
        <f t="shared" si="3"/>
        <v>2988896</v>
      </c>
      <c r="E43" s="11">
        <v>39798</v>
      </c>
      <c r="F43" s="11">
        <v>70309</v>
      </c>
      <c r="G43" s="11">
        <v>37054</v>
      </c>
      <c r="H43" s="11">
        <v>66102</v>
      </c>
      <c r="I43" s="11">
        <v>531</v>
      </c>
      <c r="J43" s="11">
        <v>1306</v>
      </c>
      <c r="K43" s="11">
        <v>416</v>
      </c>
      <c r="L43" s="11">
        <v>1105</v>
      </c>
      <c r="M43" s="11">
        <v>619375</v>
      </c>
      <c r="N43" s="11">
        <v>1261489</v>
      </c>
      <c r="O43" s="11">
        <v>816772</v>
      </c>
      <c r="P43" s="11">
        <v>1655792</v>
      </c>
      <c r="Q43" s="12" t="s">
        <v>81</v>
      </c>
    </row>
    <row r="44" spans="1:17" ht="10.5" customHeight="1" x14ac:dyDescent="0.15">
      <c r="A44" s="8" t="s">
        <v>83</v>
      </c>
      <c r="B44" s="9" t="s">
        <v>84</v>
      </c>
      <c r="C44" s="10">
        <f t="shared" si="2"/>
        <v>62611</v>
      </c>
      <c r="D44" s="11">
        <f t="shared" si="3"/>
        <v>99118</v>
      </c>
      <c r="E44" s="11">
        <v>240</v>
      </c>
      <c r="F44" s="11">
        <v>516</v>
      </c>
      <c r="G44" s="11">
        <v>240</v>
      </c>
      <c r="H44" s="11">
        <v>516</v>
      </c>
      <c r="I44" s="11">
        <v>4161</v>
      </c>
      <c r="J44" s="11">
        <v>8962</v>
      </c>
      <c r="K44" s="11">
        <v>4161</v>
      </c>
      <c r="L44" s="11">
        <v>8962</v>
      </c>
      <c r="M44" s="11">
        <v>36130</v>
      </c>
      <c r="N44" s="11">
        <v>52750</v>
      </c>
      <c r="O44" s="11">
        <v>22080</v>
      </c>
      <c r="P44" s="11">
        <v>36890</v>
      </c>
      <c r="Q44" s="12" t="s">
        <v>83</v>
      </c>
    </row>
    <row r="45" spans="1:17" ht="10.5" customHeight="1" x14ac:dyDescent="0.15">
      <c r="A45" s="8" t="s">
        <v>85</v>
      </c>
      <c r="B45" s="9" t="s">
        <v>86</v>
      </c>
      <c r="C45" s="10">
        <f t="shared" si="2"/>
        <v>18702</v>
      </c>
      <c r="D45" s="11">
        <f t="shared" si="3"/>
        <v>36426</v>
      </c>
      <c r="E45" s="11">
        <v>2604</v>
      </c>
      <c r="F45" s="11">
        <v>5021</v>
      </c>
      <c r="G45" s="11">
        <v>2604</v>
      </c>
      <c r="H45" s="11">
        <v>5021</v>
      </c>
      <c r="I45" s="11">
        <v>16098</v>
      </c>
      <c r="J45" s="11">
        <v>31365</v>
      </c>
      <c r="K45" s="11">
        <v>16098</v>
      </c>
      <c r="L45" s="11">
        <v>31365</v>
      </c>
      <c r="M45" s="11">
        <v>0</v>
      </c>
      <c r="N45" s="11">
        <v>40</v>
      </c>
      <c r="O45" s="11">
        <v>0</v>
      </c>
      <c r="P45" s="11">
        <v>0</v>
      </c>
      <c r="Q45" s="12" t="s">
        <v>85</v>
      </c>
    </row>
    <row r="46" spans="1:17" ht="10.5" customHeight="1" x14ac:dyDescent="0.15">
      <c r="A46" s="8" t="s">
        <v>87</v>
      </c>
      <c r="B46" s="9" t="s">
        <v>88</v>
      </c>
      <c r="C46" s="10">
        <f t="shared" si="2"/>
        <v>42887</v>
      </c>
      <c r="D46" s="11">
        <f t="shared" si="3"/>
        <v>87384</v>
      </c>
      <c r="E46" s="11">
        <v>23991</v>
      </c>
      <c r="F46" s="11">
        <v>42298</v>
      </c>
      <c r="G46" s="11">
        <v>23949</v>
      </c>
      <c r="H46" s="11">
        <v>42256</v>
      </c>
      <c r="I46" s="11">
        <v>18896</v>
      </c>
      <c r="J46" s="11">
        <v>45086</v>
      </c>
      <c r="K46" s="11">
        <v>18888</v>
      </c>
      <c r="L46" s="11">
        <v>45073</v>
      </c>
      <c r="M46" s="11">
        <v>0</v>
      </c>
      <c r="N46" s="11">
        <v>0</v>
      </c>
      <c r="O46" s="11">
        <v>0</v>
      </c>
      <c r="P46" s="11">
        <v>0</v>
      </c>
      <c r="Q46" s="12" t="s">
        <v>87</v>
      </c>
    </row>
    <row r="47" spans="1:17" ht="10.5" customHeight="1" x14ac:dyDescent="0.15">
      <c r="A47" s="8" t="s">
        <v>89</v>
      </c>
      <c r="B47" s="9" t="s">
        <v>90</v>
      </c>
      <c r="C47" s="10">
        <f t="shared" si="2"/>
        <v>1315177</v>
      </c>
      <c r="D47" s="11">
        <f t="shared" si="3"/>
        <v>2607496</v>
      </c>
      <c r="E47" s="11">
        <v>7954</v>
      </c>
      <c r="F47" s="11">
        <v>12238</v>
      </c>
      <c r="G47" s="11">
        <v>7945</v>
      </c>
      <c r="H47" s="11">
        <v>12218</v>
      </c>
      <c r="I47" s="11">
        <v>28783</v>
      </c>
      <c r="J47" s="11">
        <v>62263</v>
      </c>
      <c r="K47" s="11">
        <v>28725</v>
      </c>
      <c r="L47" s="11">
        <v>62205</v>
      </c>
      <c r="M47" s="11">
        <v>675852</v>
      </c>
      <c r="N47" s="11">
        <v>1338300</v>
      </c>
      <c r="O47" s="11">
        <v>602588</v>
      </c>
      <c r="P47" s="11">
        <v>1194695</v>
      </c>
      <c r="Q47" s="12" t="s">
        <v>89</v>
      </c>
    </row>
    <row r="48" spans="1:17" ht="10.5" customHeight="1" x14ac:dyDescent="0.15">
      <c r="A48" s="8" t="s">
        <v>91</v>
      </c>
      <c r="B48" s="9" t="s">
        <v>92</v>
      </c>
      <c r="C48" s="10">
        <f t="shared" si="2"/>
        <v>164319</v>
      </c>
      <c r="D48" s="11">
        <f t="shared" si="3"/>
        <v>335293</v>
      </c>
      <c r="E48" s="11">
        <v>67072</v>
      </c>
      <c r="F48" s="11">
        <v>115625</v>
      </c>
      <c r="G48" s="11">
        <v>62186</v>
      </c>
      <c r="H48" s="11">
        <v>107109</v>
      </c>
      <c r="I48" s="11">
        <v>96924</v>
      </c>
      <c r="J48" s="11">
        <v>217991</v>
      </c>
      <c r="K48" s="11">
        <v>96355</v>
      </c>
      <c r="L48" s="11">
        <v>216825</v>
      </c>
      <c r="M48" s="11">
        <v>128</v>
      </c>
      <c r="N48" s="11">
        <v>1452</v>
      </c>
      <c r="O48" s="11">
        <v>195</v>
      </c>
      <c r="P48" s="11">
        <v>225</v>
      </c>
      <c r="Q48" s="12" t="s">
        <v>91</v>
      </c>
    </row>
    <row r="49" spans="1:17" ht="10.5" customHeight="1" x14ac:dyDescent="0.15">
      <c r="A49" s="8" t="s">
        <v>93</v>
      </c>
      <c r="B49" s="9" t="s">
        <v>94</v>
      </c>
      <c r="C49" s="10">
        <f t="shared" si="2"/>
        <v>250979</v>
      </c>
      <c r="D49" s="11">
        <f t="shared" si="3"/>
        <v>565304</v>
      </c>
      <c r="E49" s="11">
        <v>36924</v>
      </c>
      <c r="F49" s="11">
        <v>64706</v>
      </c>
      <c r="G49" s="11">
        <v>36527</v>
      </c>
      <c r="H49" s="11">
        <v>63939</v>
      </c>
      <c r="I49" s="11">
        <v>213825</v>
      </c>
      <c r="J49" s="11">
        <v>499940</v>
      </c>
      <c r="K49" s="11">
        <v>213792</v>
      </c>
      <c r="L49" s="11">
        <v>494861</v>
      </c>
      <c r="M49" s="11">
        <v>230</v>
      </c>
      <c r="N49" s="11">
        <v>658</v>
      </c>
      <c r="O49" s="11">
        <v>0</v>
      </c>
      <c r="P49" s="11">
        <v>0</v>
      </c>
      <c r="Q49" s="12" t="s">
        <v>93</v>
      </c>
    </row>
    <row r="50" spans="1:17" ht="10.5" customHeight="1" x14ac:dyDescent="0.15">
      <c r="A50" s="8" t="s">
        <v>95</v>
      </c>
      <c r="B50" s="9" t="s">
        <v>96</v>
      </c>
      <c r="C50" s="10">
        <f t="shared" si="2"/>
        <v>20172</v>
      </c>
      <c r="D50" s="11">
        <f t="shared" si="3"/>
        <v>44425</v>
      </c>
      <c r="E50" s="11">
        <v>3335</v>
      </c>
      <c r="F50" s="11">
        <v>5255</v>
      </c>
      <c r="G50" s="11">
        <v>2822</v>
      </c>
      <c r="H50" s="11">
        <v>4534</v>
      </c>
      <c r="I50" s="11">
        <v>16837</v>
      </c>
      <c r="J50" s="11">
        <v>39170</v>
      </c>
      <c r="K50" s="11">
        <v>16837</v>
      </c>
      <c r="L50" s="11">
        <v>39170</v>
      </c>
      <c r="M50" s="11">
        <v>0</v>
      </c>
      <c r="N50" s="11">
        <v>0</v>
      </c>
      <c r="O50" s="11">
        <v>0</v>
      </c>
      <c r="P50" s="11">
        <v>0</v>
      </c>
      <c r="Q50" s="12" t="s">
        <v>95</v>
      </c>
    </row>
    <row r="51" spans="1:17" ht="10.5" customHeight="1" x14ac:dyDescent="0.15">
      <c r="A51" s="8" t="s">
        <v>97</v>
      </c>
      <c r="B51" s="9" t="s">
        <v>98</v>
      </c>
      <c r="C51" s="10">
        <f t="shared" si="2"/>
        <v>1522</v>
      </c>
      <c r="D51" s="11">
        <f t="shared" si="3"/>
        <v>3760</v>
      </c>
      <c r="E51" s="11">
        <v>66</v>
      </c>
      <c r="F51" s="11">
        <v>68</v>
      </c>
      <c r="G51" s="11">
        <v>66</v>
      </c>
      <c r="H51" s="11">
        <v>68</v>
      </c>
      <c r="I51" s="11">
        <v>1456</v>
      </c>
      <c r="J51" s="11">
        <v>3692</v>
      </c>
      <c r="K51" s="11">
        <v>1456</v>
      </c>
      <c r="L51" s="11">
        <v>3692</v>
      </c>
      <c r="M51" s="11">
        <v>0</v>
      </c>
      <c r="N51" s="11">
        <v>0</v>
      </c>
      <c r="O51" s="11">
        <v>0</v>
      </c>
      <c r="P51" s="11">
        <v>0</v>
      </c>
      <c r="Q51" s="12" t="s">
        <v>97</v>
      </c>
    </row>
    <row r="52" spans="1:17" ht="10.5" customHeight="1" x14ac:dyDescent="0.15">
      <c r="A52" s="13" t="s">
        <v>99</v>
      </c>
      <c r="B52" s="14" t="s">
        <v>100</v>
      </c>
      <c r="C52" s="15">
        <f t="shared" si="2"/>
        <v>698</v>
      </c>
      <c r="D52" s="16">
        <f t="shared" si="3"/>
        <v>2025</v>
      </c>
      <c r="E52" s="16">
        <v>66</v>
      </c>
      <c r="F52" s="16">
        <v>202</v>
      </c>
      <c r="G52" s="16">
        <v>64</v>
      </c>
      <c r="H52" s="16">
        <v>200</v>
      </c>
      <c r="I52" s="16">
        <v>632</v>
      </c>
      <c r="J52" s="16">
        <v>1823</v>
      </c>
      <c r="K52" s="16">
        <v>632</v>
      </c>
      <c r="L52" s="16">
        <v>1823</v>
      </c>
      <c r="M52" s="16">
        <v>0</v>
      </c>
      <c r="N52" s="16">
        <v>0</v>
      </c>
      <c r="O52" s="16">
        <v>0</v>
      </c>
      <c r="P52" s="16">
        <v>0</v>
      </c>
      <c r="Q52" s="17" t="s">
        <v>99</v>
      </c>
    </row>
    <row r="53" spans="1:17" s="7" customFormat="1" ht="10.5" customHeight="1" x14ac:dyDescent="0.15">
      <c r="A53" s="19" t="s">
        <v>101</v>
      </c>
      <c r="B53" s="20"/>
      <c r="C53" s="4">
        <f t="shared" si="2"/>
        <v>698183</v>
      </c>
      <c r="D53" s="5">
        <f t="shared" si="3"/>
        <v>1390260</v>
      </c>
      <c r="E53" s="5">
        <f t="shared" ref="E53:P53" si="8">SUBTOTAL(9,E54:E68)</f>
        <v>146455</v>
      </c>
      <c r="F53" s="5">
        <f t="shared" si="8"/>
        <v>251561</v>
      </c>
      <c r="G53" s="5">
        <f t="shared" si="8"/>
        <v>134318</v>
      </c>
      <c r="H53" s="5">
        <f t="shared" si="8"/>
        <v>228341</v>
      </c>
      <c r="I53" s="5">
        <f t="shared" si="8"/>
        <v>272268</v>
      </c>
      <c r="J53" s="5">
        <f t="shared" si="8"/>
        <v>576755</v>
      </c>
      <c r="K53" s="5">
        <f t="shared" si="8"/>
        <v>211453</v>
      </c>
      <c r="L53" s="5">
        <f t="shared" si="8"/>
        <v>484804</v>
      </c>
      <c r="M53" s="5">
        <f t="shared" si="8"/>
        <v>44020</v>
      </c>
      <c r="N53" s="5">
        <f t="shared" si="8"/>
        <v>77606</v>
      </c>
      <c r="O53" s="5">
        <f t="shared" si="8"/>
        <v>235440</v>
      </c>
      <c r="P53" s="5">
        <f t="shared" si="8"/>
        <v>484338</v>
      </c>
      <c r="Q53" s="6"/>
    </row>
    <row r="54" spans="1:17" ht="10.5" customHeight="1" x14ac:dyDescent="0.15">
      <c r="A54" s="8" t="s">
        <v>102</v>
      </c>
      <c r="B54" s="9" t="s">
        <v>103</v>
      </c>
      <c r="C54" s="10">
        <f t="shared" si="2"/>
        <v>5915</v>
      </c>
      <c r="D54" s="11">
        <f t="shared" si="3"/>
        <v>12113</v>
      </c>
      <c r="E54" s="11">
        <v>4046</v>
      </c>
      <c r="F54" s="11">
        <v>6655</v>
      </c>
      <c r="G54" s="11">
        <v>4046</v>
      </c>
      <c r="H54" s="11">
        <v>6655</v>
      </c>
      <c r="I54" s="11">
        <v>1869</v>
      </c>
      <c r="J54" s="11">
        <v>5458</v>
      </c>
      <c r="K54" s="11">
        <v>1869</v>
      </c>
      <c r="L54" s="11">
        <v>5458</v>
      </c>
      <c r="M54" s="11">
        <v>0</v>
      </c>
      <c r="N54" s="11">
        <v>0</v>
      </c>
      <c r="O54" s="11">
        <v>0</v>
      </c>
      <c r="P54" s="11">
        <v>0</v>
      </c>
      <c r="Q54" s="12" t="s">
        <v>102</v>
      </c>
    </row>
    <row r="55" spans="1:17" ht="10.5" customHeight="1" x14ac:dyDescent="0.15">
      <c r="A55" s="8" t="s">
        <v>104</v>
      </c>
      <c r="B55" s="9" t="s">
        <v>105</v>
      </c>
      <c r="C55" s="10">
        <f t="shared" si="2"/>
        <v>159422</v>
      </c>
      <c r="D55" s="11">
        <f t="shared" si="3"/>
        <v>313318</v>
      </c>
      <c r="E55" s="11">
        <v>0</v>
      </c>
      <c r="F55" s="11">
        <v>0</v>
      </c>
      <c r="G55" s="11">
        <v>0</v>
      </c>
      <c r="H55" s="11">
        <v>0</v>
      </c>
      <c r="I55" s="11">
        <v>826</v>
      </c>
      <c r="J55" s="11">
        <v>1385</v>
      </c>
      <c r="K55" s="11">
        <v>826</v>
      </c>
      <c r="L55" s="11">
        <v>1385</v>
      </c>
      <c r="M55" s="11">
        <v>0</v>
      </c>
      <c r="N55" s="11">
        <v>0</v>
      </c>
      <c r="O55" s="11">
        <v>158596</v>
      </c>
      <c r="P55" s="11">
        <v>311933</v>
      </c>
      <c r="Q55" s="12" t="s">
        <v>104</v>
      </c>
    </row>
    <row r="56" spans="1:17" ht="10.5" customHeight="1" x14ac:dyDescent="0.15">
      <c r="A56" s="8" t="s">
        <v>106</v>
      </c>
      <c r="B56" s="9" t="s">
        <v>107</v>
      </c>
      <c r="C56" s="10">
        <f t="shared" si="2"/>
        <v>20608</v>
      </c>
      <c r="D56" s="11">
        <f t="shared" si="3"/>
        <v>43655</v>
      </c>
      <c r="E56" s="11">
        <v>10242</v>
      </c>
      <c r="F56" s="11">
        <v>18846</v>
      </c>
      <c r="G56" s="11">
        <v>10242</v>
      </c>
      <c r="H56" s="11">
        <v>18844</v>
      </c>
      <c r="I56" s="11">
        <v>10366</v>
      </c>
      <c r="J56" s="11">
        <v>24809</v>
      </c>
      <c r="K56" s="11">
        <v>10366</v>
      </c>
      <c r="L56" s="11">
        <v>24809</v>
      </c>
      <c r="M56" s="11">
        <v>0</v>
      </c>
      <c r="N56" s="11">
        <v>0</v>
      </c>
      <c r="O56" s="11">
        <v>0</v>
      </c>
      <c r="P56" s="11">
        <v>0</v>
      </c>
      <c r="Q56" s="12" t="s">
        <v>106</v>
      </c>
    </row>
    <row r="57" spans="1:17" ht="10.5" customHeight="1" x14ac:dyDescent="0.15">
      <c r="A57" s="8" t="s">
        <v>108</v>
      </c>
      <c r="B57" s="9" t="s">
        <v>109</v>
      </c>
      <c r="C57" s="10">
        <f t="shared" si="2"/>
        <v>9676</v>
      </c>
      <c r="D57" s="11">
        <f t="shared" si="3"/>
        <v>21417</v>
      </c>
      <c r="E57" s="11">
        <v>3967</v>
      </c>
      <c r="F57" s="11">
        <v>5543</v>
      </c>
      <c r="G57" s="11">
        <v>3616</v>
      </c>
      <c r="H57" s="11">
        <v>5177</v>
      </c>
      <c r="I57" s="11">
        <v>5709</v>
      </c>
      <c r="J57" s="11">
        <v>15874</v>
      </c>
      <c r="K57" s="11">
        <v>5709</v>
      </c>
      <c r="L57" s="11">
        <v>15874</v>
      </c>
      <c r="M57" s="11">
        <v>0</v>
      </c>
      <c r="N57" s="11">
        <v>0</v>
      </c>
      <c r="O57" s="11">
        <v>0</v>
      </c>
      <c r="P57" s="11">
        <v>0</v>
      </c>
      <c r="Q57" s="12" t="s">
        <v>108</v>
      </c>
    </row>
    <row r="58" spans="1:17" ht="10.5" customHeight="1" x14ac:dyDescent="0.15">
      <c r="A58" s="8" t="s">
        <v>110</v>
      </c>
      <c r="B58" s="9" t="s">
        <v>111</v>
      </c>
      <c r="C58" s="10">
        <f t="shared" si="2"/>
        <v>20653</v>
      </c>
      <c r="D58" s="11">
        <f t="shared" si="3"/>
        <v>43031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13058</v>
      </c>
      <c r="N58" s="11">
        <v>27241</v>
      </c>
      <c r="O58" s="11">
        <v>7595</v>
      </c>
      <c r="P58" s="11">
        <v>15790</v>
      </c>
      <c r="Q58" s="12" t="s">
        <v>110</v>
      </c>
    </row>
    <row r="59" spans="1:17" ht="10.5" customHeight="1" x14ac:dyDescent="0.15">
      <c r="A59" s="8" t="s">
        <v>112</v>
      </c>
      <c r="B59" s="9" t="s">
        <v>113</v>
      </c>
      <c r="C59" s="10">
        <f t="shared" si="2"/>
        <v>44012</v>
      </c>
      <c r="D59" s="11">
        <f t="shared" si="3"/>
        <v>88304</v>
      </c>
      <c r="E59" s="11">
        <v>0</v>
      </c>
      <c r="F59" s="11">
        <v>0</v>
      </c>
      <c r="G59" s="11">
        <v>0</v>
      </c>
      <c r="H59" s="11">
        <v>0</v>
      </c>
      <c r="I59" s="11">
        <v>15775</v>
      </c>
      <c r="J59" s="11">
        <v>31204</v>
      </c>
      <c r="K59" s="11">
        <v>0</v>
      </c>
      <c r="L59" s="11">
        <v>0</v>
      </c>
      <c r="M59" s="11">
        <v>8817</v>
      </c>
      <c r="N59" s="11">
        <v>11017</v>
      </c>
      <c r="O59" s="11">
        <v>19420</v>
      </c>
      <c r="P59" s="11">
        <v>46083</v>
      </c>
      <c r="Q59" s="12" t="s">
        <v>112</v>
      </c>
    </row>
    <row r="60" spans="1:17" ht="10.5" customHeight="1" x14ac:dyDescent="0.15">
      <c r="A60" s="8" t="s">
        <v>114</v>
      </c>
      <c r="B60" s="9" t="s">
        <v>115</v>
      </c>
      <c r="C60" s="10">
        <f t="shared" si="2"/>
        <v>27371</v>
      </c>
      <c r="D60" s="11">
        <f t="shared" si="3"/>
        <v>44699</v>
      </c>
      <c r="E60" s="11">
        <v>1674</v>
      </c>
      <c r="F60" s="11">
        <v>2684</v>
      </c>
      <c r="G60" s="11">
        <v>1670</v>
      </c>
      <c r="H60" s="11">
        <v>2669</v>
      </c>
      <c r="I60" s="11">
        <v>18487</v>
      </c>
      <c r="J60" s="11">
        <v>25721</v>
      </c>
      <c r="K60" s="11">
        <v>2235</v>
      </c>
      <c r="L60" s="11">
        <v>3705</v>
      </c>
      <c r="M60" s="11">
        <v>5586</v>
      </c>
      <c r="N60" s="11">
        <v>10318</v>
      </c>
      <c r="O60" s="11">
        <v>1624</v>
      </c>
      <c r="P60" s="11">
        <v>5976</v>
      </c>
      <c r="Q60" s="12" t="s">
        <v>114</v>
      </c>
    </row>
    <row r="61" spans="1:17" ht="10.5" customHeight="1" x14ac:dyDescent="0.15">
      <c r="A61" s="8" t="s">
        <v>116</v>
      </c>
      <c r="B61" s="9" t="s">
        <v>117</v>
      </c>
      <c r="C61" s="10">
        <f t="shared" si="2"/>
        <v>0</v>
      </c>
      <c r="D61" s="11">
        <f t="shared" si="3"/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2" t="s">
        <v>116</v>
      </c>
    </row>
    <row r="62" spans="1:17" ht="10.5" customHeight="1" x14ac:dyDescent="0.15">
      <c r="A62" s="8" t="s">
        <v>118</v>
      </c>
      <c r="B62" s="9" t="s">
        <v>119</v>
      </c>
      <c r="C62" s="10">
        <f t="shared" si="2"/>
        <v>0</v>
      </c>
      <c r="D62" s="11">
        <f t="shared" si="3"/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2" t="s">
        <v>118</v>
      </c>
    </row>
    <row r="63" spans="1:17" ht="10.5" customHeight="1" x14ac:dyDescent="0.15">
      <c r="A63" s="8" t="s">
        <v>120</v>
      </c>
      <c r="B63" s="9" t="s">
        <v>121</v>
      </c>
      <c r="C63" s="10">
        <f t="shared" si="2"/>
        <v>10387</v>
      </c>
      <c r="D63" s="11">
        <f t="shared" si="3"/>
        <v>16537</v>
      </c>
      <c r="E63" s="11">
        <v>5087</v>
      </c>
      <c r="F63" s="11">
        <v>8346</v>
      </c>
      <c r="G63" s="11">
        <v>5087</v>
      </c>
      <c r="H63" s="11">
        <v>8346</v>
      </c>
      <c r="I63" s="11">
        <v>5300</v>
      </c>
      <c r="J63" s="11">
        <v>8191</v>
      </c>
      <c r="K63" s="11">
        <v>1443</v>
      </c>
      <c r="L63" s="11">
        <v>3027</v>
      </c>
      <c r="M63" s="11">
        <v>0</v>
      </c>
      <c r="N63" s="11">
        <v>0</v>
      </c>
      <c r="O63" s="11">
        <v>0</v>
      </c>
      <c r="P63" s="11">
        <v>0</v>
      </c>
      <c r="Q63" s="12" t="s">
        <v>120</v>
      </c>
    </row>
    <row r="64" spans="1:17" ht="10.5" customHeight="1" x14ac:dyDescent="0.15">
      <c r="A64" s="8" t="s">
        <v>122</v>
      </c>
      <c r="B64" s="9" t="s">
        <v>123</v>
      </c>
      <c r="C64" s="10">
        <f t="shared" si="2"/>
        <v>4771</v>
      </c>
      <c r="D64" s="11">
        <f t="shared" si="3"/>
        <v>8594</v>
      </c>
      <c r="E64" s="11">
        <v>0</v>
      </c>
      <c r="F64" s="11">
        <v>0</v>
      </c>
      <c r="G64" s="11">
        <v>0</v>
      </c>
      <c r="H64" s="11">
        <v>0</v>
      </c>
      <c r="I64" s="11">
        <v>1871</v>
      </c>
      <c r="J64" s="11">
        <v>3570</v>
      </c>
      <c r="K64" s="11">
        <v>1871</v>
      </c>
      <c r="L64" s="11">
        <v>3570</v>
      </c>
      <c r="M64" s="11">
        <v>0</v>
      </c>
      <c r="N64" s="11">
        <v>0</v>
      </c>
      <c r="O64" s="11">
        <v>2900</v>
      </c>
      <c r="P64" s="11">
        <v>5024</v>
      </c>
      <c r="Q64" s="12" t="s">
        <v>122</v>
      </c>
    </row>
    <row r="65" spans="1:17" ht="10.5" customHeight="1" x14ac:dyDescent="0.15">
      <c r="A65" s="8" t="s">
        <v>124</v>
      </c>
      <c r="B65" s="9" t="s">
        <v>125</v>
      </c>
      <c r="C65" s="10">
        <f t="shared" si="2"/>
        <v>904</v>
      </c>
      <c r="D65" s="11">
        <f t="shared" si="3"/>
        <v>1599</v>
      </c>
      <c r="E65" s="11">
        <v>79</v>
      </c>
      <c r="F65" s="11">
        <v>79</v>
      </c>
      <c r="G65" s="11">
        <v>79</v>
      </c>
      <c r="H65" s="11">
        <v>79</v>
      </c>
      <c r="I65" s="11">
        <v>825</v>
      </c>
      <c r="J65" s="11">
        <v>1520</v>
      </c>
      <c r="K65" s="11">
        <v>825</v>
      </c>
      <c r="L65" s="11">
        <v>1520</v>
      </c>
      <c r="M65" s="11">
        <v>0</v>
      </c>
      <c r="N65" s="11">
        <v>0</v>
      </c>
      <c r="O65" s="11">
        <v>0</v>
      </c>
      <c r="P65" s="11">
        <v>0</v>
      </c>
      <c r="Q65" s="12" t="s">
        <v>124</v>
      </c>
    </row>
    <row r="66" spans="1:17" ht="10.5" customHeight="1" x14ac:dyDescent="0.15">
      <c r="A66" s="8" t="s">
        <v>126</v>
      </c>
      <c r="B66" s="9" t="s">
        <v>127</v>
      </c>
      <c r="C66" s="10">
        <f t="shared" si="2"/>
        <v>147026</v>
      </c>
      <c r="D66" s="11">
        <f t="shared" si="3"/>
        <v>284355</v>
      </c>
      <c r="E66" s="11">
        <v>25514</v>
      </c>
      <c r="F66" s="11">
        <v>46741</v>
      </c>
      <c r="G66" s="11">
        <v>13801</v>
      </c>
      <c r="H66" s="11">
        <v>24023</v>
      </c>
      <c r="I66" s="11">
        <v>62448</v>
      </c>
      <c r="J66" s="11">
        <v>114425</v>
      </c>
      <c r="K66" s="11">
        <v>37517</v>
      </c>
      <c r="L66" s="11">
        <v>80872</v>
      </c>
      <c r="M66" s="11">
        <v>16559</v>
      </c>
      <c r="N66" s="11">
        <v>28407</v>
      </c>
      <c r="O66" s="11">
        <v>42505</v>
      </c>
      <c r="P66" s="11">
        <v>94782</v>
      </c>
      <c r="Q66" s="12" t="s">
        <v>126</v>
      </c>
    </row>
    <row r="67" spans="1:17" ht="10.5" customHeight="1" x14ac:dyDescent="0.15">
      <c r="A67" s="8" t="s">
        <v>128</v>
      </c>
      <c r="B67" s="9" t="s">
        <v>129</v>
      </c>
      <c r="C67" s="10">
        <f t="shared" si="2"/>
        <v>10909</v>
      </c>
      <c r="D67" s="11">
        <f t="shared" si="3"/>
        <v>18026</v>
      </c>
      <c r="E67" s="11">
        <v>8251</v>
      </c>
      <c r="F67" s="11">
        <v>14367</v>
      </c>
      <c r="G67" s="11">
        <v>8251</v>
      </c>
      <c r="H67" s="11">
        <v>14367</v>
      </c>
      <c r="I67" s="11">
        <v>1658</v>
      </c>
      <c r="J67" s="11">
        <v>2659</v>
      </c>
      <c r="K67" s="11">
        <v>1658</v>
      </c>
      <c r="L67" s="11">
        <v>2659</v>
      </c>
      <c r="M67" s="11">
        <v>0</v>
      </c>
      <c r="N67" s="11">
        <v>0</v>
      </c>
      <c r="O67" s="11">
        <v>1000</v>
      </c>
      <c r="P67" s="11">
        <v>1000</v>
      </c>
      <c r="Q67" s="12" t="s">
        <v>128</v>
      </c>
    </row>
    <row r="68" spans="1:17" ht="10.5" customHeight="1" x14ac:dyDescent="0.15">
      <c r="A68" s="13" t="s">
        <v>130</v>
      </c>
      <c r="B68" s="18" t="s">
        <v>131</v>
      </c>
      <c r="C68" s="15">
        <f t="shared" si="2"/>
        <v>236529</v>
      </c>
      <c r="D68" s="16">
        <f t="shared" si="3"/>
        <v>494612</v>
      </c>
      <c r="E68" s="16">
        <v>87595</v>
      </c>
      <c r="F68" s="16">
        <v>148300</v>
      </c>
      <c r="G68" s="16">
        <v>87526</v>
      </c>
      <c r="H68" s="16">
        <v>148181</v>
      </c>
      <c r="I68" s="16">
        <v>147134</v>
      </c>
      <c r="J68" s="16">
        <v>341939</v>
      </c>
      <c r="K68" s="16">
        <v>147134</v>
      </c>
      <c r="L68" s="16">
        <v>341925</v>
      </c>
      <c r="M68" s="16">
        <v>0</v>
      </c>
      <c r="N68" s="16">
        <v>623</v>
      </c>
      <c r="O68" s="16">
        <v>1800</v>
      </c>
      <c r="P68" s="16">
        <v>3750</v>
      </c>
      <c r="Q68" s="17" t="s">
        <v>130</v>
      </c>
    </row>
    <row r="69" spans="1:17" s="7" customFormat="1" ht="10.5" customHeight="1" x14ac:dyDescent="0.15">
      <c r="A69" s="19" t="s">
        <v>132</v>
      </c>
      <c r="B69" s="20"/>
      <c r="C69" s="4">
        <f t="shared" si="2"/>
        <v>273179</v>
      </c>
      <c r="D69" s="5">
        <f t="shared" si="3"/>
        <v>554057</v>
      </c>
      <c r="E69" s="5">
        <f t="shared" ref="E69:P69" si="9">SUBTOTAL(9,E70:E78)</f>
        <v>77457</v>
      </c>
      <c r="F69" s="5">
        <f t="shared" si="9"/>
        <v>121905</v>
      </c>
      <c r="G69" s="5">
        <f t="shared" si="9"/>
        <v>77432</v>
      </c>
      <c r="H69" s="5">
        <f t="shared" si="9"/>
        <v>121871</v>
      </c>
      <c r="I69" s="5">
        <f t="shared" si="9"/>
        <v>167999</v>
      </c>
      <c r="J69" s="5">
        <f t="shared" si="9"/>
        <v>379513</v>
      </c>
      <c r="K69" s="5">
        <f t="shared" si="9"/>
        <v>160599</v>
      </c>
      <c r="L69" s="5">
        <f t="shared" si="9"/>
        <v>370813</v>
      </c>
      <c r="M69" s="5">
        <f t="shared" si="9"/>
        <v>9547</v>
      </c>
      <c r="N69" s="5">
        <f t="shared" si="9"/>
        <v>19635</v>
      </c>
      <c r="O69" s="5">
        <f t="shared" si="9"/>
        <v>18176</v>
      </c>
      <c r="P69" s="5">
        <f t="shared" si="9"/>
        <v>33004</v>
      </c>
      <c r="Q69" s="6"/>
    </row>
    <row r="70" spans="1:17" ht="10.5" customHeight="1" x14ac:dyDescent="0.15">
      <c r="A70" s="8" t="s">
        <v>133</v>
      </c>
      <c r="B70" s="9" t="s">
        <v>134</v>
      </c>
      <c r="C70" s="10">
        <f t="shared" si="2"/>
        <v>71935</v>
      </c>
      <c r="D70" s="11">
        <f t="shared" si="3"/>
        <v>136286</v>
      </c>
      <c r="E70" s="11">
        <v>30590</v>
      </c>
      <c r="F70" s="11">
        <v>46742</v>
      </c>
      <c r="G70" s="11">
        <v>30574</v>
      </c>
      <c r="H70" s="11">
        <v>46726</v>
      </c>
      <c r="I70" s="11">
        <v>27435</v>
      </c>
      <c r="J70" s="11">
        <v>63502</v>
      </c>
      <c r="K70" s="11">
        <v>27435</v>
      </c>
      <c r="L70" s="11">
        <v>63502</v>
      </c>
      <c r="M70" s="11">
        <v>301</v>
      </c>
      <c r="N70" s="11">
        <v>861</v>
      </c>
      <c r="O70" s="11">
        <v>13609</v>
      </c>
      <c r="P70" s="11">
        <v>25181</v>
      </c>
      <c r="Q70" s="12" t="s">
        <v>133</v>
      </c>
    </row>
    <row r="71" spans="1:17" ht="10.5" customHeight="1" x14ac:dyDescent="0.15">
      <c r="A71" s="8" t="s">
        <v>135</v>
      </c>
      <c r="B71" s="9" t="s">
        <v>136</v>
      </c>
      <c r="C71" s="10">
        <f t="shared" ref="C71:C95" si="10">E71+I71+M71+O71</f>
        <v>23085</v>
      </c>
      <c r="D71" s="11">
        <f t="shared" ref="D71:D95" si="11">F71+J71+N71+P71</f>
        <v>51268</v>
      </c>
      <c r="E71" s="11">
        <v>3043</v>
      </c>
      <c r="F71" s="11">
        <v>6112</v>
      </c>
      <c r="G71" s="11">
        <v>3043</v>
      </c>
      <c r="H71" s="11">
        <v>6112</v>
      </c>
      <c r="I71" s="11">
        <v>20042</v>
      </c>
      <c r="J71" s="11">
        <v>45156</v>
      </c>
      <c r="K71" s="11">
        <v>20042</v>
      </c>
      <c r="L71" s="11">
        <v>45156</v>
      </c>
      <c r="M71" s="11">
        <v>0</v>
      </c>
      <c r="N71" s="11">
        <v>0</v>
      </c>
      <c r="O71" s="11">
        <v>0</v>
      </c>
      <c r="P71" s="11">
        <v>0</v>
      </c>
      <c r="Q71" s="12" t="s">
        <v>135</v>
      </c>
    </row>
    <row r="72" spans="1:17" ht="10.5" customHeight="1" x14ac:dyDescent="0.15">
      <c r="A72" s="8" t="s">
        <v>137</v>
      </c>
      <c r="B72" s="9" t="s">
        <v>138</v>
      </c>
      <c r="C72" s="10">
        <f t="shared" si="10"/>
        <v>29366</v>
      </c>
      <c r="D72" s="11">
        <f t="shared" si="11"/>
        <v>65536</v>
      </c>
      <c r="E72" s="11">
        <v>10049</v>
      </c>
      <c r="F72" s="11">
        <v>15987</v>
      </c>
      <c r="G72" s="11">
        <v>10040</v>
      </c>
      <c r="H72" s="11">
        <v>15969</v>
      </c>
      <c r="I72" s="11">
        <v>19317</v>
      </c>
      <c r="J72" s="11">
        <v>49549</v>
      </c>
      <c r="K72" s="11">
        <v>19317</v>
      </c>
      <c r="L72" s="11">
        <v>49549</v>
      </c>
      <c r="M72" s="11">
        <v>0</v>
      </c>
      <c r="N72" s="11">
        <v>0</v>
      </c>
      <c r="O72" s="11">
        <v>0</v>
      </c>
      <c r="P72" s="11">
        <v>0</v>
      </c>
      <c r="Q72" s="12" t="s">
        <v>137</v>
      </c>
    </row>
    <row r="73" spans="1:17" ht="10.5" customHeight="1" x14ac:dyDescent="0.15">
      <c r="A73" s="8" t="s">
        <v>139</v>
      </c>
      <c r="B73" s="9" t="s">
        <v>140</v>
      </c>
      <c r="C73" s="10">
        <f t="shared" si="10"/>
        <v>12622</v>
      </c>
      <c r="D73" s="11">
        <f t="shared" si="11"/>
        <v>17402</v>
      </c>
      <c r="E73" s="11">
        <v>17</v>
      </c>
      <c r="F73" s="11">
        <v>51</v>
      </c>
      <c r="G73" s="11">
        <v>17</v>
      </c>
      <c r="H73" s="11">
        <v>51</v>
      </c>
      <c r="I73" s="11">
        <v>8891</v>
      </c>
      <c r="J73" s="11">
        <v>10859</v>
      </c>
      <c r="K73" s="11">
        <v>1491</v>
      </c>
      <c r="L73" s="11">
        <v>2159</v>
      </c>
      <c r="M73" s="11">
        <v>0</v>
      </c>
      <c r="N73" s="11">
        <v>0</v>
      </c>
      <c r="O73" s="11">
        <v>3714</v>
      </c>
      <c r="P73" s="11">
        <v>6492</v>
      </c>
      <c r="Q73" s="12" t="s">
        <v>139</v>
      </c>
    </row>
    <row r="74" spans="1:17" ht="10.5" customHeight="1" x14ac:dyDescent="0.15">
      <c r="A74" s="8" t="s">
        <v>141</v>
      </c>
      <c r="B74" s="9" t="s">
        <v>142</v>
      </c>
      <c r="C74" s="10">
        <f t="shared" si="10"/>
        <v>107298</v>
      </c>
      <c r="D74" s="11">
        <f t="shared" si="11"/>
        <v>230619</v>
      </c>
      <c r="E74" s="11">
        <v>19381</v>
      </c>
      <c r="F74" s="11">
        <v>30452</v>
      </c>
      <c r="G74" s="11">
        <v>19381</v>
      </c>
      <c r="H74" s="11">
        <v>30452</v>
      </c>
      <c r="I74" s="11">
        <v>81162</v>
      </c>
      <c r="J74" s="11">
        <v>187000</v>
      </c>
      <c r="K74" s="11">
        <v>81162</v>
      </c>
      <c r="L74" s="11">
        <v>187000</v>
      </c>
      <c r="M74" s="11">
        <v>5914</v>
      </c>
      <c r="N74" s="11">
        <v>11848</v>
      </c>
      <c r="O74" s="11">
        <v>841</v>
      </c>
      <c r="P74" s="11">
        <v>1319</v>
      </c>
      <c r="Q74" s="12" t="s">
        <v>141</v>
      </c>
    </row>
    <row r="75" spans="1:17" ht="10.5" customHeight="1" x14ac:dyDescent="0.15">
      <c r="A75" s="8" t="s">
        <v>143</v>
      </c>
      <c r="B75" s="9" t="s">
        <v>144</v>
      </c>
      <c r="C75" s="10">
        <f t="shared" si="10"/>
        <v>21424</v>
      </c>
      <c r="D75" s="11">
        <f t="shared" si="11"/>
        <v>36557</v>
      </c>
      <c r="E75" s="11">
        <v>14253</v>
      </c>
      <c r="F75" s="11">
        <v>22253</v>
      </c>
      <c r="G75" s="11">
        <v>14253</v>
      </c>
      <c r="H75" s="11">
        <v>22253</v>
      </c>
      <c r="I75" s="11">
        <v>6269</v>
      </c>
      <c r="J75" s="11">
        <v>12572</v>
      </c>
      <c r="K75" s="11">
        <v>6269</v>
      </c>
      <c r="L75" s="11">
        <v>12572</v>
      </c>
      <c r="M75" s="11">
        <v>890</v>
      </c>
      <c r="N75" s="11">
        <v>1720</v>
      </c>
      <c r="O75" s="11">
        <v>12</v>
      </c>
      <c r="P75" s="11">
        <v>12</v>
      </c>
      <c r="Q75" s="12" t="s">
        <v>143</v>
      </c>
    </row>
    <row r="76" spans="1:17" ht="10.5" customHeight="1" x14ac:dyDescent="0.15">
      <c r="A76" s="8" t="s">
        <v>145</v>
      </c>
      <c r="B76" s="9" t="s">
        <v>146</v>
      </c>
      <c r="C76" s="10">
        <f t="shared" si="10"/>
        <v>2876</v>
      </c>
      <c r="D76" s="11">
        <f t="shared" si="11"/>
        <v>6091</v>
      </c>
      <c r="E76" s="11">
        <v>0</v>
      </c>
      <c r="F76" s="11">
        <v>16</v>
      </c>
      <c r="G76" s="11">
        <v>0</v>
      </c>
      <c r="H76" s="11">
        <v>16</v>
      </c>
      <c r="I76" s="11">
        <v>434</v>
      </c>
      <c r="J76" s="11">
        <v>869</v>
      </c>
      <c r="K76" s="11">
        <v>434</v>
      </c>
      <c r="L76" s="11">
        <v>869</v>
      </c>
      <c r="M76" s="11">
        <v>2442</v>
      </c>
      <c r="N76" s="11">
        <v>5206</v>
      </c>
      <c r="O76" s="11">
        <v>0</v>
      </c>
      <c r="P76" s="11">
        <v>0</v>
      </c>
      <c r="Q76" s="12" t="s">
        <v>145</v>
      </c>
    </row>
    <row r="77" spans="1:17" ht="10.5" customHeight="1" x14ac:dyDescent="0.15">
      <c r="A77" s="8" t="s">
        <v>147</v>
      </c>
      <c r="B77" s="9" t="s">
        <v>148</v>
      </c>
      <c r="C77" s="10">
        <f t="shared" si="10"/>
        <v>120</v>
      </c>
      <c r="D77" s="11">
        <f t="shared" si="11"/>
        <v>213</v>
      </c>
      <c r="E77" s="11">
        <v>55</v>
      </c>
      <c r="F77" s="11">
        <v>118</v>
      </c>
      <c r="G77" s="11">
        <v>55</v>
      </c>
      <c r="H77" s="11">
        <v>118</v>
      </c>
      <c r="I77" s="11">
        <v>65</v>
      </c>
      <c r="J77" s="11">
        <v>95</v>
      </c>
      <c r="K77" s="11">
        <v>65</v>
      </c>
      <c r="L77" s="11">
        <v>95</v>
      </c>
      <c r="M77" s="11">
        <v>0</v>
      </c>
      <c r="N77" s="11">
        <v>0</v>
      </c>
      <c r="O77" s="11">
        <v>0</v>
      </c>
      <c r="P77" s="11">
        <v>0</v>
      </c>
      <c r="Q77" s="12" t="s">
        <v>147</v>
      </c>
    </row>
    <row r="78" spans="1:17" ht="10.5" customHeight="1" x14ac:dyDescent="0.15">
      <c r="A78" s="13" t="s">
        <v>149</v>
      </c>
      <c r="B78" s="14" t="s">
        <v>150</v>
      </c>
      <c r="C78" s="15">
        <f t="shared" si="10"/>
        <v>4453</v>
      </c>
      <c r="D78" s="16">
        <f t="shared" si="11"/>
        <v>10085</v>
      </c>
      <c r="E78" s="16">
        <v>69</v>
      </c>
      <c r="F78" s="16">
        <v>174</v>
      </c>
      <c r="G78" s="16">
        <v>69</v>
      </c>
      <c r="H78" s="16">
        <v>174</v>
      </c>
      <c r="I78" s="16">
        <v>4384</v>
      </c>
      <c r="J78" s="16">
        <v>9911</v>
      </c>
      <c r="K78" s="16">
        <v>4384</v>
      </c>
      <c r="L78" s="16">
        <v>9911</v>
      </c>
      <c r="M78" s="16">
        <v>0</v>
      </c>
      <c r="N78" s="16">
        <v>0</v>
      </c>
      <c r="O78" s="16">
        <v>0</v>
      </c>
      <c r="P78" s="16">
        <v>0</v>
      </c>
      <c r="Q78" s="17" t="s">
        <v>149</v>
      </c>
    </row>
    <row r="79" spans="1:17" s="7" customFormat="1" ht="10.5" customHeight="1" x14ac:dyDescent="0.15">
      <c r="A79" s="19" t="s">
        <v>151</v>
      </c>
      <c r="B79" s="20"/>
      <c r="C79" s="4">
        <f t="shared" si="10"/>
        <v>510375</v>
      </c>
      <c r="D79" s="5">
        <f t="shared" si="11"/>
        <v>1249874</v>
      </c>
      <c r="E79" s="5">
        <f t="shared" ref="E79:P79" si="12">SUBTOTAL(9,E80:E87)</f>
        <v>36430</v>
      </c>
      <c r="F79" s="5">
        <f t="shared" si="12"/>
        <v>63173</v>
      </c>
      <c r="G79" s="5">
        <f t="shared" si="12"/>
        <v>36043</v>
      </c>
      <c r="H79" s="5">
        <f t="shared" si="12"/>
        <v>62344</v>
      </c>
      <c r="I79" s="5">
        <f t="shared" si="12"/>
        <v>462825</v>
      </c>
      <c r="J79" s="5">
        <f t="shared" si="12"/>
        <v>1167959</v>
      </c>
      <c r="K79" s="5">
        <f t="shared" si="12"/>
        <v>462684</v>
      </c>
      <c r="L79" s="5">
        <f t="shared" si="12"/>
        <v>1167728</v>
      </c>
      <c r="M79" s="5">
        <f t="shared" si="12"/>
        <v>9996</v>
      </c>
      <c r="N79" s="5">
        <f t="shared" si="12"/>
        <v>16300</v>
      </c>
      <c r="O79" s="5">
        <f t="shared" si="12"/>
        <v>1124</v>
      </c>
      <c r="P79" s="5">
        <f t="shared" si="12"/>
        <v>2442</v>
      </c>
      <c r="Q79" s="6"/>
    </row>
    <row r="80" spans="1:17" ht="10.5" customHeight="1" x14ac:dyDescent="0.15">
      <c r="A80" s="8" t="s">
        <v>152</v>
      </c>
      <c r="B80" s="9" t="s">
        <v>153</v>
      </c>
      <c r="C80" s="10">
        <f t="shared" si="10"/>
        <v>21117</v>
      </c>
      <c r="D80" s="11">
        <f t="shared" si="11"/>
        <v>55184</v>
      </c>
      <c r="E80" s="11">
        <v>2615</v>
      </c>
      <c r="F80" s="11">
        <v>5347</v>
      </c>
      <c r="G80" s="11">
        <v>2615</v>
      </c>
      <c r="H80" s="11">
        <v>5347</v>
      </c>
      <c r="I80" s="11">
        <v>18502</v>
      </c>
      <c r="J80" s="11">
        <v>49837</v>
      </c>
      <c r="K80" s="11">
        <v>18502</v>
      </c>
      <c r="L80" s="11">
        <v>49837</v>
      </c>
      <c r="M80" s="11">
        <v>0</v>
      </c>
      <c r="N80" s="11">
        <v>0</v>
      </c>
      <c r="O80" s="11">
        <v>0</v>
      </c>
      <c r="P80" s="11">
        <v>0</v>
      </c>
      <c r="Q80" s="12" t="s">
        <v>152</v>
      </c>
    </row>
    <row r="81" spans="1:17" ht="10.5" customHeight="1" x14ac:dyDescent="0.15">
      <c r="A81" s="8" t="s">
        <v>154</v>
      </c>
      <c r="B81" s="9" t="s">
        <v>155</v>
      </c>
      <c r="C81" s="10">
        <f t="shared" si="10"/>
        <v>210703</v>
      </c>
      <c r="D81" s="11">
        <f t="shared" si="11"/>
        <v>573844</v>
      </c>
      <c r="E81" s="11">
        <v>8235</v>
      </c>
      <c r="F81" s="11">
        <v>14400</v>
      </c>
      <c r="G81" s="11">
        <v>8235</v>
      </c>
      <c r="H81" s="11">
        <v>14395</v>
      </c>
      <c r="I81" s="11">
        <v>202468</v>
      </c>
      <c r="J81" s="11">
        <v>559444</v>
      </c>
      <c r="K81" s="11">
        <v>202468</v>
      </c>
      <c r="L81" s="11">
        <v>559444</v>
      </c>
      <c r="M81" s="11">
        <v>0</v>
      </c>
      <c r="N81" s="11">
        <v>0</v>
      </c>
      <c r="O81" s="11">
        <v>0</v>
      </c>
      <c r="P81" s="11">
        <v>0</v>
      </c>
      <c r="Q81" s="12" t="s">
        <v>154</v>
      </c>
    </row>
    <row r="82" spans="1:17" ht="10.5" customHeight="1" x14ac:dyDescent="0.15">
      <c r="A82" s="8" t="s">
        <v>156</v>
      </c>
      <c r="B82" s="9" t="s">
        <v>157</v>
      </c>
      <c r="C82" s="10">
        <f t="shared" si="10"/>
        <v>24557</v>
      </c>
      <c r="D82" s="11">
        <f t="shared" si="11"/>
        <v>62736</v>
      </c>
      <c r="E82" s="11">
        <v>5375</v>
      </c>
      <c r="F82" s="11">
        <v>8925</v>
      </c>
      <c r="G82" s="11">
        <v>5370</v>
      </c>
      <c r="H82" s="11">
        <v>8919</v>
      </c>
      <c r="I82" s="11">
        <v>19182</v>
      </c>
      <c r="J82" s="11">
        <v>53811</v>
      </c>
      <c r="K82" s="11">
        <v>19067</v>
      </c>
      <c r="L82" s="11">
        <v>53611</v>
      </c>
      <c r="M82" s="11">
        <v>0</v>
      </c>
      <c r="N82" s="11">
        <v>0</v>
      </c>
      <c r="O82" s="11">
        <v>0</v>
      </c>
      <c r="P82" s="11">
        <v>0</v>
      </c>
      <c r="Q82" s="12" t="s">
        <v>156</v>
      </c>
    </row>
    <row r="83" spans="1:17" ht="10.5" customHeight="1" x14ac:dyDescent="0.15">
      <c r="A83" s="8" t="s">
        <v>158</v>
      </c>
      <c r="B83" s="9" t="s">
        <v>159</v>
      </c>
      <c r="C83" s="10">
        <f t="shared" si="10"/>
        <v>103954</v>
      </c>
      <c r="D83" s="11">
        <f t="shared" si="11"/>
        <v>272649</v>
      </c>
      <c r="E83" s="11">
        <v>8083</v>
      </c>
      <c r="F83" s="11">
        <v>14099</v>
      </c>
      <c r="G83" s="11">
        <v>8083</v>
      </c>
      <c r="H83" s="11">
        <v>14099</v>
      </c>
      <c r="I83" s="11">
        <v>95871</v>
      </c>
      <c r="J83" s="11">
        <v>258550</v>
      </c>
      <c r="K83" s="11">
        <v>95845</v>
      </c>
      <c r="L83" s="11">
        <v>258524</v>
      </c>
      <c r="M83" s="11">
        <v>0</v>
      </c>
      <c r="N83" s="11">
        <v>0</v>
      </c>
      <c r="O83" s="11">
        <v>0</v>
      </c>
      <c r="P83" s="11">
        <v>0</v>
      </c>
      <c r="Q83" s="12" t="s">
        <v>158</v>
      </c>
    </row>
    <row r="84" spans="1:17" ht="10.5" customHeight="1" x14ac:dyDescent="0.15">
      <c r="A84" s="8" t="s">
        <v>160</v>
      </c>
      <c r="B84" s="9" t="s">
        <v>161</v>
      </c>
      <c r="C84" s="10">
        <f t="shared" si="10"/>
        <v>31704</v>
      </c>
      <c r="D84" s="11">
        <f t="shared" si="11"/>
        <v>64126</v>
      </c>
      <c r="E84" s="11">
        <v>2630</v>
      </c>
      <c r="F84" s="11">
        <v>4354</v>
      </c>
      <c r="G84" s="11">
        <v>2630</v>
      </c>
      <c r="H84" s="11">
        <v>4354</v>
      </c>
      <c r="I84" s="11">
        <v>18064</v>
      </c>
      <c r="J84" s="11">
        <v>41220</v>
      </c>
      <c r="K84" s="11">
        <v>18064</v>
      </c>
      <c r="L84" s="11">
        <v>41220</v>
      </c>
      <c r="M84" s="11">
        <v>9886</v>
      </c>
      <c r="N84" s="11">
        <v>16110</v>
      </c>
      <c r="O84" s="11">
        <v>1124</v>
      </c>
      <c r="P84" s="11">
        <v>2442</v>
      </c>
      <c r="Q84" s="12" t="s">
        <v>160</v>
      </c>
    </row>
    <row r="85" spans="1:17" ht="10.5" customHeight="1" x14ac:dyDescent="0.15">
      <c r="A85" s="8" t="s">
        <v>162</v>
      </c>
      <c r="B85" s="9" t="s">
        <v>163</v>
      </c>
      <c r="C85" s="10">
        <f t="shared" si="10"/>
        <v>17424</v>
      </c>
      <c r="D85" s="11">
        <f t="shared" si="11"/>
        <v>36381</v>
      </c>
      <c r="E85" s="11">
        <v>5800</v>
      </c>
      <c r="F85" s="11">
        <v>11084</v>
      </c>
      <c r="G85" s="11">
        <v>5418</v>
      </c>
      <c r="H85" s="11">
        <v>10274</v>
      </c>
      <c r="I85" s="11">
        <v>11624</v>
      </c>
      <c r="J85" s="11">
        <v>25297</v>
      </c>
      <c r="K85" s="11">
        <v>11624</v>
      </c>
      <c r="L85" s="11">
        <v>25297</v>
      </c>
      <c r="M85" s="11">
        <v>0</v>
      </c>
      <c r="N85" s="11">
        <v>0</v>
      </c>
      <c r="O85" s="11">
        <v>0</v>
      </c>
      <c r="P85" s="11">
        <v>0</v>
      </c>
      <c r="Q85" s="12" t="s">
        <v>162</v>
      </c>
    </row>
    <row r="86" spans="1:17" ht="10.5" customHeight="1" x14ac:dyDescent="0.15">
      <c r="A86" s="8" t="s">
        <v>164</v>
      </c>
      <c r="B86" s="9" t="s">
        <v>165</v>
      </c>
      <c r="C86" s="10">
        <f t="shared" si="10"/>
        <v>95577</v>
      </c>
      <c r="D86" s="11">
        <f t="shared" si="11"/>
        <v>171505</v>
      </c>
      <c r="E86" s="11">
        <v>2805</v>
      </c>
      <c r="F86" s="11">
        <v>3659</v>
      </c>
      <c r="G86" s="11">
        <v>2805</v>
      </c>
      <c r="H86" s="11">
        <v>3659</v>
      </c>
      <c r="I86" s="11">
        <v>92662</v>
      </c>
      <c r="J86" s="11">
        <v>167656</v>
      </c>
      <c r="K86" s="11">
        <v>92662</v>
      </c>
      <c r="L86" s="11">
        <v>167651</v>
      </c>
      <c r="M86" s="11">
        <v>110</v>
      </c>
      <c r="N86" s="11">
        <v>190</v>
      </c>
      <c r="O86" s="11">
        <v>0</v>
      </c>
      <c r="P86" s="11">
        <v>0</v>
      </c>
      <c r="Q86" s="12" t="s">
        <v>164</v>
      </c>
    </row>
    <row r="87" spans="1:17" ht="10.5" customHeight="1" x14ac:dyDescent="0.15">
      <c r="A87" s="13" t="s">
        <v>166</v>
      </c>
      <c r="B87" s="14" t="s">
        <v>167</v>
      </c>
      <c r="C87" s="15">
        <f t="shared" si="10"/>
        <v>5339</v>
      </c>
      <c r="D87" s="16">
        <f t="shared" si="11"/>
        <v>13449</v>
      </c>
      <c r="E87" s="16">
        <v>887</v>
      </c>
      <c r="F87" s="16">
        <v>1305</v>
      </c>
      <c r="G87" s="16">
        <v>887</v>
      </c>
      <c r="H87" s="16">
        <v>1297</v>
      </c>
      <c r="I87" s="16">
        <v>4452</v>
      </c>
      <c r="J87" s="16">
        <v>12144</v>
      </c>
      <c r="K87" s="16">
        <v>4452</v>
      </c>
      <c r="L87" s="16">
        <v>12144</v>
      </c>
      <c r="M87" s="16">
        <v>0</v>
      </c>
      <c r="N87" s="16">
        <v>0</v>
      </c>
      <c r="O87" s="16">
        <v>0</v>
      </c>
      <c r="P87" s="16">
        <v>0</v>
      </c>
      <c r="Q87" s="17" t="s">
        <v>166</v>
      </c>
    </row>
    <row r="88" spans="1:17" s="7" customFormat="1" ht="10.5" customHeight="1" x14ac:dyDescent="0.15">
      <c r="A88" s="19" t="s">
        <v>168</v>
      </c>
      <c r="B88" s="20"/>
      <c r="C88" s="4">
        <f t="shared" si="10"/>
        <v>636091</v>
      </c>
      <c r="D88" s="5">
        <f t="shared" si="11"/>
        <v>1202704</v>
      </c>
      <c r="E88" s="5">
        <f t="shared" ref="E88:P88" si="13">SUBTOTAL(9,E89:E95)</f>
        <v>132839</v>
      </c>
      <c r="F88" s="5">
        <f t="shared" si="13"/>
        <v>229461</v>
      </c>
      <c r="G88" s="5">
        <f t="shared" si="13"/>
        <v>100585</v>
      </c>
      <c r="H88" s="5">
        <f t="shared" si="13"/>
        <v>174186</v>
      </c>
      <c r="I88" s="5">
        <f t="shared" si="13"/>
        <v>73394</v>
      </c>
      <c r="J88" s="5">
        <f t="shared" si="13"/>
        <v>163860</v>
      </c>
      <c r="K88" s="5">
        <f t="shared" si="13"/>
        <v>73377</v>
      </c>
      <c r="L88" s="5">
        <f t="shared" si="13"/>
        <v>163840</v>
      </c>
      <c r="M88" s="5">
        <f t="shared" si="13"/>
        <v>363453</v>
      </c>
      <c r="N88" s="5">
        <f t="shared" si="13"/>
        <v>676700</v>
      </c>
      <c r="O88" s="5">
        <f t="shared" si="13"/>
        <v>66405</v>
      </c>
      <c r="P88" s="5">
        <f t="shared" si="13"/>
        <v>132683</v>
      </c>
      <c r="Q88" s="6"/>
    </row>
    <row r="89" spans="1:17" ht="10.5" customHeight="1" x14ac:dyDescent="0.15">
      <c r="A89" s="8" t="s">
        <v>169</v>
      </c>
      <c r="B89" s="9" t="s">
        <v>170</v>
      </c>
      <c r="C89" s="10">
        <f t="shared" si="10"/>
        <v>78562</v>
      </c>
      <c r="D89" s="11">
        <f t="shared" si="11"/>
        <v>140941</v>
      </c>
      <c r="E89" s="11">
        <v>55567</v>
      </c>
      <c r="F89" s="11">
        <v>96217</v>
      </c>
      <c r="G89" s="11">
        <v>23318</v>
      </c>
      <c r="H89" s="11">
        <v>40947</v>
      </c>
      <c r="I89" s="11">
        <v>5909</v>
      </c>
      <c r="J89" s="11">
        <v>13540</v>
      </c>
      <c r="K89" s="11">
        <v>5909</v>
      </c>
      <c r="L89" s="11">
        <v>13540</v>
      </c>
      <c r="M89" s="11">
        <v>12467</v>
      </c>
      <c r="N89" s="11">
        <v>25102</v>
      </c>
      <c r="O89" s="11">
        <v>4619</v>
      </c>
      <c r="P89" s="11">
        <v>6082</v>
      </c>
      <c r="Q89" s="12" t="s">
        <v>169</v>
      </c>
    </row>
    <row r="90" spans="1:17" ht="10.5" customHeight="1" x14ac:dyDescent="0.15">
      <c r="A90" s="8" t="s">
        <v>171</v>
      </c>
      <c r="B90" s="9" t="s">
        <v>172</v>
      </c>
      <c r="C90" s="10">
        <f t="shared" si="10"/>
        <v>75058</v>
      </c>
      <c r="D90" s="11">
        <f t="shared" si="11"/>
        <v>145552</v>
      </c>
      <c r="E90" s="11">
        <v>50433</v>
      </c>
      <c r="F90" s="11">
        <v>99814</v>
      </c>
      <c r="G90" s="11">
        <v>50433</v>
      </c>
      <c r="H90" s="11">
        <v>99814</v>
      </c>
      <c r="I90" s="11">
        <v>4672</v>
      </c>
      <c r="J90" s="11">
        <v>9616</v>
      </c>
      <c r="K90" s="11">
        <v>4672</v>
      </c>
      <c r="L90" s="11">
        <v>9616</v>
      </c>
      <c r="M90" s="11">
        <v>0</v>
      </c>
      <c r="N90" s="11">
        <v>600</v>
      </c>
      <c r="O90" s="11">
        <v>19953</v>
      </c>
      <c r="P90" s="11">
        <v>35522</v>
      </c>
      <c r="Q90" s="12" t="s">
        <v>171</v>
      </c>
    </row>
    <row r="91" spans="1:17" ht="10.5" customHeight="1" x14ac:dyDescent="0.15">
      <c r="A91" s="8" t="s">
        <v>173</v>
      </c>
      <c r="B91" s="9" t="s">
        <v>174</v>
      </c>
      <c r="C91" s="10">
        <f t="shared" si="10"/>
        <v>12235</v>
      </c>
      <c r="D91" s="11">
        <f t="shared" si="11"/>
        <v>24579</v>
      </c>
      <c r="E91" s="11">
        <v>567</v>
      </c>
      <c r="F91" s="11">
        <v>587</v>
      </c>
      <c r="G91" s="11">
        <v>567</v>
      </c>
      <c r="H91" s="11">
        <v>587</v>
      </c>
      <c r="I91" s="11">
        <v>11668</v>
      </c>
      <c r="J91" s="11">
        <v>23992</v>
      </c>
      <c r="K91" s="11">
        <v>11668</v>
      </c>
      <c r="L91" s="11">
        <v>23992</v>
      </c>
      <c r="M91" s="11">
        <v>0</v>
      </c>
      <c r="N91" s="11">
        <v>0</v>
      </c>
      <c r="O91" s="11">
        <v>0</v>
      </c>
      <c r="P91" s="11">
        <v>0</v>
      </c>
      <c r="Q91" s="12" t="s">
        <v>173</v>
      </c>
    </row>
    <row r="92" spans="1:17" ht="10.5" customHeight="1" x14ac:dyDescent="0.15">
      <c r="A92" s="8" t="s">
        <v>175</v>
      </c>
      <c r="B92" s="9" t="s">
        <v>176</v>
      </c>
      <c r="C92" s="10">
        <f t="shared" si="10"/>
        <v>24752</v>
      </c>
      <c r="D92" s="11">
        <f t="shared" si="11"/>
        <v>41740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24752</v>
      </c>
      <c r="N92" s="11">
        <v>41740</v>
      </c>
      <c r="O92" s="11">
        <v>0</v>
      </c>
      <c r="P92" s="11">
        <v>0</v>
      </c>
      <c r="Q92" s="12" t="s">
        <v>175</v>
      </c>
    </row>
    <row r="93" spans="1:17" ht="10.5" customHeight="1" x14ac:dyDescent="0.15">
      <c r="A93" s="8" t="s">
        <v>177</v>
      </c>
      <c r="B93" s="9" t="s">
        <v>178</v>
      </c>
      <c r="C93" s="10">
        <f t="shared" si="10"/>
        <v>108943</v>
      </c>
      <c r="D93" s="11">
        <f t="shared" si="11"/>
        <v>200670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106586</v>
      </c>
      <c r="N93" s="11">
        <v>193716</v>
      </c>
      <c r="O93" s="11">
        <v>2357</v>
      </c>
      <c r="P93" s="11">
        <v>6954</v>
      </c>
      <c r="Q93" s="12" t="s">
        <v>177</v>
      </c>
    </row>
    <row r="94" spans="1:17" ht="10.5" customHeight="1" x14ac:dyDescent="0.15">
      <c r="A94" s="8" t="s">
        <v>179</v>
      </c>
      <c r="B94" s="9" t="s">
        <v>180</v>
      </c>
      <c r="C94" s="10">
        <f t="shared" si="10"/>
        <v>46005</v>
      </c>
      <c r="D94" s="11">
        <f t="shared" si="11"/>
        <v>101005</v>
      </c>
      <c r="E94" s="11">
        <v>9754</v>
      </c>
      <c r="F94" s="11">
        <v>14801</v>
      </c>
      <c r="G94" s="11">
        <v>9749</v>
      </c>
      <c r="H94" s="11">
        <v>14796</v>
      </c>
      <c r="I94" s="11">
        <v>36251</v>
      </c>
      <c r="J94" s="11">
        <v>86204</v>
      </c>
      <c r="K94" s="11">
        <v>36245</v>
      </c>
      <c r="L94" s="11">
        <v>86198</v>
      </c>
      <c r="M94" s="11">
        <v>0</v>
      </c>
      <c r="N94" s="11">
        <v>0</v>
      </c>
      <c r="O94" s="11">
        <v>0</v>
      </c>
      <c r="P94" s="11">
        <v>0</v>
      </c>
      <c r="Q94" s="12" t="s">
        <v>179</v>
      </c>
    </row>
    <row r="95" spans="1:17" ht="10.5" customHeight="1" x14ac:dyDescent="0.15">
      <c r="A95" s="13" t="s">
        <v>181</v>
      </c>
      <c r="B95" s="14" t="s">
        <v>182</v>
      </c>
      <c r="C95" s="15">
        <f t="shared" si="10"/>
        <v>290536</v>
      </c>
      <c r="D95" s="16">
        <f t="shared" si="11"/>
        <v>548217</v>
      </c>
      <c r="E95" s="16">
        <v>16518</v>
      </c>
      <c r="F95" s="16">
        <v>18042</v>
      </c>
      <c r="G95" s="16">
        <v>16518</v>
      </c>
      <c r="H95" s="16">
        <v>18042</v>
      </c>
      <c r="I95" s="16">
        <v>14894</v>
      </c>
      <c r="J95" s="16">
        <v>30508</v>
      </c>
      <c r="K95" s="16">
        <v>14883</v>
      </c>
      <c r="L95" s="16">
        <v>30494</v>
      </c>
      <c r="M95" s="16">
        <v>219648</v>
      </c>
      <c r="N95" s="16">
        <v>415542</v>
      </c>
      <c r="O95" s="16">
        <v>39476</v>
      </c>
      <c r="P95" s="16">
        <v>84125</v>
      </c>
      <c r="Q95" s="17" t="s">
        <v>181</v>
      </c>
    </row>
  </sheetData>
  <mergeCells count="25">
    <mergeCell ref="A2:B2"/>
    <mergeCell ref="A6:B6"/>
    <mergeCell ref="A1:Q1"/>
    <mergeCell ref="C3:D4"/>
    <mergeCell ref="E3:H3"/>
    <mergeCell ref="G4:H4"/>
    <mergeCell ref="M3:N4"/>
    <mergeCell ref="O3:P4"/>
    <mergeCell ref="A3:B3"/>
    <mergeCell ref="A4:B4"/>
    <mergeCell ref="A5:B5"/>
    <mergeCell ref="Q3:Q5"/>
    <mergeCell ref="P2:Q2"/>
    <mergeCell ref="I3:L3"/>
    <mergeCell ref="K4:L4"/>
    <mergeCell ref="E4:F4"/>
    <mergeCell ref="I4:J4"/>
    <mergeCell ref="A69:B69"/>
    <mergeCell ref="A79:B79"/>
    <mergeCell ref="A88:B88"/>
    <mergeCell ref="A7:B7"/>
    <mergeCell ref="A19:B19"/>
    <mergeCell ref="A26:B26"/>
    <mergeCell ref="A37:B37"/>
    <mergeCell ref="A53:B53"/>
  </mergeCells>
  <phoneticPr fontId="1"/>
  <printOptions horizontalCentered="1"/>
  <pageMargins left="0.19685039370078741" right="0.19685039370078741" top="0.59055118110236227" bottom="0.59055118110236227" header="0.39370078740157483" footer="0.39370078740157483"/>
  <pageSetup paperSize="9" scale="91" fitToHeight="0" orientation="landscape" horizontalDpi="4294967293" r:id="rId1"/>
  <headerFooter alignWithMargins="0">
    <oddFooter>&amp;C&amp;P ページ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2025-07-07T00:26:25Z</dcterms:created>
  <dcterms:modified xsi:type="dcterms:W3CDTF">2025-07-07T00:26:49Z</dcterms:modified>
</cp:coreProperties>
</file>