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8A0D46B-A989-4A43-868D-7B7B74417DB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8" i="1" l="1"/>
  <c r="Q9" i="1"/>
  <c r="Q13" i="1"/>
  <c r="Q20" i="1"/>
  <c r="Q24" i="1"/>
  <c r="Q25" i="1"/>
  <c r="Q12" i="1"/>
  <c r="Q15" i="1"/>
  <c r="Q18" i="1"/>
  <c r="Q19" i="1"/>
  <c r="Q11" i="1"/>
  <c r="Q14" i="1"/>
  <c r="Q16" i="1"/>
  <c r="Q23" i="1"/>
  <c r="Q10" i="1"/>
  <c r="Q27" i="1"/>
  <c r="Q17" i="1"/>
  <c r="Q22" i="1"/>
  <c r="Q6" i="1"/>
  <c r="Q21" i="1"/>
  <c r="P6" i="1"/>
  <c r="Q7" i="1"/>
  <c r="M6" i="1"/>
  <c r="I13" i="1"/>
  <c r="I14" i="1"/>
  <c r="I15" i="1"/>
  <c r="H6" i="1"/>
  <c r="I26" i="1"/>
  <c r="I24" i="1"/>
  <c r="I22" i="1"/>
  <c r="I20" i="1"/>
  <c r="I11" i="1"/>
  <c r="I18" i="1"/>
  <c r="I12" i="1"/>
  <c r="E6" i="1"/>
  <c r="I27" i="1"/>
  <c r="I8" i="1"/>
  <c r="I17" i="1"/>
  <c r="I19" i="1"/>
  <c r="I21" i="1"/>
  <c r="I23" i="1"/>
  <c r="I25" i="1"/>
  <c r="I9" i="1"/>
  <c r="I10" i="1"/>
  <c r="I16" i="1"/>
  <c r="I6" i="1"/>
</calcChain>
</file>

<file path=xl/sharedStrings.xml><?xml version="1.0" encoding="utf-8"?>
<sst xmlns="http://schemas.openxmlformats.org/spreadsheetml/2006/main" count="78" uniqueCount="42">
  <si>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</si>
  <si>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</si>
  <si>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</si>
  <si>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</si>
  <si>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</si>
  <si>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</si>
  <si>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</si>
  <si>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</si>
  <si>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</si>
  <si>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</si>
  <si>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</si>
  <si>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</si>
  <si>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</si>
  <si>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</si>
  <si>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</si>
  <si>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</si>
  <si>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</si>
  <si>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台湾</t>
  </si>
  <si>
    <t>大韓民国</t>
  </si>
  <si>
    <t>ベトナム社会主義共和国</t>
  </si>
  <si>
    <t>タイ王国</t>
  </si>
  <si>
    <t>中華人民共和国（香港）</t>
  </si>
  <si>
    <t>マレーシア</t>
  </si>
  <si>
    <t>アメリカ合衆国</t>
  </si>
  <si>
    <t>フィリピン共和国</t>
  </si>
  <si>
    <t>シンガポール共和国</t>
  </si>
  <si>
    <t>メキシコ合衆国</t>
  </si>
  <si>
    <t>カナダ</t>
  </si>
  <si>
    <t>インドネシア共和国</t>
  </si>
  <si>
    <t>バングラディシュ人民共和国</t>
  </si>
  <si>
    <t>ロシア連邦</t>
  </si>
  <si>
    <t>フランス共和国</t>
  </si>
  <si>
    <t>カンボジア王国</t>
  </si>
  <si>
    <t>ニュージーランド</t>
  </si>
  <si>
    <t>パプア・ニューギニア</t>
  </si>
  <si>
    <t>南アフリカ共和国</t>
  </si>
  <si>
    <t>コロンビア共和国</t>
  </si>
  <si>
    <t>チリ共和国</t>
  </si>
  <si>
    <t>ブラジル連邦共和国</t>
  </si>
  <si>
    <t>ガイアナ協同共和国</t>
  </si>
  <si>
    <t>オーストラリア連邦</t>
    <rPh sb="7" eb="9">
      <t>レンポウ</t>
    </rPh>
    <phoneticPr fontId="1"/>
  </si>
  <si>
    <t>オーストラリア連邦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</si>
</sst>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C14" sqref="C14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45717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757301</v>
      </c>
      <c r="D6" s="15">
        <f>SUBTOTAL(9,D7:D27)</f>
        <v>748886</v>
      </c>
      <c r="E6" s="16">
        <f>IF(OR(C6=0,D6=0),0,C6/D6*100)</f>
        <v>101.12366902305558</v>
      </c>
      <c r="F6" s="14">
        <f>SUBTOTAL(9,F7:F27)</f>
        <v>1991824</v>
      </c>
      <c r="G6" s="15">
        <f>SUBTOTAL(9,G7:G27)</f>
        <v>2015320</v>
      </c>
      <c r="H6" s="16">
        <f t="shared" ref="H6:H27" si="0">IF(OR(F6=0,G6=0),0,F6/G6*100)</f>
        <v>98.834130559911088</v>
      </c>
      <c r="I6" s="17">
        <f>IF(OR(F$6=0,F6=0),0,F6/F$6*100)</f>
        <v>100</v>
      </c>
      <c r="J6" s="13" t="s">
        <v>12</v>
      </c>
      <c r="K6" s="14">
        <f>SUBTOTAL(9,K7:K27)</f>
        <v>2314681</v>
      </c>
      <c r="L6" s="15">
        <f>SUBTOTAL(9,L7:L27)</f>
        <v>2079591</v>
      </c>
      <c r="M6" s="16">
        <f>IF(OR(K6=0,L6=0),0,K6/L6*100)</f>
        <v>111.30462672708239</v>
      </c>
      <c r="N6" s="14">
        <f>SUBTOTAL(9,N7:N27)</f>
        <v>6330714</v>
      </c>
      <c r="O6" s="15">
        <f>SUBTOTAL(9,O7:O27)</f>
        <v>6133794</v>
      </c>
      <c r="P6" s="16">
        <f t="shared" ref="P6:P27" si="1">IF(OR(N6=0,O6=0),0,N6/O6*100)</f>
        <v>103.210411044127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205957</v>
      </c>
      <c r="D7" s="20">
        <v>210125</v>
      </c>
      <c r="E7" s="21">
        <f t="shared" ref="E7:E27" si="2">IF(OR(C7=0,D7=0),0,C7/D7*100)</f>
        <v>98.016418798334328</v>
      </c>
      <c r="F7" s="19">
        <v>543264</v>
      </c>
      <c r="G7" s="20">
        <v>526290</v>
      </c>
      <c r="H7" s="21">
        <f t="shared" si="0"/>
        <v>103.22521803568374</v>
      </c>
      <c r="I7" s="22">
        <f t="shared" ref="I7:I27" si="3">IF(OR(F$6=0,F7=0),0,F7/F$6*100)</f>
        <v>27.274698969386851</v>
      </c>
      <c r="J7" s="23" t="s">
        <v>16</v>
      </c>
      <c r="K7" s="19">
        <v>1304707</v>
      </c>
      <c r="L7" s="20">
        <v>1119810</v>
      </c>
      <c r="M7" s="21">
        <f t="shared" ref="M7:M27" si="4">IF(OR(K7=0,L7=0),0,K7/L7*100)</f>
        <v>116.51146176583526</v>
      </c>
      <c r="N7" s="19">
        <v>3572353</v>
      </c>
      <c r="O7" s="20">
        <v>3289325</v>
      </c>
      <c r="P7" s="21">
        <f t="shared" si="1"/>
        <v>108.60444012069345</v>
      </c>
      <c r="Q7" s="22">
        <f t="shared" ref="Q7:Q27" si="5">IF(OR(N$6=0,N7=0),0,N7/N$6*100)</f>
        <v>56.428911494027368</v>
      </c>
    </row>
    <row r="8" spans="1:17" ht="21.75" customHeight="1" x14ac:dyDescent="0.15">
      <c r="A8" s="24">
        <v>2</v>
      </c>
      <c r="B8" s="25" t="s">
        <v>17</v>
      </c>
      <c r="C8" s="26">
        <v>157672</v>
      </c>
      <c r="D8" s="27">
        <v>125928</v>
      </c>
      <c r="E8" s="28">
        <f t="shared" si="2"/>
        <v>125.20805539673465</v>
      </c>
      <c r="F8" s="26">
        <v>392799</v>
      </c>
      <c r="G8" s="27">
        <v>317158</v>
      </c>
      <c r="H8" s="28">
        <f t="shared" si="0"/>
        <v>123.84962699979189</v>
      </c>
      <c r="I8" s="29">
        <f t="shared" si="3"/>
        <v>19.720567680678613</v>
      </c>
      <c r="J8" s="25" t="s">
        <v>18</v>
      </c>
      <c r="K8" s="26">
        <v>289090</v>
      </c>
      <c r="L8" s="27">
        <v>270965</v>
      </c>
      <c r="M8" s="28">
        <f t="shared" si="4"/>
        <v>106.68905578211208</v>
      </c>
      <c r="N8" s="26">
        <v>857075</v>
      </c>
      <c r="O8" s="27">
        <v>744864</v>
      </c>
      <c r="P8" s="28">
        <f t="shared" si="1"/>
        <v>115.06462924775529</v>
      </c>
      <c r="Q8" s="29">
        <f t="shared" si="5"/>
        <v>13.538362339540216</v>
      </c>
    </row>
    <row r="9" spans="1:17" ht="21.75" customHeight="1" x14ac:dyDescent="0.15">
      <c r="A9" s="24">
        <v>3</v>
      </c>
      <c r="B9" s="25" t="s">
        <v>18</v>
      </c>
      <c r="C9" s="26">
        <v>150379</v>
      </c>
      <c r="D9" s="27">
        <v>160280</v>
      </c>
      <c r="E9" s="28">
        <f t="shared" si="2"/>
        <v>93.822685300723734</v>
      </c>
      <c r="F9" s="26">
        <v>388601</v>
      </c>
      <c r="G9" s="27">
        <v>441716</v>
      </c>
      <c r="H9" s="28">
        <f t="shared" si="0"/>
        <v>87.975305399849674</v>
      </c>
      <c r="I9" s="29">
        <f t="shared" si="3"/>
        <v>19.509806087284819</v>
      </c>
      <c r="J9" s="25" t="s">
        <v>17</v>
      </c>
      <c r="K9" s="26">
        <v>161667</v>
      </c>
      <c r="L9" s="27">
        <v>149891</v>
      </c>
      <c r="M9" s="28">
        <f t="shared" si="4"/>
        <v>107.85637563295995</v>
      </c>
      <c r="N9" s="26">
        <v>429452</v>
      </c>
      <c r="O9" s="27">
        <v>462754</v>
      </c>
      <c r="P9" s="28">
        <f t="shared" si="1"/>
        <v>92.80351979669544</v>
      </c>
      <c r="Q9" s="29">
        <f t="shared" si="5"/>
        <v>6.7836266177875038</v>
      </c>
    </row>
    <row r="10" spans="1:17" ht="21.75" customHeight="1" x14ac:dyDescent="0.15">
      <c r="A10" s="24">
        <v>4</v>
      </c>
      <c r="B10" s="25" t="s">
        <v>19</v>
      </c>
      <c r="C10" s="26">
        <v>35115</v>
      </c>
      <c r="D10" s="27">
        <v>47838</v>
      </c>
      <c r="E10" s="28">
        <f t="shared" si="2"/>
        <v>73.403988461056073</v>
      </c>
      <c r="F10" s="26">
        <v>125532</v>
      </c>
      <c r="G10" s="27">
        <v>144421</v>
      </c>
      <c r="H10" s="28">
        <f t="shared" si="0"/>
        <v>86.920877157754063</v>
      </c>
      <c r="I10" s="29">
        <f t="shared" si="3"/>
        <v>6.3023640642948369</v>
      </c>
      <c r="J10" s="25" t="s">
        <v>20</v>
      </c>
      <c r="K10" s="26">
        <v>156110</v>
      </c>
      <c r="L10" s="27">
        <v>128775</v>
      </c>
      <c r="M10" s="28">
        <f t="shared" si="4"/>
        <v>121.22694622403417</v>
      </c>
      <c r="N10" s="26">
        <v>389016</v>
      </c>
      <c r="O10" s="27">
        <v>367852</v>
      </c>
      <c r="P10" s="28">
        <f t="shared" si="1"/>
        <v>105.75340082424454</v>
      </c>
      <c r="Q10" s="29">
        <f t="shared" si="5"/>
        <v>6.1448992957192505</v>
      </c>
    </row>
    <row r="11" spans="1:17" ht="21.75" customHeight="1" x14ac:dyDescent="0.15">
      <c r="A11" s="30">
        <v>5</v>
      </c>
      <c r="B11" s="31" t="s">
        <v>20</v>
      </c>
      <c r="C11" s="32">
        <v>41612</v>
      </c>
      <c r="D11" s="33">
        <v>44145</v>
      </c>
      <c r="E11" s="34">
        <f t="shared" si="2"/>
        <v>94.262090837014384</v>
      </c>
      <c r="F11" s="32">
        <v>124617</v>
      </c>
      <c r="G11" s="33">
        <v>119272</v>
      </c>
      <c r="H11" s="34">
        <f t="shared" si="0"/>
        <v>104.4813535448387</v>
      </c>
      <c r="I11" s="35">
        <f t="shared" si="3"/>
        <v>6.2564262705941882</v>
      </c>
      <c r="J11" s="31" t="s">
        <v>19</v>
      </c>
      <c r="K11" s="32">
        <v>151537</v>
      </c>
      <c r="L11" s="33">
        <v>133683</v>
      </c>
      <c r="M11" s="34">
        <f t="shared" si="4"/>
        <v>113.35547526611462</v>
      </c>
      <c r="N11" s="32">
        <v>382209</v>
      </c>
      <c r="O11" s="33">
        <v>370642</v>
      </c>
      <c r="P11" s="34">
        <f t="shared" si="1"/>
        <v>103.12080120439671</v>
      </c>
      <c r="Q11" s="35">
        <f t="shared" si="5"/>
        <v>6.0373758789292964</v>
      </c>
    </row>
    <row r="12" spans="1:17" ht="21.75" customHeight="1" x14ac:dyDescent="0.15">
      <c r="A12" s="18">
        <v>6</v>
      </c>
      <c r="B12" s="13" t="s">
        <v>21</v>
      </c>
      <c r="C12" s="19">
        <v>33229</v>
      </c>
      <c r="D12" s="20">
        <v>38009</v>
      </c>
      <c r="E12" s="21">
        <f t="shared" si="2"/>
        <v>87.424031150516981</v>
      </c>
      <c r="F12" s="19">
        <v>80120</v>
      </c>
      <c r="G12" s="20">
        <v>106115</v>
      </c>
      <c r="H12" s="21">
        <f t="shared" si="0"/>
        <v>75.502992036941052</v>
      </c>
      <c r="I12" s="22">
        <f t="shared" si="3"/>
        <v>4.022443750050205</v>
      </c>
      <c r="J12" s="13" t="s">
        <v>21</v>
      </c>
      <c r="K12" s="19">
        <v>64033</v>
      </c>
      <c r="L12" s="20">
        <v>78230</v>
      </c>
      <c r="M12" s="21">
        <f t="shared" si="4"/>
        <v>81.852230602070819</v>
      </c>
      <c r="N12" s="19">
        <v>184097</v>
      </c>
      <c r="O12" s="20">
        <v>241780</v>
      </c>
      <c r="P12" s="21">
        <f t="shared" si="1"/>
        <v>76.14236082388949</v>
      </c>
      <c r="Q12" s="22">
        <f t="shared" si="5"/>
        <v>2.9079974233554067</v>
      </c>
    </row>
    <row r="13" spans="1:17" ht="21.75" customHeight="1" x14ac:dyDescent="0.15">
      <c r="A13" s="24">
        <v>7</v>
      </c>
      <c r="B13" s="25" t="s">
        <v>22</v>
      </c>
      <c r="C13" s="26">
        <v>23290</v>
      </c>
      <c r="D13" s="27">
        <v>43006</v>
      </c>
      <c r="E13" s="28">
        <f t="shared" si="2"/>
        <v>54.155234153373947</v>
      </c>
      <c r="F13" s="26">
        <v>68862</v>
      </c>
      <c r="G13" s="27">
        <v>132830</v>
      </c>
      <c r="H13" s="28">
        <f t="shared" si="0"/>
        <v>51.842204321312956</v>
      </c>
      <c r="I13" s="29">
        <f t="shared" si="3"/>
        <v>3.4572331691956717</v>
      </c>
      <c r="J13" s="25" t="s">
        <v>22</v>
      </c>
      <c r="K13" s="26">
        <v>53768</v>
      </c>
      <c r="L13" s="27">
        <v>48247</v>
      </c>
      <c r="M13" s="28">
        <f t="shared" si="4"/>
        <v>111.44319854084192</v>
      </c>
      <c r="N13" s="26">
        <v>133580</v>
      </c>
      <c r="O13" s="27">
        <v>143478</v>
      </c>
      <c r="P13" s="28">
        <f t="shared" si="1"/>
        <v>93.101381396451018</v>
      </c>
      <c r="Q13" s="29">
        <f t="shared" si="5"/>
        <v>2.1100305589543296</v>
      </c>
    </row>
    <row r="14" spans="1:17" ht="21.75" customHeight="1" x14ac:dyDescent="0.15">
      <c r="A14" s="24">
        <v>8</v>
      </c>
      <c r="B14" s="25" t="s">
        <v>23</v>
      </c>
      <c r="C14" s="26">
        <v>22971</v>
      </c>
      <c r="D14" s="27">
        <v>29560</v>
      </c>
      <c r="E14" s="28">
        <f t="shared" si="2"/>
        <v>77.709742895805149</v>
      </c>
      <c r="F14" s="26">
        <v>65363</v>
      </c>
      <c r="G14" s="27">
        <v>67967</v>
      </c>
      <c r="H14" s="28">
        <f t="shared" si="0"/>
        <v>96.168728941986544</v>
      </c>
      <c r="I14" s="29">
        <f t="shared" si="3"/>
        <v>3.2815650378748327</v>
      </c>
      <c r="J14" s="25" t="s">
        <v>24</v>
      </c>
      <c r="K14" s="26">
        <v>39446</v>
      </c>
      <c r="L14" s="27">
        <v>23767</v>
      </c>
      <c r="M14" s="28">
        <f t="shared" si="4"/>
        <v>165.96962174443556</v>
      </c>
      <c r="N14" s="26">
        <v>98576</v>
      </c>
      <c r="O14" s="27">
        <v>69943</v>
      </c>
      <c r="P14" s="28">
        <f t="shared" si="1"/>
        <v>140.93762063394479</v>
      </c>
      <c r="Q14" s="29">
        <f t="shared" si="5"/>
        <v>1.557107144628552</v>
      </c>
    </row>
    <row r="15" spans="1:17" ht="21.75" customHeight="1" x14ac:dyDescent="0.15">
      <c r="A15" s="24">
        <v>9</v>
      </c>
      <c r="B15" s="25" t="s">
        <v>24</v>
      </c>
      <c r="C15" s="26">
        <v>14616</v>
      </c>
      <c r="D15" s="27">
        <v>10353</v>
      </c>
      <c r="E15" s="28">
        <f t="shared" si="2"/>
        <v>141.1764705882353</v>
      </c>
      <c r="F15" s="26">
        <v>34962</v>
      </c>
      <c r="G15" s="27">
        <v>28303</v>
      </c>
      <c r="H15" s="28">
        <f t="shared" si="0"/>
        <v>123.52754125004417</v>
      </c>
      <c r="I15" s="29">
        <f t="shared" si="3"/>
        <v>1.755275566515917</v>
      </c>
      <c r="J15" s="25" t="s">
        <v>41</v>
      </c>
      <c r="K15" s="26">
        <v>30829</v>
      </c>
      <c r="L15" s="27">
        <v>60302</v>
      </c>
      <c r="M15" s="28">
        <f t="shared" si="4"/>
        <v>51.124340817883315</v>
      </c>
      <c r="N15" s="26">
        <v>59114</v>
      </c>
      <c r="O15" s="27">
        <v>119218</v>
      </c>
      <c r="P15" s="28">
        <f t="shared" si="1"/>
        <v>49.584794242480164</v>
      </c>
      <c r="Q15" s="29">
        <f t="shared" si="5"/>
        <v>0.93376513296920383</v>
      </c>
    </row>
    <row r="16" spans="1:17" ht="21.75" customHeight="1" x14ac:dyDescent="0.15">
      <c r="A16" s="30">
        <v>10</v>
      </c>
      <c r="B16" s="31" t="s">
        <v>25</v>
      </c>
      <c r="C16" s="32">
        <v>10992</v>
      </c>
      <c r="D16" s="33">
        <v>15597</v>
      </c>
      <c r="E16" s="34">
        <f t="shared" si="2"/>
        <v>70.475091363723791</v>
      </c>
      <c r="F16" s="32">
        <v>31307</v>
      </c>
      <c r="G16" s="33">
        <v>45506</v>
      </c>
      <c r="H16" s="34">
        <f t="shared" si="0"/>
        <v>68.797521205994812</v>
      </c>
      <c r="I16" s="35">
        <f t="shared" si="3"/>
        <v>1.5717754179084096</v>
      </c>
      <c r="J16" s="31" t="s">
        <v>25</v>
      </c>
      <c r="K16" s="32">
        <v>22801</v>
      </c>
      <c r="L16" s="33">
        <v>28251</v>
      </c>
      <c r="M16" s="34">
        <f t="shared" si="4"/>
        <v>80.708647481505082</v>
      </c>
      <c r="N16" s="32">
        <v>58184</v>
      </c>
      <c r="O16" s="33">
        <v>86851</v>
      </c>
      <c r="P16" s="34">
        <f t="shared" si="1"/>
        <v>66.992895879149344</v>
      </c>
      <c r="Q16" s="35">
        <f t="shared" si="5"/>
        <v>0.91907484684981811</v>
      </c>
    </row>
    <row r="17" spans="1:17" ht="21.75" customHeight="1" x14ac:dyDescent="0.15">
      <c r="A17" s="18">
        <v>11</v>
      </c>
      <c r="B17" s="13" t="s">
        <v>26</v>
      </c>
      <c r="C17" s="19">
        <v>8322</v>
      </c>
      <c r="D17" s="20">
        <v>1017</v>
      </c>
      <c r="E17" s="21">
        <f t="shared" ref="E17:E26" si="6">IF(OR(C17=0,D17=0),0,C17/D17*100)</f>
        <v>818.28908554572274</v>
      </c>
      <c r="F17" s="19">
        <v>26286</v>
      </c>
      <c r="G17" s="20">
        <v>14243</v>
      </c>
      <c r="H17" s="21">
        <f t="shared" ref="H17:H26" si="7">IF(OR(F17=0,G17=0),0,F17/G17*100)</f>
        <v>184.55381590956961</v>
      </c>
      <c r="I17" s="22">
        <f t="shared" ref="I17:I26" si="8">IF(OR(F$6=0,F17=0),0,F17/F$6*100)</f>
        <v>1.3196949128035409</v>
      </c>
      <c r="J17" s="23" t="s">
        <v>28</v>
      </c>
      <c r="K17" s="19">
        <v>2880</v>
      </c>
      <c r="L17" s="20">
        <v>0</v>
      </c>
      <c r="M17" s="21">
        <f t="shared" ref="M17:M26" si="9">IF(OR(K17=0,L17=0),0,K17/L17*100)</f>
        <v>0</v>
      </c>
      <c r="N17" s="19">
        <v>47880</v>
      </c>
      <c r="O17" s="20">
        <v>112950</v>
      </c>
      <c r="P17" s="21">
        <f t="shared" ref="P17:P26" si="10">IF(OR(N17=0,O17=0),0,N17/O17*100)</f>
        <v>42.39043824701195</v>
      </c>
      <c r="Q17" s="22">
        <f t="shared" ref="Q17:Q26" si="11">IF(OR(N$6=0,N17=0),0,N17/N$6*100)</f>
        <v>0.75631279504965787</v>
      </c>
    </row>
    <row r="18" spans="1:17" ht="21.75" customHeight="1" x14ac:dyDescent="0.15">
      <c r="A18" s="24">
        <v>12</v>
      </c>
      <c r="B18" s="25" t="s">
        <v>27</v>
      </c>
      <c r="C18" s="26">
        <v>9346</v>
      </c>
      <c r="D18" s="27">
        <v>7397</v>
      </c>
      <c r="E18" s="28">
        <f t="shared" si="6"/>
        <v>126.34851967013654</v>
      </c>
      <c r="F18" s="26">
        <v>25237</v>
      </c>
      <c r="G18" s="27">
        <v>29661</v>
      </c>
      <c r="H18" s="28">
        <f t="shared" si="7"/>
        <v>85.0847914770237</v>
      </c>
      <c r="I18" s="29">
        <f t="shared" si="8"/>
        <v>1.2670296170746009</v>
      </c>
      <c r="J18" s="25" t="s">
        <v>23</v>
      </c>
      <c r="K18" s="26">
        <v>12304</v>
      </c>
      <c r="L18" s="27">
        <v>13339</v>
      </c>
      <c r="M18" s="28">
        <f t="shared" si="9"/>
        <v>92.240797660994076</v>
      </c>
      <c r="N18" s="26">
        <v>37695</v>
      </c>
      <c r="O18" s="27">
        <v>30430</v>
      </c>
      <c r="P18" s="28">
        <f t="shared" si="10"/>
        <v>123.87446598751232</v>
      </c>
      <c r="Q18" s="29">
        <f t="shared" si="11"/>
        <v>0.59543046803251576</v>
      </c>
    </row>
    <row r="19" spans="1:17" ht="21.75" customHeight="1" x14ac:dyDescent="0.15">
      <c r="A19" s="24">
        <v>13</v>
      </c>
      <c r="B19" s="25" t="s">
        <v>28</v>
      </c>
      <c r="C19" s="26">
        <v>3515</v>
      </c>
      <c r="D19" s="27">
        <v>0</v>
      </c>
      <c r="E19" s="28">
        <f t="shared" si="6"/>
        <v>0</v>
      </c>
      <c r="F19" s="26">
        <v>24854</v>
      </c>
      <c r="G19" s="27">
        <v>0</v>
      </c>
      <c r="H19" s="28">
        <f t="shared" si="7"/>
        <v>0</v>
      </c>
      <c r="I19" s="29">
        <f t="shared" si="8"/>
        <v>1.2478010105310511</v>
      </c>
      <c r="J19" s="25" t="s">
        <v>27</v>
      </c>
      <c r="K19" s="26">
        <v>8291</v>
      </c>
      <c r="L19" s="27">
        <v>9357</v>
      </c>
      <c r="M19" s="28">
        <f t="shared" si="9"/>
        <v>88.607459655872617</v>
      </c>
      <c r="N19" s="26">
        <v>31099</v>
      </c>
      <c r="O19" s="27">
        <v>42649</v>
      </c>
      <c r="P19" s="28">
        <f t="shared" si="10"/>
        <v>72.91847405566368</v>
      </c>
      <c r="Q19" s="29">
        <f t="shared" si="11"/>
        <v>0.49124000863093797</v>
      </c>
    </row>
    <row r="20" spans="1:17" ht="21.75" customHeight="1" x14ac:dyDescent="0.15">
      <c r="A20" s="24">
        <v>14</v>
      </c>
      <c r="B20" s="25" t="s">
        <v>40</v>
      </c>
      <c r="C20" s="26">
        <v>10992</v>
      </c>
      <c r="D20" s="27">
        <v>7379</v>
      </c>
      <c r="E20" s="28">
        <f t="shared" si="6"/>
        <v>148.96327415638976</v>
      </c>
      <c r="F20" s="26">
        <v>20959</v>
      </c>
      <c r="G20" s="27">
        <v>19592</v>
      </c>
      <c r="H20" s="28">
        <f t="shared" si="7"/>
        <v>106.9773376888526</v>
      </c>
      <c r="I20" s="29">
        <f t="shared" si="8"/>
        <v>1.052251604559439</v>
      </c>
      <c r="J20" s="25" t="s">
        <v>35</v>
      </c>
      <c r="K20" s="26">
        <v>0</v>
      </c>
      <c r="L20" s="27">
        <v>0</v>
      </c>
      <c r="M20" s="28">
        <f t="shared" si="9"/>
        <v>0</v>
      </c>
      <c r="N20" s="26">
        <v>18000</v>
      </c>
      <c r="O20" s="27">
        <v>8940</v>
      </c>
      <c r="P20" s="28">
        <f t="shared" si="10"/>
        <v>201.34228187919464</v>
      </c>
      <c r="Q20" s="29">
        <f t="shared" si="11"/>
        <v>0.284328118439721</v>
      </c>
    </row>
    <row r="21" spans="1:17" ht="21.75" customHeight="1" x14ac:dyDescent="0.15">
      <c r="A21" s="30">
        <v>15</v>
      </c>
      <c r="B21" s="31" t="s">
        <v>29</v>
      </c>
      <c r="C21" s="32">
        <v>17275</v>
      </c>
      <c r="D21" s="33">
        <v>0</v>
      </c>
      <c r="E21" s="34">
        <f t="shared" si="6"/>
        <v>0</v>
      </c>
      <c r="F21" s="32">
        <v>20873</v>
      </c>
      <c r="G21" s="33">
        <v>0</v>
      </c>
      <c r="H21" s="34">
        <f t="shared" si="7"/>
        <v>0</v>
      </c>
      <c r="I21" s="35">
        <f t="shared" si="8"/>
        <v>1.0479339540039683</v>
      </c>
      <c r="J21" s="31" t="s">
        <v>36</v>
      </c>
      <c r="K21" s="32">
        <v>13000</v>
      </c>
      <c r="L21" s="33">
        <v>0</v>
      </c>
      <c r="M21" s="34">
        <f t="shared" si="9"/>
        <v>0</v>
      </c>
      <c r="N21" s="32">
        <v>13000</v>
      </c>
      <c r="O21" s="33">
        <v>0</v>
      </c>
      <c r="P21" s="34">
        <f t="shared" si="10"/>
        <v>0</v>
      </c>
      <c r="Q21" s="35">
        <f t="shared" si="11"/>
        <v>0.2053480855397985</v>
      </c>
    </row>
    <row r="22" spans="1:17" ht="21.75" customHeight="1" x14ac:dyDescent="0.15">
      <c r="A22" s="18">
        <v>16</v>
      </c>
      <c r="B22" s="13" t="s">
        <v>30</v>
      </c>
      <c r="C22" s="19">
        <v>4269</v>
      </c>
      <c r="D22" s="20">
        <v>4134</v>
      </c>
      <c r="E22" s="21">
        <f t="shared" si="6"/>
        <v>103.26560232220609</v>
      </c>
      <c r="F22" s="19">
        <v>6884</v>
      </c>
      <c r="G22" s="20">
        <v>6035</v>
      </c>
      <c r="H22" s="21">
        <f t="shared" si="7"/>
        <v>114.06793703396852</v>
      </c>
      <c r="I22" s="22">
        <f t="shared" si="8"/>
        <v>0.34561286539372954</v>
      </c>
      <c r="J22" s="13" t="s">
        <v>37</v>
      </c>
      <c r="K22" s="19">
        <v>0</v>
      </c>
      <c r="L22" s="20">
        <v>0</v>
      </c>
      <c r="M22" s="21">
        <f t="shared" si="9"/>
        <v>0</v>
      </c>
      <c r="N22" s="19">
        <v>9402</v>
      </c>
      <c r="O22" s="20">
        <v>9447</v>
      </c>
      <c r="P22" s="21">
        <f t="shared" si="10"/>
        <v>99.523658304223559</v>
      </c>
      <c r="Q22" s="22">
        <f t="shared" si="11"/>
        <v>0.14851405386501426</v>
      </c>
    </row>
    <row r="23" spans="1:17" ht="21.75" customHeight="1" x14ac:dyDescent="0.15">
      <c r="A23" s="24">
        <v>17</v>
      </c>
      <c r="B23" s="25" t="s">
        <v>31</v>
      </c>
      <c r="C23" s="26">
        <v>5000</v>
      </c>
      <c r="D23" s="27">
        <v>0</v>
      </c>
      <c r="E23" s="28">
        <f t="shared" si="6"/>
        <v>0</v>
      </c>
      <c r="F23" s="26">
        <v>5000</v>
      </c>
      <c r="G23" s="27">
        <v>0</v>
      </c>
      <c r="H23" s="28">
        <f t="shared" si="7"/>
        <v>0</v>
      </c>
      <c r="I23" s="29">
        <f t="shared" si="8"/>
        <v>0.25102619508550961</v>
      </c>
      <c r="J23" s="25" t="s">
        <v>38</v>
      </c>
      <c r="K23" s="26">
        <v>4121</v>
      </c>
      <c r="L23" s="27">
        <v>1821</v>
      </c>
      <c r="M23" s="28">
        <f t="shared" si="9"/>
        <v>226.30422844590882</v>
      </c>
      <c r="N23" s="26">
        <v>5085</v>
      </c>
      <c r="O23" s="27">
        <v>7672</v>
      </c>
      <c r="P23" s="28">
        <f t="shared" si="10"/>
        <v>66.279979144942644</v>
      </c>
      <c r="Q23" s="29">
        <f t="shared" si="11"/>
        <v>8.0322693459221189E-2</v>
      </c>
    </row>
    <row r="24" spans="1:17" ht="21.75" customHeight="1" x14ac:dyDescent="0.15">
      <c r="A24" s="24">
        <v>18</v>
      </c>
      <c r="B24" s="25" t="s">
        <v>32</v>
      </c>
      <c r="C24" s="26">
        <v>1533</v>
      </c>
      <c r="D24" s="27">
        <v>2713</v>
      </c>
      <c r="E24" s="28">
        <f t="shared" si="6"/>
        <v>56.505713232583851</v>
      </c>
      <c r="F24" s="26">
        <v>3436</v>
      </c>
      <c r="G24" s="27">
        <v>7774</v>
      </c>
      <c r="H24" s="28">
        <f t="shared" si="7"/>
        <v>44.198610753794696</v>
      </c>
      <c r="I24" s="29">
        <f t="shared" si="8"/>
        <v>0.17250520126276217</v>
      </c>
      <c r="J24" s="25" t="s">
        <v>39</v>
      </c>
      <c r="K24" s="26">
        <v>0</v>
      </c>
      <c r="L24" s="27">
        <v>0</v>
      </c>
      <c r="M24" s="28">
        <f t="shared" si="9"/>
        <v>0</v>
      </c>
      <c r="N24" s="26">
        <v>4800</v>
      </c>
      <c r="O24" s="27">
        <v>0</v>
      </c>
      <c r="P24" s="28">
        <f t="shared" si="10"/>
        <v>0</v>
      </c>
      <c r="Q24" s="29">
        <f t="shared" si="11"/>
        <v>7.5820831583925608E-2</v>
      </c>
    </row>
    <row r="25" spans="1:17" ht="21.75" customHeight="1" x14ac:dyDescent="0.15">
      <c r="A25" s="24">
        <v>19</v>
      </c>
      <c r="B25" s="25" t="s">
        <v>33</v>
      </c>
      <c r="C25" s="26">
        <v>905</v>
      </c>
      <c r="D25" s="27">
        <v>710</v>
      </c>
      <c r="E25" s="28">
        <f t="shared" si="6"/>
        <v>127.46478873239437</v>
      </c>
      <c r="F25" s="26">
        <v>1737</v>
      </c>
      <c r="G25" s="27">
        <v>2258</v>
      </c>
      <c r="H25" s="28">
        <f t="shared" si="7"/>
        <v>76.926483613817538</v>
      </c>
      <c r="I25" s="29">
        <f t="shared" si="8"/>
        <v>8.7206500172706022E-2</v>
      </c>
      <c r="J25" s="25" t="s">
        <v>32</v>
      </c>
      <c r="K25" s="26">
        <v>97</v>
      </c>
      <c r="L25" s="27">
        <v>3153</v>
      </c>
      <c r="M25" s="28">
        <f t="shared" si="9"/>
        <v>3.0764351411354265</v>
      </c>
      <c r="N25" s="26">
        <v>97</v>
      </c>
      <c r="O25" s="27">
        <v>9831</v>
      </c>
      <c r="P25" s="28">
        <f t="shared" si="10"/>
        <v>0.98667480419082487</v>
      </c>
      <c r="Q25" s="29">
        <f t="shared" si="11"/>
        <v>1.5322126382584966E-3</v>
      </c>
    </row>
    <row r="26" spans="1:17" ht="21.75" customHeight="1" x14ac:dyDescent="0.15">
      <c r="A26" s="30">
        <v>20</v>
      </c>
      <c r="B26" s="31" t="s">
        <v>34</v>
      </c>
      <c r="C26" s="32">
        <v>254</v>
      </c>
      <c r="D26" s="33">
        <v>327</v>
      </c>
      <c r="E26" s="34">
        <f t="shared" si="6"/>
        <v>77.675840978593271</v>
      </c>
      <c r="F26" s="32">
        <v>831</v>
      </c>
      <c r="G26" s="33">
        <v>1085</v>
      </c>
      <c r="H26" s="34">
        <f t="shared" si="7"/>
        <v>76.589861751152071</v>
      </c>
      <c r="I26" s="35">
        <f t="shared" si="8"/>
        <v>4.1720553623211691E-2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57</v>
      </c>
      <c r="D27" s="33">
        <v>368</v>
      </c>
      <c r="E27" s="34">
        <f t="shared" si="2"/>
        <v>15.489130434782608</v>
      </c>
      <c r="F27" s="32">
        <v>300</v>
      </c>
      <c r="G27" s="33">
        <v>5094</v>
      </c>
      <c r="H27" s="34">
        <f t="shared" si="0"/>
        <v>5.8892815076560661</v>
      </c>
      <c r="I27" s="35">
        <f t="shared" si="3"/>
        <v>1.5061571705130575E-2</v>
      </c>
      <c r="J27" s="31" t="s">
        <v>5</v>
      </c>
      <c r="K27" s="32">
        <v>0</v>
      </c>
      <c r="L27" s="33">
        <v>10000</v>
      </c>
      <c r="M27" s="34">
        <f t="shared" si="4"/>
        <v>0</v>
      </c>
      <c r="N27" s="32">
        <v>0</v>
      </c>
      <c r="O27" s="33">
        <v>15168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2025-08-22T06:22:08Z</dcterms:created>
  <dcterms:modified xsi:type="dcterms:W3CDTF">2025-08-22T06:22:16Z</dcterms:modified>
</cp:coreProperties>
</file>