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8EA1047-B1AE-4890-BF70-6134A2D6FB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7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21" i="1" l="1"/>
  <c r="Q14" i="1"/>
  <c r="Q15" i="1"/>
  <c r="Q19" i="1"/>
  <c r="Q17" i="1"/>
  <c r="Q25" i="1"/>
  <c r="Q7" i="1"/>
  <c r="Q8" i="1"/>
  <c r="Q9" i="1"/>
  <c r="Q23" i="1"/>
  <c r="Q10" i="1"/>
  <c r="Q11" i="1"/>
  <c r="M6" i="1"/>
  <c r="I26" i="1"/>
  <c r="E6" i="1"/>
  <c r="I23" i="1"/>
  <c r="I8" i="1"/>
  <c r="I17" i="1"/>
  <c r="I21" i="1"/>
  <c r="I25" i="1"/>
  <c r="I9" i="1"/>
  <c r="I10" i="1"/>
  <c r="I11" i="1"/>
  <c r="I12" i="1"/>
  <c r="Q12" i="1"/>
  <c r="I13" i="1"/>
  <c r="Q13" i="1"/>
  <c r="H6" i="1"/>
  <c r="I18" i="1"/>
  <c r="I20" i="1"/>
  <c r="I24" i="1"/>
  <c r="I15" i="1"/>
  <c r="I16" i="1"/>
  <c r="Q16" i="1"/>
  <c r="I27" i="1"/>
  <c r="Q27" i="1"/>
  <c r="Q18" i="1"/>
  <c r="Q20" i="1"/>
  <c r="Q22" i="1"/>
  <c r="Q24" i="1"/>
  <c r="P6" i="1"/>
  <c r="I6" i="1"/>
  <c r="Q6" i="1"/>
  <c r="I19" i="1"/>
  <c r="I14" i="1"/>
  <c r="I22" i="1"/>
</calcChain>
</file>

<file path=xl/sharedStrings.xml><?xml version="1.0" encoding="utf-8"?>
<sst xmlns="http://schemas.openxmlformats.org/spreadsheetml/2006/main" count="79" uniqueCount="42">
  <si>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</si>
  <si>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</si>
  <si>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</si>
  <si>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</si>
  <si>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</si>
  <si>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</si>
  <si>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</si>
  <si>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</si>
  <si>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</si>
  <si>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</si>
  <si>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</si>
  <si>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</si>
  <si>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</si>
  <si>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</si>
  <si>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</si>
  <si>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</si>
  <si>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</si>
  <si>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</si>
  <si>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</si>
  <si>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</si>
  <si>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</si>
  <si>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</si>
  <si>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アメリカ合衆国</t>
  </si>
  <si>
    <t>マレーシア</t>
  </si>
  <si>
    <t>シンガポール共和国</t>
  </si>
  <si>
    <t>フィリピン共和国</t>
  </si>
  <si>
    <t>カナダ</t>
  </si>
  <si>
    <t>メキシコ合衆国</t>
  </si>
  <si>
    <t>バングラディシュ人民共和国</t>
  </si>
  <si>
    <t>インドネシア共和国</t>
  </si>
  <si>
    <t>ロシア連邦</t>
  </si>
  <si>
    <t>カンボジア王国</t>
  </si>
  <si>
    <t>キューバ共和国</t>
  </si>
  <si>
    <t>ニュージーランド</t>
  </si>
  <si>
    <t>フランス共和国</t>
  </si>
  <si>
    <t>モザンビーク共和国</t>
  </si>
  <si>
    <t>南アフリカ共和国</t>
  </si>
  <si>
    <t>チリ共和国</t>
  </si>
  <si>
    <t>ブラジル連邦共和国</t>
  </si>
  <si>
    <t>インド</t>
  </si>
  <si>
    <t>コロンビア共和国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</si>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</sst>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J16" sqref="J16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45901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665579</v>
      </c>
      <c r="D6" s="15">
        <f>SUBTOTAL(9,D7:D27)</f>
        <v>728419</v>
      </c>
      <c r="E6" s="16">
        <f>IF(OR(C6=0,D6=0),0,C6/D6*100)</f>
        <v>91.373097077368939</v>
      </c>
      <c r="F6" s="14">
        <f>SUBTOTAL(9,F7:F27)</f>
        <v>6102181</v>
      </c>
      <c r="G6" s="15">
        <f>SUBTOTAL(9,G7:G27)</f>
        <v>6186096</v>
      </c>
      <c r="H6" s="16">
        <f t="shared" ref="H6:H27" si="0">IF(OR(F6=0,G6=0),0,F6/G6*100)</f>
        <v>98.643490175386873</v>
      </c>
      <c r="I6" s="17">
        <f>IF(OR(F$6=0,F6=0),0,F6/F$6*100)</f>
        <v>100</v>
      </c>
      <c r="J6" s="13" t="s">
        <v>12</v>
      </c>
      <c r="K6" s="14">
        <f>SUBTOTAL(9,K7:K27)</f>
        <v>2266158</v>
      </c>
      <c r="L6" s="15">
        <f>SUBTOTAL(9,L7:L27)</f>
        <v>2474138</v>
      </c>
      <c r="M6" s="16">
        <f>IF(OR(K6=0,L6=0),0,K6/L6*100)</f>
        <v>91.593839955572406</v>
      </c>
      <c r="N6" s="14">
        <f>SUBTOTAL(9,N7:N27)</f>
        <v>19646628</v>
      </c>
      <c r="O6" s="15">
        <f>SUBTOTAL(9,O7:O27)</f>
        <v>19182849</v>
      </c>
      <c r="P6" s="16">
        <f t="shared" ref="P6:P27" si="1">IF(OR(N6=0,O6=0),0,N6/O6*100)</f>
        <v>102.41767528900425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192572</v>
      </c>
      <c r="D7" s="20">
        <v>184433</v>
      </c>
      <c r="E7" s="21">
        <f t="shared" ref="E7:E27" si="2">IF(OR(C7=0,D7=0),0,C7/D7*100)</f>
        <v>104.41298466109643</v>
      </c>
      <c r="F7" s="19">
        <v>1697515</v>
      </c>
      <c r="G7" s="20">
        <v>1674793</v>
      </c>
      <c r="H7" s="21">
        <f t="shared" si="0"/>
        <v>101.3567049778689</v>
      </c>
      <c r="I7" s="22">
        <f t="shared" ref="I7:I27" si="3">IF(OR(F$6=0,F7=0),0,F7/F$6*100)</f>
        <v>27.81816861872829</v>
      </c>
      <c r="J7" s="23" t="s">
        <v>16</v>
      </c>
      <c r="K7" s="19">
        <v>1310421</v>
      </c>
      <c r="L7" s="20">
        <v>1318487</v>
      </c>
      <c r="M7" s="21">
        <f t="shared" ref="M7:M27" si="4">IF(OR(K7=0,L7=0),0,K7/L7*100)</f>
        <v>99.388238185131897</v>
      </c>
      <c r="N7" s="19">
        <v>11138812</v>
      </c>
      <c r="O7" s="20">
        <v>10556108</v>
      </c>
      <c r="P7" s="21">
        <f t="shared" si="1"/>
        <v>105.52006478145164</v>
      </c>
      <c r="Q7" s="22">
        <f t="shared" ref="Q7:Q27" si="5">IF(OR(N$6=0,N7=0),0,N7/N$6*100)</f>
        <v>56.695795329356272</v>
      </c>
    </row>
    <row r="8" spans="1:17" ht="21.75" customHeight="1" x14ac:dyDescent="0.15">
      <c r="A8" s="24">
        <v>2</v>
      </c>
      <c r="B8" s="25" t="s">
        <v>17</v>
      </c>
      <c r="C8" s="26">
        <v>158891</v>
      </c>
      <c r="D8" s="27">
        <v>132707</v>
      </c>
      <c r="E8" s="28">
        <f t="shared" si="2"/>
        <v>119.73068489228149</v>
      </c>
      <c r="F8" s="26">
        <v>1340618</v>
      </c>
      <c r="G8" s="27">
        <v>1280240</v>
      </c>
      <c r="H8" s="28">
        <f t="shared" si="0"/>
        <v>104.71614697244267</v>
      </c>
      <c r="I8" s="29">
        <f t="shared" si="3"/>
        <v>21.969489269492335</v>
      </c>
      <c r="J8" s="25" t="s">
        <v>17</v>
      </c>
      <c r="K8" s="26">
        <v>279375</v>
      </c>
      <c r="L8" s="27">
        <v>317772</v>
      </c>
      <c r="M8" s="28">
        <f t="shared" si="4"/>
        <v>87.916808277633024</v>
      </c>
      <c r="N8" s="26">
        <v>2560551</v>
      </c>
      <c r="O8" s="27">
        <v>2445677</v>
      </c>
      <c r="P8" s="28">
        <f t="shared" si="1"/>
        <v>104.6970225422245</v>
      </c>
      <c r="Q8" s="29">
        <f t="shared" si="5"/>
        <v>13.033030400942087</v>
      </c>
    </row>
    <row r="9" spans="1:17" ht="21.75" customHeight="1" x14ac:dyDescent="0.15">
      <c r="A9" s="24">
        <v>3</v>
      </c>
      <c r="B9" s="25" t="s">
        <v>18</v>
      </c>
      <c r="C9" s="26">
        <v>81326</v>
      </c>
      <c r="D9" s="27">
        <v>166798</v>
      </c>
      <c r="E9" s="28">
        <f t="shared" si="2"/>
        <v>48.757179342677972</v>
      </c>
      <c r="F9" s="26">
        <v>1064496</v>
      </c>
      <c r="G9" s="27">
        <v>1124918</v>
      </c>
      <c r="H9" s="28">
        <f t="shared" si="0"/>
        <v>94.628764052135352</v>
      </c>
      <c r="I9" s="29">
        <f t="shared" si="3"/>
        <v>17.444516968605157</v>
      </c>
      <c r="J9" s="25" t="s">
        <v>18</v>
      </c>
      <c r="K9" s="26">
        <v>145269</v>
      </c>
      <c r="L9" s="27">
        <v>177277</v>
      </c>
      <c r="M9" s="28">
        <f t="shared" si="4"/>
        <v>81.944640308669477</v>
      </c>
      <c r="N9" s="26">
        <v>1255945</v>
      </c>
      <c r="O9" s="27">
        <v>1350935</v>
      </c>
      <c r="P9" s="28">
        <f t="shared" si="1"/>
        <v>92.968573617531561</v>
      </c>
      <c r="Q9" s="29">
        <f t="shared" si="5"/>
        <v>6.3926746106252947</v>
      </c>
    </row>
    <row r="10" spans="1:17" ht="21.75" customHeight="1" x14ac:dyDescent="0.15">
      <c r="A10" s="24">
        <v>4</v>
      </c>
      <c r="B10" s="25" t="s">
        <v>19</v>
      </c>
      <c r="C10" s="26">
        <v>62609</v>
      </c>
      <c r="D10" s="27">
        <v>44108</v>
      </c>
      <c r="E10" s="28">
        <f t="shared" si="2"/>
        <v>141.94477192346059</v>
      </c>
      <c r="F10" s="26">
        <v>432655</v>
      </c>
      <c r="G10" s="27">
        <v>400691</v>
      </c>
      <c r="H10" s="28">
        <f t="shared" si="0"/>
        <v>107.97721935356672</v>
      </c>
      <c r="I10" s="29">
        <f t="shared" si="3"/>
        <v>7.0901698917157656</v>
      </c>
      <c r="J10" s="25" t="s">
        <v>19</v>
      </c>
      <c r="K10" s="26">
        <v>147798</v>
      </c>
      <c r="L10" s="27">
        <v>146532</v>
      </c>
      <c r="M10" s="28">
        <f t="shared" si="4"/>
        <v>100.86397510441405</v>
      </c>
      <c r="N10" s="26">
        <v>1245977</v>
      </c>
      <c r="O10" s="27">
        <v>1153180</v>
      </c>
      <c r="P10" s="28">
        <f t="shared" si="1"/>
        <v>108.04705249830901</v>
      </c>
      <c r="Q10" s="29">
        <f t="shared" si="5"/>
        <v>6.341938168727987</v>
      </c>
    </row>
    <row r="11" spans="1:17" ht="21.75" customHeight="1" x14ac:dyDescent="0.15">
      <c r="A11" s="30">
        <v>5</v>
      </c>
      <c r="B11" s="31" t="s">
        <v>20</v>
      </c>
      <c r="C11" s="32">
        <v>36782</v>
      </c>
      <c r="D11" s="33">
        <v>39236</v>
      </c>
      <c r="E11" s="34">
        <f t="shared" si="2"/>
        <v>93.745539810378219</v>
      </c>
      <c r="F11" s="32">
        <v>353172</v>
      </c>
      <c r="G11" s="33">
        <v>346855</v>
      </c>
      <c r="H11" s="34">
        <f t="shared" si="0"/>
        <v>101.8212221245189</v>
      </c>
      <c r="I11" s="35">
        <f t="shared" si="3"/>
        <v>5.7876356011072101</v>
      </c>
      <c r="J11" s="31" t="s">
        <v>20</v>
      </c>
      <c r="K11" s="32">
        <v>103622</v>
      </c>
      <c r="L11" s="33">
        <v>160184</v>
      </c>
      <c r="M11" s="34">
        <f t="shared" si="4"/>
        <v>64.689357239174953</v>
      </c>
      <c r="N11" s="32">
        <v>1130271</v>
      </c>
      <c r="O11" s="33">
        <v>1202338</v>
      </c>
      <c r="P11" s="34">
        <f t="shared" si="1"/>
        <v>94.006094791980289</v>
      </c>
      <c r="Q11" s="35">
        <f t="shared" si="5"/>
        <v>5.7530024999709877</v>
      </c>
    </row>
    <row r="12" spans="1:17" ht="21.75" customHeight="1" x14ac:dyDescent="0.15">
      <c r="A12" s="18">
        <v>6</v>
      </c>
      <c r="B12" s="13" t="s">
        <v>21</v>
      </c>
      <c r="C12" s="19">
        <v>25884</v>
      </c>
      <c r="D12" s="20">
        <v>34688</v>
      </c>
      <c r="E12" s="21">
        <f t="shared" si="2"/>
        <v>74.619464944649451</v>
      </c>
      <c r="F12" s="19">
        <v>247584</v>
      </c>
      <c r="G12" s="20">
        <v>311900</v>
      </c>
      <c r="H12" s="21">
        <f t="shared" si="0"/>
        <v>79.379288233408147</v>
      </c>
      <c r="I12" s="22">
        <f t="shared" si="3"/>
        <v>4.057303446095748</v>
      </c>
      <c r="J12" s="13" t="s">
        <v>21</v>
      </c>
      <c r="K12" s="19">
        <v>35468</v>
      </c>
      <c r="L12" s="20">
        <v>79413</v>
      </c>
      <c r="M12" s="21">
        <f t="shared" si="4"/>
        <v>44.662712654099458</v>
      </c>
      <c r="N12" s="19">
        <v>473367</v>
      </c>
      <c r="O12" s="20">
        <v>651236</v>
      </c>
      <c r="P12" s="21">
        <f t="shared" si="1"/>
        <v>72.687474279677417</v>
      </c>
      <c r="Q12" s="22">
        <f t="shared" si="5"/>
        <v>2.4094058278092301</v>
      </c>
    </row>
    <row r="13" spans="1:17" ht="21.75" customHeight="1" x14ac:dyDescent="0.15">
      <c r="A13" s="24">
        <v>7</v>
      </c>
      <c r="B13" s="25" t="s">
        <v>22</v>
      </c>
      <c r="C13" s="26">
        <v>23559</v>
      </c>
      <c r="D13" s="27">
        <v>38419</v>
      </c>
      <c r="E13" s="28">
        <f t="shared" si="2"/>
        <v>61.321221270725424</v>
      </c>
      <c r="F13" s="26">
        <v>209480</v>
      </c>
      <c r="G13" s="27">
        <v>194263</v>
      </c>
      <c r="H13" s="28">
        <f t="shared" si="0"/>
        <v>107.83319520443935</v>
      </c>
      <c r="I13" s="29">
        <f t="shared" si="3"/>
        <v>3.4328709685930328</v>
      </c>
      <c r="J13" s="25" t="s">
        <v>23</v>
      </c>
      <c r="K13" s="26">
        <v>42090</v>
      </c>
      <c r="L13" s="27">
        <v>37423</v>
      </c>
      <c r="M13" s="28">
        <f t="shared" si="4"/>
        <v>112.4709403308126</v>
      </c>
      <c r="N13" s="26">
        <v>399960</v>
      </c>
      <c r="O13" s="27">
        <v>389051</v>
      </c>
      <c r="P13" s="28">
        <f t="shared" si="1"/>
        <v>102.80400256007567</v>
      </c>
      <c r="Q13" s="29">
        <f t="shared" si="5"/>
        <v>2.0357691915376011</v>
      </c>
    </row>
    <row r="14" spans="1:17" ht="21.75" customHeight="1" x14ac:dyDescent="0.15">
      <c r="A14" s="24">
        <v>8</v>
      </c>
      <c r="B14" s="25" t="s">
        <v>23</v>
      </c>
      <c r="C14" s="26">
        <v>22757</v>
      </c>
      <c r="D14" s="27">
        <v>24747</v>
      </c>
      <c r="E14" s="28">
        <f t="shared" si="2"/>
        <v>91.958621247019849</v>
      </c>
      <c r="F14" s="26">
        <v>202889</v>
      </c>
      <c r="G14" s="27">
        <v>304461</v>
      </c>
      <c r="H14" s="28">
        <f t="shared" si="0"/>
        <v>66.638748476816417</v>
      </c>
      <c r="I14" s="29">
        <f t="shared" si="3"/>
        <v>3.3248604064677862</v>
      </c>
      <c r="J14" s="25" t="s">
        <v>25</v>
      </c>
      <c r="K14" s="26">
        <v>38682</v>
      </c>
      <c r="L14" s="27">
        <v>45384</v>
      </c>
      <c r="M14" s="28">
        <f t="shared" si="4"/>
        <v>85.232681121099958</v>
      </c>
      <c r="N14" s="26">
        <v>370707</v>
      </c>
      <c r="O14" s="27">
        <v>258757</v>
      </c>
      <c r="P14" s="28">
        <f t="shared" si="1"/>
        <v>143.26453004169935</v>
      </c>
      <c r="Q14" s="29">
        <f t="shared" si="5"/>
        <v>1.8868734115594799</v>
      </c>
    </row>
    <row r="15" spans="1:17" ht="21.75" customHeight="1" x14ac:dyDescent="0.15">
      <c r="A15" s="24">
        <v>9</v>
      </c>
      <c r="B15" s="25" t="s">
        <v>24</v>
      </c>
      <c r="C15" s="26">
        <v>17595</v>
      </c>
      <c r="D15" s="27">
        <v>7437</v>
      </c>
      <c r="E15" s="28">
        <f t="shared" si="2"/>
        <v>236.58733360225898</v>
      </c>
      <c r="F15" s="26">
        <v>127050</v>
      </c>
      <c r="G15" s="27">
        <v>112820</v>
      </c>
      <c r="H15" s="28">
        <f t="shared" si="0"/>
        <v>112.61301187732671</v>
      </c>
      <c r="I15" s="29">
        <f t="shared" si="3"/>
        <v>2.0820424697333624</v>
      </c>
      <c r="J15" s="25" t="s">
        <v>41</v>
      </c>
      <c r="K15" s="26">
        <v>44713</v>
      </c>
      <c r="L15" s="27">
        <v>72085</v>
      </c>
      <c r="M15" s="28">
        <f t="shared" si="4"/>
        <v>62.028161198585011</v>
      </c>
      <c r="N15" s="26">
        <v>267510</v>
      </c>
      <c r="O15" s="27">
        <v>378964</v>
      </c>
      <c r="P15" s="28">
        <f t="shared" si="1"/>
        <v>70.589818557963298</v>
      </c>
      <c r="Q15" s="29">
        <f t="shared" si="5"/>
        <v>1.3616077018407435</v>
      </c>
    </row>
    <row r="16" spans="1:17" ht="21.75" customHeight="1" x14ac:dyDescent="0.15">
      <c r="A16" s="30">
        <v>10</v>
      </c>
      <c r="B16" s="31" t="s">
        <v>25</v>
      </c>
      <c r="C16" s="32">
        <v>9920</v>
      </c>
      <c r="D16" s="33">
        <v>19060</v>
      </c>
      <c r="E16" s="34">
        <f t="shared" si="2"/>
        <v>52.046169989506822</v>
      </c>
      <c r="F16" s="32">
        <v>93402</v>
      </c>
      <c r="G16" s="33">
        <v>93982</v>
      </c>
      <c r="H16" s="34">
        <f t="shared" si="0"/>
        <v>99.382860547764466</v>
      </c>
      <c r="I16" s="35">
        <f t="shared" si="3"/>
        <v>1.5306330638176744</v>
      </c>
      <c r="J16" s="31" t="s">
        <v>29</v>
      </c>
      <c r="K16" s="32">
        <v>48655</v>
      </c>
      <c r="L16" s="33">
        <v>45400</v>
      </c>
      <c r="M16" s="34">
        <f t="shared" si="4"/>
        <v>107.16960352422909</v>
      </c>
      <c r="N16" s="32">
        <v>187637</v>
      </c>
      <c r="O16" s="33">
        <v>160650</v>
      </c>
      <c r="P16" s="34">
        <f t="shared" si="1"/>
        <v>116.79863056333643</v>
      </c>
      <c r="Q16" s="35">
        <f t="shared" si="5"/>
        <v>0.95505956543789594</v>
      </c>
    </row>
    <row r="17" spans="1:17" ht="21.75" customHeight="1" x14ac:dyDescent="0.15">
      <c r="A17" s="18">
        <v>11</v>
      </c>
      <c r="B17" s="13" t="s">
        <v>26</v>
      </c>
      <c r="C17" s="19">
        <v>8714</v>
      </c>
      <c r="D17" s="20">
        <v>8816</v>
      </c>
      <c r="E17" s="21">
        <f t="shared" ref="E17:E26" si="6">IF(OR(C17=0,D17=0),0,C17/D17*100)</f>
        <v>98.843012704174228</v>
      </c>
      <c r="F17" s="19">
        <v>73435</v>
      </c>
      <c r="G17" s="20">
        <v>99123</v>
      </c>
      <c r="H17" s="21">
        <f t="shared" ref="H17:H26" si="7">IF(OR(F17=0,G17=0),0,F17/G17*100)</f>
        <v>74.084723020893222</v>
      </c>
      <c r="I17" s="22">
        <f t="shared" ref="I17:I26" si="8">IF(OR(F$6=0,F17=0),0,F17/F$6*100)</f>
        <v>1.2034221862642227</v>
      </c>
      <c r="J17" s="23" t="s">
        <v>24</v>
      </c>
      <c r="K17" s="19">
        <v>15608</v>
      </c>
      <c r="L17" s="20">
        <v>18411</v>
      </c>
      <c r="M17" s="21">
        <f t="shared" ref="M17:M26" si="9">IF(OR(K17=0,L17=0),0,K17/L17*100)</f>
        <v>84.775406007278249</v>
      </c>
      <c r="N17" s="19">
        <v>182470</v>
      </c>
      <c r="O17" s="20">
        <v>196637</v>
      </c>
      <c r="P17" s="21">
        <f t="shared" ref="P17:P26" si="10">IF(OR(N17=0,O17=0),0,N17/O17*100)</f>
        <v>92.795353875415117</v>
      </c>
      <c r="Q17" s="22">
        <f t="shared" ref="Q17:Q26" si="11">IF(OR(N$6=0,N17=0),0,N17/N$6*100)</f>
        <v>0.92875988693835909</v>
      </c>
    </row>
    <row r="18" spans="1:17" ht="21.75" customHeight="1" x14ac:dyDescent="0.15">
      <c r="A18" s="24">
        <v>12</v>
      </c>
      <c r="B18" s="25" t="s">
        <v>27</v>
      </c>
      <c r="C18" s="26">
        <v>9125</v>
      </c>
      <c r="D18" s="27">
        <v>8108</v>
      </c>
      <c r="E18" s="28">
        <f t="shared" si="6"/>
        <v>112.5431672422299</v>
      </c>
      <c r="F18" s="26">
        <v>65759</v>
      </c>
      <c r="G18" s="27">
        <v>77203</v>
      </c>
      <c r="H18" s="28">
        <f t="shared" si="7"/>
        <v>85.17674183645714</v>
      </c>
      <c r="I18" s="29">
        <f t="shared" si="8"/>
        <v>1.0776310961605367</v>
      </c>
      <c r="J18" s="25" t="s">
        <v>26</v>
      </c>
      <c r="K18" s="26">
        <v>25757</v>
      </c>
      <c r="L18" s="27">
        <v>9477</v>
      </c>
      <c r="M18" s="28">
        <f t="shared" si="9"/>
        <v>271.78431993246812</v>
      </c>
      <c r="N18" s="26">
        <v>131881</v>
      </c>
      <c r="O18" s="27">
        <v>117055</v>
      </c>
      <c r="P18" s="28">
        <f t="shared" si="10"/>
        <v>112.66584084404766</v>
      </c>
      <c r="Q18" s="29">
        <f t="shared" si="11"/>
        <v>0.67126531840476655</v>
      </c>
    </row>
    <row r="19" spans="1:17" ht="21.75" customHeight="1" x14ac:dyDescent="0.15">
      <c r="A19" s="24">
        <v>13</v>
      </c>
      <c r="B19" s="25" t="s">
        <v>41</v>
      </c>
      <c r="C19" s="26">
        <v>5834</v>
      </c>
      <c r="D19" s="27">
        <v>7934</v>
      </c>
      <c r="E19" s="28">
        <f t="shared" si="6"/>
        <v>73.531635996975041</v>
      </c>
      <c r="F19" s="26">
        <v>56656</v>
      </c>
      <c r="G19" s="27">
        <v>60246</v>
      </c>
      <c r="H19" s="28">
        <f t="shared" si="7"/>
        <v>94.041098164193471</v>
      </c>
      <c r="I19" s="29">
        <f t="shared" si="8"/>
        <v>0.92845492455894041</v>
      </c>
      <c r="J19" s="25" t="s">
        <v>22</v>
      </c>
      <c r="K19" s="26">
        <v>12617</v>
      </c>
      <c r="L19" s="27">
        <v>23577</v>
      </c>
      <c r="M19" s="28">
        <f t="shared" si="9"/>
        <v>53.514017898799679</v>
      </c>
      <c r="N19" s="26">
        <v>124871</v>
      </c>
      <c r="O19" s="27">
        <v>142091</v>
      </c>
      <c r="P19" s="28">
        <f t="shared" si="10"/>
        <v>87.881005834289297</v>
      </c>
      <c r="Q19" s="29">
        <f t="shared" si="11"/>
        <v>0.63558489528075757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5497</v>
      </c>
      <c r="E20" s="28">
        <f t="shared" si="6"/>
        <v>0</v>
      </c>
      <c r="F20" s="26">
        <v>43575</v>
      </c>
      <c r="G20" s="27">
        <v>26432</v>
      </c>
      <c r="H20" s="28">
        <f t="shared" si="7"/>
        <v>164.85699152542372</v>
      </c>
      <c r="I20" s="29">
        <f t="shared" si="8"/>
        <v>0.71408894623086405</v>
      </c>
      <c r="J20" s="25" t="s">
        <v>35</v>
      </c>
      <c r="K20" s="26">
        <v>0</v>
      </c>
      <c r="L20" s="27">
        <v>0</v>
      </c>
      <c r="M20" s="28">
        <f t="shared" si="9"/>
        <v>0</v>
      </c>
      <c r="N20" s="26">
        <v>32809</v>
      </c>
      <c r="O20" s="27">
        <v>12178</v>
      </c>
      <c r="P20" s="28">
        <f t="shared" si="10"/>
        <v>269.41205452455245</v>
      </c>
      <c r="Q20" s="29">
        <f t="shared" si="11"/>
        <v>0.16699557807069998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35330</v>
      </c>
      <c r="G21" s="33">
        <v>0</v>
      </c>
      <c r="H21" s="34">
        <f t="shared" si="7"/>
        <v>0</v>
      </c>
      <c r="I21" s="35">
        <f t="shared" si="8"/>
        <v>0.57897332117811651</v>
      </c>
      <c r="J21" s="31" t="s">
        <v>36</v>
      </c>
      <c r="K21" s="32">
        <v>0</v>
      </c>
      <c r="L21" s="33">
        <v>0</v>
      </c>
      <c r="M21" s="34">
        <f t="shared" si="9"/>
        <v>0</v>
      </c>
      <c r="N21" s="32">
        <v>31196</v>
      </c>
      <c r="O21" s="33">
        <v>53150</v>
      </c>
      <c r="P21" s="34">
        <f t="shared" si="10"/>
        <v>58.694261523988715</v>
      </c>
      <c r="Q21" s="35">
        <f t="shared" si="11"/>
        <v>0.15878551779979752</v>
      </c>
    </row>
    <row r="22" spans="1:17" ht="21.75" customHeight="1" x14ac:dyDescent="0.15">
      <c r="A22" s="18">
        <v>16</v>
      </c>
      <c r="B22" s="13" t="s">
        <v>30</v>
      </c>
      <c r="C22" s="19">
        <v>3663</v>
      </c>
      <c r="D22" s="20">
        <v>5162</v>
      </c>
      <c r="E22" s="21">
        <f t="shared" si="6"/>
        <v>70.960867880666413</v>
      </c>
      <c r="F22" s="19">
        <v>19281</v>
      </c>
      <c r="G22" s="20">
        <v>36900</v>
      </c>
      <c r="H22" s="21">
        <f t="shared" si="7"/>
        <v>52.252032520325201</v>
      </c>
      <c r="I22" s="22">
        <f t="shared" si="8"/>
        <v>0.31596899534772893</v>
      </c>
      <c r="J22" s="13" t="s">
        <v>37</v>
      </c>
      <c r="K22" s="19">
        <v>5522</v>
      </c>
      <c r="L22" s="20">
        <v>7903</v>
      </c>
      <c r="M22" s="21">
        <f t="shared" si="9"/>
        <v>69.872200430216367</v>
      </c>
      <c r="N22" s="19">
        <v>29632</v>
      </c>
      <c r="O22" s="20">
        <v>36975</v>
      </c>
      <c r="P22" s="21">
        <f t="shared" si="10"/>
        <v>80.140635564570658</v>
      </c>
      <c r="Q22" s="22">
        <f t="shared" si="11"/>
        <v>0.15082486419552504</v>
      </c>
    </row>
    <row r="23" spans="1:17" ht="21.75" customHeight="1" x14ac:dyDescent="0.15">
      <c r="A23" s="24">
        <v>17</v>
      </c>
      <c r="B23" s="25" t="s">
        <v>31</v>
      </c>
      <c r="C23" s="26">
        <v>1255</v>
      </c>
      <c r="D23" s="27">
        <v>1269</v>
      </c>
      <c r="E23" s="28">
        <f t="shared" si="6"/>
        <v>98.896769109535072</v>
      </c>
      <c r="F23" s="26">
        <v>11150</v>
      </c>
      <c r="G23" s="27">
        <v>19675</v>
      </c>
      <c r="H23" s="28">
        <f t="shared" si="7"/>
        <v>56.670902160101654</v>
      </c>
      <c r="I23" s="29">
        <f t="shared" si="8"/>
        <v>0.18272155480147181</v>
      </c>
      <c r="J23" s="25" t="s">
        <v>38</v>
      </c>
      <c r="K23" s="26">
        <v>2282</v>
      </c>
      <c r="L23" s="27">
        <v>2541</v>
      </c>
      <c r="M23" s="28">
        <f t="shared" si="9"/>
        <v>89.807162534435264</v>
      </c>
      <c r="N23" s="26">
        <v>22026</v>
      </c>
      <c r="O23" s="27">
        <v>24168</v>
      </c>
      <c r="P23" s="28">
        <f t="shared" si="10"/>
        <v>91.137040714995038</v>
      </c>
      <c r="Q23" s="29">
        <f t="shared" si="11"/>
        <v>0.11211084161617962</v>
      </c>
    </row>
    <row r="24" spans="1:17" ht="21.75" customHeight="1" x14ac:dyDescent="0.15">
      <c r="A24" s="24">
        <v>18</v>
      </c>
      <c r="B24" s="25" t="s">
        <v>32</v>
      </c>
      <c r="C24" s="26">
        <v>0</v>
      </c>
      <c r="D24" s="27">
        <v>0</v>
      </c>
      <c r="E24" s="28">
        <f t="shared" si="6"/>
        <v>0</v>
      </c>
      <c r="F24" s="26">
        <v>7434</v>
      </c>
      <c r="G24" s="27">
        <v>0</v>
      </c>
      <c r="H24" s="28">
        <f t="shared" si="7"/>
        <v>0</v>
      </c>
      <c r="I24" s="29">
        <f t="shared" si="8"/>
        <v>0.12182529492324137</v>
      </c>
      <c r="J24" s="25" t="s">
        <v>39</v>
      </c>
      <c r="K24" s="26">
        <v>0</v>
      </c>
      <c r="L24" s="27">
        <v>10000</v>
      </c>
      <c r="M24" s="28">
        <f t="shared" si="9"/>
        <v>0</v>
      </c>
      <c r="N24" s="26">
        <v>20000</v>
      </c>
      <c r="O24" s="27">
        <v>20000</v>
      </c>
      <c r="P24" s="28">
        <f t="shared" si="10"/>
        <v>100</v>
      </c>
      <c r="Q24" s="29">
        <f t="shared" si="11"/>
        <v>0.10179863944082415</v>
      </c>
    </row>
    <row r="25" spans="1:17" ht="21.75" customHeight="1" x14ac:dyDescent="0.15">
      <c r="A25" s="24">
        <v>19</v>
      </c>
      <c r="B25" s="25" t="s">
        <v>33</v>
      </c>
      <c r="C25" s="26">
        <v>719</v>
      </c>
      <c r="D25" s="27">
        <v>0</v>
      </c>
      <c r="E25" s="28">
        <f t="shared" si="6"/>
        <v>0</v>
      </c>
      <c r="F25" s="26">
        <v>5032</v>
      </c>
      <c r="G25" s="27">
        <v>5962</v>
      </c>
      <c r="H25" s="28">
        <f t="shared" si="7"/>
        <v>84.401207648440121</v>
      </c>
      <c r="I25" s="29">
        <f t="shared" si="8"/>
        <v>8.2462319619821173E-2</v>
      </c>
      <c r="J25" s="25" t="s">
        <v>33</v>
      </c>
      <c r="K25" s="26">
        <v>2950</v>
      </c>
      <c r="L25" s="27">
        <v>2272</v>
      </c>
      <c r="M25" s="28">
        <f t="shared" si="9"/>
        <v>129.84154929577466</v>
      </c>
      <c r="N25" s="26">
        <v>17104</v>
      </c>
      <c r="O25" s="27">
        <v>14814</v>
      </c>
      <c r="P25" s="28">
        <f t="shared" si="10"/>
        <v>115.45835020926151</v>
      </c>
      <c r="Q25" s="29">
        <f t="shared" si="11"/>
        <v>8.7058196449792805E-2</v>
      </c>
    </row>
    <row r="26" spans="1:17" ht="21.75" customHeight="1" x14ac:dyDescent="0.15">
      <c r="A26" s="30">
        <v>20</v>
      </c>
      <c r="B26" s="31" t="s">
        <v>34</v>
      </c>
      <c r="C26" s="32">
        <v>0</v>
      </c>
      <c r="D26" s="33">
        <v>0</v>
      </c>
      <c r="E26" s="34">
        <f t="shared" si="6"/>
        <v>0</v>
      </c>
      <c r="F26" s="32">
        <v>5000</v>
      </c>
      <c r="G26" s="33">
        <v>0</v>
      </c>
      <c r="H26" s="34">
        <f t="shared" si="7"/>
        <v>0</v>
      </c>
      <c r="I26" s="35">
        <f t="shared" si="8"/>
        <v>8.1937916951332651E-2</v>
      </c>
      <c r="J26" s="31" t="s">
        <v>40</v>
      </c>
      <c r="K26" s="32">
        <v>0</v>
      </c>
      <c r="L26" s="33">
        <v>0</v>
      </c>
      <c r="M26" s="34">
        <f t="shared" si="9"/>
        <v>0</v>
      </c>
      <c r="N26" s="32">
        <v>13000</v>
      </c>
      <c r="O26" s="33">
        <v>0</v>
      </c>
      <c r="P26" s="34">
        <f t="shared" si="10"/>
        <v>0</v>
      </c>
      <c r="Q26" s="35">
        <f t="shared" si="11"/>
        <v>6.6169115636535686E-2</v>
      </c>
    </row>
    <row r="27" spans="1:17" ht="21.75" customHeight="1" x14ac:dyDescent="0.15">
      <c r="A27" s="36"/>
      <c r="B27" s="31" t="s">
        <v>5</v>
      </c>
      <c r="C27" s="32">
        <v>4374</v>
      </c>
      <c r="D27" s="33">
        <v>0</v>
      </c>
      <c r="E27" s="34">
        <f t="shared" si="2"/>
        <v>0</v>
      </c>
      <c r="F27" s="32">
        <v>10668</v>
      </c>
      <c r="G27" s="33">
        <v>15632</v>
      </c>
      <c r="H27" s="34">
        <f t="shared" si="0"/>
        <v>68.244626407369509</v>
      </c>
      <c r="I27" s="35">
        <f t="shared" si="3"/>
        <v>0.17482273960736333</v>
      </c>
      <c r="J27" s="31" t="s">
        <v>5</v>
      </c>
      <c r="K27" s="32">
        <v>5329</v>
      </c>
      <c r="L27" s="33">
        <v>0</v>
      </c>
      <c r="M27" s="34">
        <f t="shared" si="4"/>
        <v>0</v>
      </c>
      <c r="N27" s="32">
        <v>10902</v>
      </c>
      <c r="O27" s="33">
        <v>18885</v>
      </c>
      <c r="P27" s="34">
        <f t="shared" si="1"/>
        <v>57.728355837966639</v>
      </c>
      <c r="Q27" s="35">
        <f t="shared" si="5"/>
        <v>5.5490438359193248E-2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2026-02-06T00:24:16Z</dcterms:created>
  <dcterms:modified xsi:type="dcterms:W3CDTF">2026-02-06T00:25:02Z</dcterms:modified>
</cp:coreProperties>
</file>