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4_{C338764D-4C00-4159-A16D-D13227189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1" i="1"/>
  <c r="P40" i="1"/>
  <c r="P38" i="1"/>
  <c r="P39" i="1" s="1"/>
  <c r="P37" i="1"/>
  <c r="P35" i="1"/>
  <c r="P34" i="1"/>
  <c r="P36" i="1" s="1"/>
  <c r="P32" i="1"/>
  <c r="P31" i="1"/>
  <c r="P29" i="1"/>
  <c r="P28" i="1"/>
  <c r="P30" i="1" s="1"/>
  <c r="P26" i="1"/>
  <c r="P25" i="1"/>
  <c r="P23" i="1"/>
  <c r="P22" i="1"/>
  <c r="P20" i="1"/>
  <c r="P19" i="1"/>
  <c r="P17" i="1"/>
  <c r="P16" i="1"/>
  <c r="P14" i="1"/>
  <c r="P15" i="1" s="1"/>
  <c r="P13" i="1"/>
  <c r="P11" i="1"/>
  <c r="P10" i="1"/>
  <c r="P8" i="1"/>
  <c r="P9" i="1" s="1"/>
  <c r="P7" i="1"/>
  <c r="P5" i="1"/>
  <c r="P6" i="1" s="1"/>
  <c r="P4" i="1"/>
  <c r="Q26" i="1"/>
  <c r="Q27" i="1" s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Q39" i="1" s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Q30" i="1" s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H8" i="1"/>
  <c r="I8" i="1"/>
  <c r="J8" i="1"/>
  <c r="J9" i="1"/>
  <c r="K8" i="1"/>
  <c r="K9" i="1" s="1"/>
  <c r="L8" i="1"/>
  <c r="M8" i="1"/>
  <c r="N8" i="1"/>
  <c r="O8" i="1"/>
  <c r="E9" i="1"/>
  <c r="D9" i="1"/>
  <c r="D4" i="1"/>
  <c r="E4" i="1"/>
  <c r="F4" i="1"/>
  <c r="G4" i="1"/>
  <c r="H4" i="1"/>
  <c r="I4" i="1"/>
  <c r="J4" i="1"/>
  <c r="K4" i="1"/>
  <c r="L4" i="1"/>
  <c r="M4" i="1"/>
  <c r="N4" i="1"/>
  <c r="O4" i="1"/>
  <c r="D5" i="1"/>
  <c r="E5" i="1"/>
  <c r="F5" i="1"/>
  <c r="F6" i="1"/>
  <c r="G5" i="1"/>
  <c r="G6" i="1" s="1"/>
  <c r="H5" i="1"/>
  <c r="H6" i="1" s="1"/>
  <c r="I5" i="1"/>
  <c r="J5" i="1"/>
  <c r="J6" i="1" s="1"/>
  <c r="K5" i="1"/>
  <c r="L5" i="1"/>
  <c r="M5" i="1"/>
  <c r="N5" i="1"/>
  <c r="N6" i="1"/>
  <c r="O5" i="1"/>
  <c r="F9" i="1"/>
  <c r="P33" i="1" l="1"/>
  <c r="P27" i="1"/>
  <c r="P24" i="1"/>
  <c r="Q42" i="1"/>
  <c r="Q45" i="1"/>
  <c r="O9" i="1"/>
  <c r="Q33" i="1"/>
  <c r="Q21" i="1"/>
  <c r="N9" i="1"/>
  <c r="M9" i="1"/>
  <c r="M6" i="1"/>
  <c r="L9" i="1"/>
  <c r="L6" i="1"/>
  <c r="Q15" i="1"/>
  <c r="Q12" i="1"/>
  <c r="K6" i="1"/>
  <c r="I9" i="1"/>
  <c r="I6" i="1"/>
  <c r="H9" i="1"/>
  <c r="G9" i="1"/>
  <c r="E6" i="1"/>
  <c r="D6" i="1"/>
  <c r="Q18" i="1"/>
  <c r="Q36" i="1"/>
  <c r="Q24" i="1"/>
  <c r="O6" i="1"/>
  <c r="Q5" i="1"/>
  <c r="Q8" i="1"/>
  <c r="Q6" i="1" l="1"/>
  <c r="Q9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<sst xmlns="http://schemas.openxmlformats.org/spreadsheetml/2006/main" count="49" uniqueCount="37">
  <si>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</si>
  <si>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</si>
  <si>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</si>
  <si>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</si>
  <si>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</si>
  <si>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</si>
  <si>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</si>
  <si>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</si>
  <si>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</si>
  <si>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</si>
  <si>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</si>
  <si>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</si>
  <si>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</si>
  <si>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</si>
  <si>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</si>
  <si>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</si>
  <si>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</si>
  <si>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</si>
  <si>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</si>
  <si>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</si>
  <si>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</si>
  <si>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</si>
  <si>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</si>
  <si>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</si>
  <si>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</si>
  <si>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</si>
  <si>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</si>
  <si>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</si>
  <si>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</si>
  <si>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</si>
  <si>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</si>
  <si>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</si>
  <si>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</si>
  <si>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</si>
  <si>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</si>
  <si>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２０２６年</t>
    <phoneticPr fontId="2"/>
  </si>
  <si>
    <t>２０２５年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</si>
</sst>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="60" zoomScaleNormal="100" workbookViewId="0">
      <selection activeCell="B28" sqref="B28:B33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" customHeight="1" x14ac:dyDescent="0.15">
      <c r="A2" s="29">
        <v>46023</v>
      </c>
      <c r="B2" s="30"/>
      <c r="C2" s="30"/>
      <c r="D2" s="30"/>
      <c r="P2" s="3"/>
      <c r="Q2" s="4" t="s">
        <v>25</v>
      </c>
    </row>
    <row r="3" spans="1:17" ht="24" customHeight="1" x14ac:dyDescent="0.15">
      <c r="A3" s="37" t="s">
        <v>15</v>
      </c>
      <c r="B3" s="38"/>
      <c r="C3" s="39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31" t="s">
        <v>19</v>
      </c>
      <c r="B4" s="32"/>
      <c r="C4" s="19" t="s">
        <v>28</v>
      </c>
      <c r="D4" s="6">
        <f>D10+D34</f>
        <v>1659</v>
      </c>
      <c r="E4" s="6">
        <f t="shared" ref="E4:O4" si="0">E10+E34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>SUM(D4:D4)</f>
        <v>1659</v>
      </c>
      <c r="Q4" s="6">
        <v>0</v>
      </c>
    </row>
    <row r="5" spans="1:17" ht="11.25" customHeight="1" x14ac:dyDescent="0.15">
      <c r="A5" s="33"/>
      <c r="B5" s="34"/>
      <c r="C5" s="20"/>
      <c r="D5" s="7">
        <f>D11+D35</f>
        <v>1597</v>
      </c>
      <c r="E5" s="7">
        <f t="shared" ref="E5:O5" si="1">E11+E35</f>
        <v>1618</v>
      </c>
      <c r="F5" s="7">
        <f t="shared" si="1"/>
        <v>1782</v>
      </c>
      <c r="G5" s="7">
        <f t="shared" si="1"/>
        <v>1780</v>
      </c>
      <c r="H5" s="7">
        <f t="shared" si="1"/>
        <v>1716</v>
      </c>
      <c r="I5" s="7">
        <f t="shared" si="1"/>
        <v>1759</v>
      </c>
      <c r="J5" s="7">
        <f t="shared" si="1"/>
        <v>1865</v>
      </c>
      <c r="K5" s="7">
        <f t="shared" si="1"/>
        <v>1674</v>
      </c>
      <c r="L5" s="7">
        <f t="shared" si="1"/>
        <v>1760</v>
      </c>
      <c r="M5" s="7">
        <f t="shared" si="1"/>
        <v>1836</v>
      </c>
      <c r="N5" s="7">
        <f t="shared" si="1"/>
        <v>1719</v>
      </c>
      <c r="O5" s="7">
        <f t="shared" si="1"/>
        <v>1797</v>
      </c>
      <c r="P5" s="7">
        <f>SUM(D5:D5)</f>
        <v>1597</v>
      </c>
      <c r="Q5" s="7">
        <f>SUM(D5:O5)</f>
        <v>20903</v>
      </c>
    </row>
    <row r="6" spans="1:17" ht="11.25" customHeight="1" x14ac:dyDescent="0.15">
      <c r="A6" s="33"/>
      <c r="B6" s="34"/>
      <c r="C6" s="21"/>
      <c r="D6" s="8">
        <f>IF(OR(D4=0,D5=0),"- ",D4/D5*100)</f>
        <v>103.88227927363806</v>
      </c>
      <c r="E6" s="8" t="str">
        <f t="shared" ref="E6:Q6" si="2">IF(OR(E4=0,E5=0),"- ",E4/E5*100)</f>
        <v xml:space="preserve">- </v>
      </c>
      <c r="F6" s="8" t="str">
        <f t="shared" si="2"/>
        <v xml:space="preserve">- </v>
      </c>
      <c r="G6" s="8" t="str">
        <f t="shared" si="2"/>
        <v xml:space="preserve">- </v>
      </c>
      <c r="H6" s="8" t="str">
        <f t="shared" si="2"/>
        <v xml:space="preserve">- </v>
      </c>
      <c r="I6" s="8" t="str">
        <f t="shared" si="2"/>
        <v xml:space="preserve">- </v>
      </c>
      <c r="J6" s="8" t="str">
        <f t="shared" si="2"/>
        <v xml:space="preserve">- </v>
      </c>
      <c r="K6" s="8" t="str">
        <f t="shared" si="2"/>
        <v xml:space="preserve">- </v>
      </c>
      <c r="L6" s="8" t="str">
        <f t="shared" si="2"/>
        <v xml:space="preserve">- </v>
      </c>
      <c r="M6" s="8" t="str">
        <f t="shared" si="2"/>
        <v xml:space="preserve">- </v>
      </c>
      <c r="N6" s="8" t="str">
        <f t="shared" si="2"/>
        <v xml:space="preserve">- </v>
      </c>
      <c r="O6" s="8" t="str">
        <f t="shared" si="2"/>
        <v xml:space="preserve">- </v>
      </c>
      <c r="P6" s="8">
        <f t="shared" si="2"/>
        <v>103.88227927363806</v>
      </c>
      <c r="Q6" s="8" t="str">
        <f t="shared" si="2"/>
        <v xml:space="preserve">- </v>
      </c>
    </row>
    <row r="7" spans="1:17" ht="11.25" customHeight="1" x14ac:dyDescent="0.15">
      <c r="A7" s="33"/>
      <c r="B7" s="34"/>
      <c r="C7" s="19" t="s">
        <v>13</v>
      </c>
      <c r="D7" s="6">
        <f>D13+D37</f>
        <v>8774567</v>
      </c>
      <c r="E7" s="6">
        <f t="shared" ref="E7:O7" si="3">E13+E37</f>
        <v>0</v>
      </c>
      <c r="F7" s="6">
        <f t="shared" si="3"/>
        <v>0</v>
      </c>
      <c r="G7" s="6">
        <f t="shared" si="3"/>
        <v>0</v>
      </c>
      <c r="H7" s="6">
        <f t="shared" si="3"/>
        <v>0</v>
      </c>
      <c r="I7" s="6">
        <f t="shared" si="3"/>
        <v>0</v>
      </c>
      <c r="J7" s="6">
        <f t="shared" si="3"/>
        <v>0</v>
      </c>
      <c r="K7" s="6">
        <f t="shared" si="3"/>
        <v>0</v>
      </c>
      <c r="L7" s="6">
        <f t="shared" si="3"/>
        <v>0</v>
      </c>
      <c r="M7" s="6">
        <f t="shared" si="3"/>
        <v>0</v>
      </c>
      <c r="N7" s="6">
        <f t="shared" si="3"/>
        <v>0</v>
      </c>
      <c r="O7" s="6">
        <f t="shared" si="3"/>
        <v>0</v>
      </c>
      <c r="P7" s="6">
        <f>SUM(D7:D7)</f>
        <v>8774567</v>
      </c>
      <c r="Q7" s="6">
        <v>0</v>
      </c>
    </row>
    <row r="8" spans="1:17" ht="11.25" customHeight="1" x14ac:dyDescent="0.15">
      <c r="A8" s="33"/>
      <c r="B8" s="34"/>
      <c r="C8" s="20"/>
      <c r="D8" s="7">
        <f>D14+D38</f>
        <v>8045130</v>
      </c>
      <c r="E8" s="7">
        <f t="shared" ref="E8:O8" si="4">E14+E38</f>
        <v>7700620</v>
      </c>
      <c r="F8" s="7">
        <f t="shared" si="4"/>
        <v>10112304</v>
      </c>
      <c r="G8" s="7">
        <f t="shared" si="4"/>
        <v>9501771</v>
      </c>
      <c r="H8" s="7">
        <f t="shared" si="4"/>
        <v>9619986</v>
      </c>
      <c r="I8" s="7">
        <f t="shared" si="4"/>
        <v>9349090</v>
      </c>
      <c r="J8" s="7">
        <f t="shared" si="4"/>
        <v>9972932</v>
      </c>
      <c r="K8" s="7">
        <f t="shared" si="4"/>
        <v>9211731</v>
      </c>
      <c r="L8" s="7">
        <f t="shared" si="4"/>
        <v>9467185</v>
      </c>
      <c r="M8" s="7">
        <f t="shared" si="4"/>
        <v>9735651</v>
      </c>
      <c r="N8" s="7">
        <f t="shared" si="4"/>
        <v>9098544</v>
      </c>
      <c r="O8" s="7">
        <f t="shared" si="4"/>
        <v>9722678</v>
      </c>
      <c r="P8" s="7">
        <f>SUM(D8:D8)</f>
        <v>8045130</v>
      </c>
      <c r="Q8" s="7">
        <f>SUM(D8:O8)</f>
        <v>111537622</v>
      </c>
    </row>
    <row r="9" spans="1:17" ht="11.25" customHeight="1" x14ac:dyDescent="0.15">
      <c r="A9" s="35"/>
      <c r="B9" s="36"/>
      <c r="C9" s="21"/>
      <c r="D9" s="8">
        <f t="shared" ref="D9:Q9" si="5">IF(OR(D7=0,D8=0),"- ",D7/D8*100)</f>
        <v>109.06681433364037</v>
      </c>
      <c r="E9" s="8" t="str">
        <f t="shared" si="5"/>
        <v xml:space="preserve">- </v>
      </c>
      <c r="F9" s="8" t="str">
        <f t="shared" si="5"/>
        <v xml:space="preserve">- </v>
      </c>
      <c r="G9" s="8" t="str">
        <f t="shared" si="5"/>
        <v xml:space="preserve">- </v>
      </c>
      <c r="H9" s="8" t="str">
        <f t="shared" si="5"/>
        <v xml:space="preserve">- </v>
      </c>
      <c r="I9" s="8" t="str">
        <f t="shared" si="5"/>
        <v xml:space="preserve">- </v>
      </c>
      <c r="J9" s="8" t="str">
        <f t="shared" si="5"/>
        <v xml:space="preserve">- </v>
      </c>
      <c r="K9" s="8" t="str">
        <f t="shared" si="5"/>
        <v xml:space="preserve">- </v>
      </c>
      <c r="L9" s="8" t="str">
        <f t="shared" si="5"/>
        <v xml:space="preserve">- </v>
      </c>
      <c r="M9" s="8" t="str">
        <f t="shared" si="5"/>
        <v xml:space="preserve">- </v>
      </c>
      <c r="N9" s="8" t="str">
        <f t="shared" si="5"/>
        <v xml:space="preserve">- </v>
      </c>
      <c r="O9" s="8" t="str">
        <f t="shared" si="5"/>
        <v xml:space="preserve">- </v>
      </c>
      <c r="P9" s="8">
        <f t="shared" si="5"/>
        <v>109.06681433364037</v>
      </c>
      <c r="Q9" s="8" t="str">
        <f t="shared" si="5"/>
        <v xml:space="preserve">- </v>
      </c>
    </row>
    <row r="10" spans="1:17" ht="11.25" customHeight="1" x14ac:dyDescent="0.15">
      <c r="A10" s="16" t="s">
        <v>27</v>
      </c>
      <c r="B10" s="25" t="s">
        <v>17</v>
      </c>
      <c r="C10" s="19" t="s">
        <v>0</v>
      </c>
      <c r="D10" s="6">
        <v>354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SUM(D10:D10)</f>
        <v>354</v>
      </c>
      <c r="Q10" s="6">
        <v>0</v>
      </c>
    </row>
    <row r="11" spans="1:17" ht="11.25" customHeight="1" x14ac:dyDescent="0.15">
      <c r="A11" s="17"/>
      <c r="B11" s="26"/>
      <c r="C11" s="20"/>
      <c r="D11" s="7">
        <v>332</v>
      </c>
      <c r="E11" s="7">
        <v>324</v>
      </c>
      <c r="F11" s="7">
        <v>387</v>
      </c>
      <c r="G11" s="7">
        <v>391</v>
      </c>
      <c r="H11" s="7">
        <v>385</v>
      </c>
      <c r="I11" s="7">
        <v>379</v>
      </c>
      <c r="J11" s="7">
        <v>407</v>
      </c>
      <c r="K11" s="7">
        <v>376</v>
      </c>
      <c r="L11" s="7">
        <v>383</v>
      </c>
      <c r="M11" s="7">
        <v>364</v>
      </c>
      <c r="N11" s="7">
        <v>357</v>
      </c>
      <c r="O11" s="7">
        <v>398</v>
      </c>
      <c r="P11" s="7">
        <f>SUM(D11:D11)</f>
        <v>332</v>
      </c>
      <c r="Q11" s="7">
        <f>SUM(D11:O11)</f>
        <v>4483</v>
      </c>
    </row>
    <row r="12" spans="1:17" ht="11.25" customHeight="1" x14ac:dyDescent="0.15">
      <c r="A12" s="17"/>
      <c r="B12" s="26"/>
      <c r="C12" s="21"/>
      <c r="D12" s="9">
        <f t="shared" ref="D12:Q12" si="6">IF(OR(D10=0,D11=0),"- ",D10/D11*100)</f>
        <v>106.62650602409639</v>
      </c>
      <c r="E12" s="9" t="str">
        <f t="shared" si="6"/>
        <v xml:space="preserve">- </v>
      </c>
      <c r="F12" s="9" t="str">
        <f t="shared" si="6"/>
        <v xml:space="preserve">- </v>
      </c>
      <c r="G12" s="9" t="str">
        <f t="shared" si="6"/>
        <v xml:space="preserve">- </v>
      </c>
      <c r="H12" s="9" t="str">
        <f t="shared" si="6"/>
        <v xml:space="preserve">- </v>
      </c>
      <c r="I12" s="9" t="str">
        <f t="shared" si="6"/>
        <v xml:space="preserve">- </v>
      </c>
      <c r="J12" s="9" t="str">
        <f t="shared" si="6"/>
        <v xml:space="preserve">- 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106.62650602409639</v>
      </c>
      <c r="Q12" s="9" t="str">
        <f t="shared" si="6"/>
        <v xml:space="preserve">- </v>
      </c>
    </row>
    <row r="13" spans="1:17" ht="11.25" customHeight="1" x14ac:dyDescent="0.15">
      <c r="A13" s="17"/>
      <c r="B13" s="26"/>
      <c r="C13" s="19" t="s">
        <v>13</v>
      </c>
      <c r="D13" s="6">
        <v>5049594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>SUM(D13:D13)</f>
        <v>5049594</v>
      </c>
      <c r="Q13" s="6">
        <v>0</v>
      </c>
    </row>
    <row r="14" spans="1:17" ht="11.25" customHeight="1" x14ac:dyDescent="0.15">
      <c r="A14" s="17"/>
      <c r="B14" s="26"/>
      <c r="C14" s="20"/>
      <c r="D14" s="7">
        <v>4434651</v>
      </c>
      <c r="E14" s="7">
        <v>4371567</v>
      </c>
      <c r="F14" s="7">
        <v>6233462</v>
      </c>
      <c r="G14" s="7">
        <v>5689900</v>
      </c>
      <c r="H14" s="7">
        <v>6001171</v>
      </c>
      <c r="I14" s="7">
        <v>5644501</v>
      </c>
      <c r="J14" s="7">
        <v>6109887</v>
      </c>
      <c r="K14" s="7">
        <v>5419061</v>
      </c>
      <c r="L14" s="7">
        <v>5634091</v>
      </c>
      <c r="M14" s="7">
        <v>5747211</v>
      </c>
      <c r="N14" s="7">
        <v>5384778</v>
      </c>
      <c r="O14" s="7">
        <v>5411830</v>
      </c>
      <c r="P14" s="7">
        <f>SUM(D14:D14)</f>
        <v>4434651</v>
      </c>
      <c r="Q14" s="7">
        <f>SUM(D14:O14)</f>
        <v>66082110</v>
      </c>
    </row>
    <row r="15" spans="1:17" ht="11.25" customHeight="1" x14ac:dyDescent="0.15">
      <c r="A15" s="17"/>
      <c r="B15" s="27"/>
      <c r="C15" s="21"/>
      <c r="D15" s="9">
        <f t="shared" ref="D15:Q15" si="7">IF(OR(D13=0,D14=0),"- ",D13/D14*100)</f>
        <v>113.86677328159533</v>
      </c>
      <c r="E15" s="9" t="str">
        <f t="shared" si="7"/>
        <v xml:space="preserve">- </v>
      </c>
      <c r="F15" s="9" t="str">
        <f t="shared" si="7"/>
        <v xml:space="preserve">- </v>
      </c>
      <c r="G15" s="9" t="str">
        <f t="shared" si="7"/>
        <v xml:space="preserve">- </v>
      </c>
      <c r="H15" s="9" t="str">
        <f t="shared" si="7"/>
        <v xml:space="preserve">- </v>
      </c>
      <c r="I15" s="9" t="str">
        <f t="shared" si="7"/>
        <v xml:space="preserve">- </v>
      </c>
      <c r="J15" s="9" t="str">
        <f t="shared" si="7"/>
        <v xml:space="preserve">- 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113.86677328159533</v>
      </c>
      <c r="Q15" s="9" t="str">
        <f t="shared" si="7"/>
        <v xml:space="preserve">- </v>
      </c>
    </row>
    <row r="16" spans="1:17" ht="11.25" customHeight="1" x14ac:dyDescent="0.15">
      <c r="A16" s="17"/>
      <c r="B16" s="22" t="s">
        <v>31</v>
      </c>
      <c r="C16" s="19" t="s">
        <v>0</v>
      </c>
      <c r="D16" s="6">
        <v>259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>SUM(D16:D16)</f>
        <v>259</v>
      </c>
      <c r="Q16" s="6">
        <v>0</v>
      </c>
    </row>
    <row r="17" spans="1:17" ht="11.25" customHeight="1" x14ac:dyDescent="0.15">
      <c r="A17" s="17"/>
      <c r="B17" s="23"/>
      <c r="C17" s="20"/>
      <c r="D17" s="7">
        <v>228</v>
      </c>
      <c r="E17" s="7">
        <v>219</v>
      </c>
      <c r="F17" s="7">
        <v>264</v>
      </c>
      <c r="G17" s="7">
        <v>268</v>
      </c>
      <c r="H17" s="7">
        <v>267</v>
      </c>
      <c r="I17" s="7">
        <v>262</v>
      </c>
      <c r="J17" s="7">
        <v>279</v>
      </c>
      <c r="K17" s="7">
        <v>262</v>
      </c>
      <c r="L17" s="7">
        <v>266</v>
      </c>
      <c r="M17" s="7">
        <v>265</v>
      </c>
      <c r="N17" s="7">
        <v>257</v>
      </c>
      <c r="O17" s="7">
        <v>282</v>
      </c>
      <c r="P17" s="7">
        <f>SUM(D17:D17)</f>
        <v>228</v>
      </c>
      <c r="Q17" s="7">
        <f>SUM(D17:O17)</f>
        <v>3119</v>
      </c>
    </row>
    <row r="18" spans="1:17" ht="11.25" customHeight="1" x14ac:dyDescent="0.15">
      <c r="A18" s="17"/>
      <c r="B18" s="23"/>
      <c r="C18" s="21"/>
      <c r="D18" s="9">
        <f t="shared" ref="D18:Q18" si="8">IF(OR(D16=0,D17=0),"- ",D16/D17*100)</f>
        <v>113.59649122807018</v>
      </c>
      <c r="E18" s="9" t="str">
        <f t="shared" si="8"/>
        <v xml:space="preserve">- </v>
      </c>
      <c r="F18" s="9" t="str">
        <f t="shared" si="8"/>
        <v xml:space="preserve">- </v>
      </c>
      <c r="G18" s="9" t="str">
        <f t="shared" si="8"/>
        <v xml:space="preserve">- </v>
      </c>
      <c r="H18" s="9" t="str">
        <f t="shared" si="8"/>
        <v xml:space="preserve">- </v>
      </c>
      <c r="I18" s="9" t="str">
        <f t="shared" si="8"/>
        <v xml:space="preserve">- </v>
      </c>
      <c r="J18" s="9" t="str">
        <f t="shared" si="8"/>
        <v xml:space="preserve">- </v>
      </c>
      <c r="K18" s="9" t="str">
        <f t="shared" si="8"/>
        <v xml:space="preserve">- </v>
      </c>
      <c r="L18" s="9" t="str">
        <f t="shared" si="8"/>
        <v xml:space="preserve">- </v>
      </c>
      <c r="M18" s="9" t="str">
        <f t="shared" si="8"/>
        <v xml:space="preserve">- </v>
      </c>
      <c r="N18" s="9" t="str">
        <f t="shared" si="8"/>
        <v xml:space="preserve">- </v>
      </c>
      <c r="O18" s="9" t="str">
        <f t="shared" si="8"/>
        <v xml:space="preserve">- </v>
      </c>
      <c r="P18" s="9">
        <f t="shared" si="8"/>
        <v>113.59649122807018</v>
      </c>
      <c r="Q18" s="9" t="str">
        <f t="shared" si="8"/>
        <v xml:space="preserve">- </v>
      </c>
    </row>
    <row r="19" spans="1:17" ht="11.25" customHeight="1" x14ac:dyDescent="0.15">
      <c r="A19" s="17"/>
      <c r="B19" s="23"/>
      <c r="C19" s="19" t="s">
        <v>13</v>
      </c>
      <c r="D19" s="6">
        <v>3920362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f>SUM(D19:D19)</f>
        <v>3920362</v>
      </c>
      <c r="Q19" s="6">
        <v>0</v>
      </c>
    </row>
    <row r="20" spans="1:17" ht="11.25" customHeight="1" x14ac:dyDescent="0.15">
      <c r="A20" s="17"/>
      <c r="B20" s="23"/>
      <c r="C20" s="20"/>
      <c r="D20" s="7">
        <v>3308514</v>
      </c>
      <c r="E20" s="7">
        <v>3225125</v>
      </c>
      <c r="F20" s="7">
        <v>4047155</v>
      </c>
      <c r="G20" s="7">
        <v>3976345</v>
      </c>
      <c r="H20" s="7">
        <v>4139738</v>
      </c>
      <c r="I20" s="7">
        <v>4060178</v>
      </c>
      <c r="J20" s="7">
        <v>4238837</v>
      </c>
      <c r="K20" s="7">
        <v>4009310</v>
      </c>
      <c r="L20" s="7">
        <v>3932151</v>
      </c>
      <c r="M20" s="7">
        <v>4103137</v>
      </c>
      <c r="N20" s="7">
        <v>3980925</v>
      </c>
      <c r="O20" s="7">
        <v>4107235</v>
      </c>
      <c r="P20" s="7">
        <f>SUM(D20:D20)</f>
        <v>3308514</v>
      </c>
      <c r="Q20" s="7">
        <f>SUM(D20:O20)</f>
        <v>47128650</v>
      </c>
    </row>
    <row r="21" spans="1:17" ht="11.25" customHeight="1" x14ac:dyDescent="0.15">
      <c r="A21" s="17"/>
      <c r="B21" s="24"/>
      <c r="C21" s="21"/>
      <c r="D21" s="9">
        <f t="shared" ref="D21:Q21" si="9">IF(OR(D19=0,D20=0),"- ",D19/D20*100)</f>
        <v>118.49313619346933</v>
      </c>
      <c r="E21" s="9" t="str">
        <f t="shared" si="9"/>
        <v xml:space="preserve">- </v>
      </c>
      <c r="F21" s="9" t="str">
        <f t="shared" si="9"/>
        <v xml:space="preserve">- </v>
      </c>
      <c r="G21" s="9" t="str">
        <f t="shared" si="9"/>
        <v xml:space="preserve">- </v>
      </c>
      <c r="H21" s="9" t="str">
        <f t="shared" si="9"/>
        <v xml:space="preserve">- </v>
      </c>
      <c r="I21" s="9" t="str">
        <f t="shared" si="9"/>
        <v xml:space="preserve">- </v>
      </c>
      <c r="J21" s="9" t="str">
        <f t="shared" si="9"/>
        <v xml:space="preserve">- </v>
      </c>
      <c r="K21" s="9" t="str">
        <f t="shared" si="9"/>
        <v xml:space="preserve">- </v>
      </c>
      <c r="L21" s="9" t="str">
        <f t="shared" si="9"/>
        <v xml:space="preserve">- </v>
      </c>
      <c r="M21" s="9" t="str">
        <f t="shared" si="9"/>
        <v xml:space="preserve">- </v>
      </c>
      <c r="N21" s="9" t="str">
        <f t="shared" si="9"/>
        <v xml:space="preserve">- </v>
      </c>
      <c r="O21" s="9" t="str">
        <f t="shared" si="9"/>
        <v xml:space="preserve">- </v>
      </c>
      <c r="P21" s="9">
        <f t="shared" si="9"/>
        <v>118.49313619346933</v>
      </c>
      <c r="Q21" s="9" t="str">
        <f t="shared" si="9"/>
        <v xml:space="preserve">- </v>
      </c>
    </row>
    <row r="22" spans="1:17" ht="11.25" customHeight="1" x14ac:dyDescent="0.15">
      <c r="A22" s="17"/>
      <c r="B22" s="22" t="s">
        <v>33</v>
      </c>
      <c r="C22" s="19" t="s">
        <v>0</v>
      </c>
      <c r="D22" s="6">
        <v>10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f>SUM(D22:D22)</f>
        <v>10</v>
      </c>
      <c r="Q22" s="6">
        <v>0</v>
      </c>
    </row>
    <row r="23" spans="1:17" ht="11.25" customHeight="1" x14ac:dyDescent="0.15">
      <c r="A23" s="17"/>
      <c r="B23" s="23"/>
      <c r="C23" s="20"/>
      <c r="D23" s="7">
        <v>9</v>
      </c>
      <c r="E23" s="7">
        <v>11</v>
      </c>
      <c r="F23" s="7">
        <v>11</v>
      </c>
      <c r="G23" s="7">
        <v>11</v>
      </c>
      <c r="H23" s="7">
        <v>9</v>
      </c>
      <c r="I23" s="7">
        <v>14</v>
      </c>
      <c r="J23" s="7">
        <v>10</v>
      </c>
      <c r="K23" s="7">
        <v>9</v>
      </c>
      <c r="L23" s="7">
        <v>15</v>
      </c>
      <c r="M23" s="7">
        <v>16</v>
      </c>
      <c r="N23" s="7">
        <v>8</v>
      </c>
      <c r="O23" s="7">
        <v>17</v>
      </c>
      <c r="P23" s="7">
        <f>SUM(D23:D23)</f>
        <v>9</v>
      </c>
      <c r="Q23" s="7">
        <f>SUM(D23:O23)</f>
        <v>140</v>
      </c>
    </row>
    <row r="24" spans="1:17" ht="11.25" customHeight="1" x14ac:dyDescent="0.15">
      <c r="A24" s="17"/>
      <c r="B24" s="23"/>
      <c r="C24" s="21"/>
      <c r="D24" s="9">
        <f t="shared" ref="D24:Q24" si="10">IF(OR(D22=0,D23=0),"- ",D22/D23*100)</f>
        <v>111.11111111111111</v>
      </c>
      <c r="E24" s="9" t="str">
        <f t="shared" si="10"/>
        <v xml:space="preserve">- </v>
      </c>
      <c r="F24" s="9" t="str">
        <f t="shared" si="10"/>
        <v xml:space="preserve">- </v>
      </c>
      <c r="G24" s="9" t="str">
        <f t="shared" si="10"/>
        <v xml:space="preserve">- </v>
      </c>
      <c r="H24" s="9" t="str">
        <f t="shared" si="10"/>
        <v xml:space="preserve">- </v>
      </c>
      <c r="I24" s="9" t="str">
        <f t="shared" si="10"/>
        <v xml:space="preserve">- </v>
      </c>
      <c r="J24" s="9" t="str">
        <f t="shared" si="10"/>
        <v xml:space="preserve">- </v>
      </c>
      <c r="K24" s="9" t="str">
        <f t="shared" si="10"/>
        <v xml:space="preserve">- </v>
      </c>
      <c r="L24" s="9" t="str">
        <f t="shared" si="10"/>
        <v xml:space="preserve">- </v>
      </c>
      <c r="M24" s="9" t="str">
        <f t="shared" si="10"/>
        <v xml:space="preserve">- </v>
      </c>
      <c r="N24" s="9" t="str">
        <f t="shared" si="10"/>
        <v xml:space="preserve">- </v>
      </c>
      <c r="O24" s="9" t="str">
        <f t="shared" si="10"/>
        <v xml:space="preserve">- </v>
      </c>
      <c r="P24" s="9">
        <f t="shared" si="10"/>
        <v>111.11111111111111</v>
      </c>
      <c r="Q24" s="9" t="str">
        <f t="shared" si="10"/>
        <v xml:space="preserve">- </v>
      </c>
    </row>
    <row r="25" spans="1:17" ht="11.25" customHeight="1" x14ac:dyDescent="0.15">
      <c r="A25" s="17"/>
      <c r="B25" s="23"/>
      <c r="C25" s="19" t="s">
        <v>13</v>
      </c>
      <c r="D25" s="6">
        <v>199018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f>SUM(D25:D25)</f>
        <v>199018</v>
      </c>
      <c r="Q25" s="6">
        <v>0</v>
      </c>
    </row>
    <row r="26" spans="1:17" ht="11.25" customHeight="1" x14ac:dyDescent="0.15">
      <c r="A26" s="17"/>
      <c r="B26" s="23"/>
      <c r="C26" s="20"/>
      <c r="D26" s="7">
        <v>204356</v>
      </c>
      <c r="E26" s="7">
        <v>271009</v>
      </c>
      <c r="F26" s="7">
        <v>267781</v>
      </c>
      <c r="G26" s="7">
        <v>243612</v>
      </c>
      <c r="H26" s="7">
        <v>191170</v>
      </c>
      <c r="I26" s="7">
        <v>278216</v>
      </c>
      <c r="J26" s="7">
        <v>227455</v>
      </c>
      <c r="K26" s="7">
        <v>207499</v>
      </c>
      <c r="L26" s="7">
        <v>316062</v>
      </c>
      <c r="M26" s="7">
        <v>317401</v>
      </c>
      <c r="N26" s="7">
        <v>190526</v>
      </c>
      <c r="O26" s="7">
        <v>362594</v>
      </c>
      <c r="P26" s="7">
        <f>SUM(D26:D26)</f>
        <v>204356</v>
      </c>
      <c r="Q26" s="7">
        <f>SUM(D26:O26)</f>
        <v>3077681</v>
      </c>
    </row>
    <row r="27" spans="1:17" ht="11.25" customHeight="1" x14ac:dyDescent="0.15">
      <c r="A27" s="17"/>
      <c r="B27" s="24"/>
      <c r="C27" s="21"/>
      <c r="D27" s="9">
        <f t="shared" ref="D27:Q27" si="11">IF(OR(D25=0,D26=0),"- ",D25/D26*100)</f>
        <v>97.387891718373822</v>
      </c>
      <c r="E27" s="9" t="str">
        <f t="shared" si="11"/>
        <v xml:space="preserve">- </v>
      </c>
      <c r="F27" s="9" t="str">
        <f t="shared" si="11"/>
        <v xml:space="preserve">- </v>
      </c>
      <c r="G27" s="9" t="str">
        <f t="shared" si="11"/>
        <v xml:space="preserve">- </v>
      </c>
      <c r="H27" s="9" t="str">
        <f t="shared" si="11"/>
        <v xml:space="preserve">- </v>
      </c>
      <c r="I27" s="9" t="str">
        <f t="shared" si="11"/>
        <v xml:space="preserve">- </v>
      </c>
      <c r="J27" s="9" t="str">
        <f t="shared" si="11"/>
        <v xml:space="preserve">- </v>
      </c>
      <c r="K27" s="9" t="str">
        <f t="shared" si="11"/>
        <v xml:space="preserve">- </v>
      </c>
      <c r="L27" s="9" t="str">
        <f t="shared" si="11"/>
        <v xml:space="preserve">- </v>
      </c>
      <c r="M27" s="9" t="str">
        <f t="shared" si="11"/>
        <v xml:space="preserve">- </v>
      </c>
      <c r="N27" s="9" t="str">
        <f t="shared" si="11"/>
        <v xml:space="preserve">- </v>
      </c>
      <c r="O27" s="9" t="str">
        <f t="shared" si="11"/>
        <v xml:space="preserve">- </v>
      </c>
      <c r="P27" s="9">
        <f t="shared" si="11"/>
        <v>97.387891718373822</v>
      </c>
      <c r="Q27" s="9" t="str">
        <f t="shared" si="11"/>
        <v xml:space="preserve">- </v>
      </c>
    </row>
    <row r="28" spans="1:17" ht="11.25" customHeight="1" x14ac:dyDescent="0.15">
      <c r="A28" s="17"/>
      <c r="B28" s="22" t="s">
        <v>32</v>
      </c>
      <c r="C28" s="19" t="s">
        <v>0</v>
      </c>
      <c r="D28" s="6">
        <v>12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f>SUM(D28:D28)</f>
        <v>12</v>
      </c>
      <c r="Q28" s="6">
        <v>0</v>
      </c>
    </row>
    <row r="29" spans="1:17" ht="11.25" customHeight="1" x14ac:dyDescent="0.15">
      <c r="A29" s="17"/>
      <c r="B29" s="23"/>
      <c r="C29" s="20"/>
      <c r="D29" s="7">
        <v>13</v>
      </c>
      <c r="E29" s="7">
        <v>12</v>
      </c>
      <c r="F29" s="7">
        <v>15</v>
      </c>
      <c r="G29" s="7">
        <v>13</v>
      </c>
      <c r="H29" s="7">
        <v>13</v>
      </c>
      <c r="I29" s="7">
        <v>11</v>
      </c>
      <c r="J29" s="7">
        <v>13</v>
      </c>
      <c r="K29" s="7">
        <v>13</v>
      </c>
      <c r="L29" s="7">
        <v>7</v>
      </c>
      <c r="M29" s="7">
        <v>5</v>
      </c>
      <c r="N29" s="7">
        <v>12</v>
      </c>
      <c r="O29" s="7">
        <v>13</v>
      </c>
      <c r="P29" s="7">
        <f>SUM(D29:D29)</f>
        <v>13</v>
      </c>
      <c r="Q29" s="7">
        <f>SUM(D29:O29)</f>
        <v>140</v>
      </c>
    </row>
    <row r="30" spans="1:17" ht="11.25" customHeight="1" x14ac:dyDescent="0.15">
      <c r="A30" s="17"/>
      <c r="B30" s="23"/>
      <c r="C30" s="21"/>
      <c r="D30" s="9">
        <f t="shared" ref="D30:Q30" si="12">IF(OR(D28=0,D29=0),"- ",D28/D29*100)</f>
        <v>92.307692307692307</v>
      </c>
      <c r="E30" s="9" t="str">
        <f t="shared" si="12"/>
        <v xml:space="preserve">- </v>
      </c>
      <c r="F30" s="9" t="str">
        <f t="shared" si="12"/>
        <v xml:space="preserve">- </v>
      </c>
      <c r="G30" s="9" t="str">
        <f t="shared" si="12"/>
        <v xml:space="preserve">- </v>
      </c>
      <c r="H30" s="9" t="str">
        <f t="shared" si="12"/>
        <v xml:space="preserve">- </v>
      </c>
      <c r="I30" s="9" t="str">
        <f t="shared" si="12"/>
        <v xml:space="preserve">- </v>
      </c>
      <c r="J30" s="9" t="str">
        <f t="shared" si="12"/>
        <v xml:space="preserve">- </v>
      </c>
      <c r="K30" s="9" t="str">
        <f t="shared" si="12"/>
        <v xml:space="preserve">- </v>
      </c>
      <c r="L30" s="9" t="str">
        <f t="shared" si="12"/>
        <v xml:space="preserve">- </v>
      </c>
      <c r="M30" s="9" t="str">
        <f t="shared" si="12"/>
        <v xml:space="preserve">- </v>
      </c>
      <c r="N30" s="9" t="str">
        <f t="shared" si="12"/>
        <v xml:space="preserve">- </v>
      </c>
      <c r="O30" s="9" t="str">
        <f t="shared" si="12"/>
        <v xml:space="preserve">- </v>
      </c>
      <c r="P30" s="9">
        <f t="shared" si="12"/>
        <v>92.307692307692307</v>
      </c>
      <c r="Q30" s="9" t="str">
        <f t="shared" si="12"/>
        <v xml:space="preserve">- </v>
      </c>
    </row>
    <row r="31" spans="1:17" ht="11.25" customHeight="1" x14ac:dyDescent="0.15">
      <c r="A31" s="17"/>
      <c r="B31" s="23"/>
      <c r="C31" s="19" t="s">
        <v>13</v>
      </c>
      <c r="D31" s="6">
        <v>265548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f>SUM(D31:D31)</f>
        <v>265548</v>
      </c>
      <c r="Q31" s="6">
        <v>0</v>
      </c>
    </row>
    <row r="32" spans="1:17" ht="11.25" customHeight="1" x14ac:dyDescent="0.15">
      <c r="A32" s="17"/>
      <c r="B32" s="23"/>
      <c r="C32" s="20"/>
      <c r="D32" s="7">
        <v>281944</v>
      </c>
      <c r="E32" s="7">
        <v>260256</v>
      </c>
      <c r="F32" s="7">
        <v>316435</v>
      </c>
      <c r="G32" s="7">
        <v>285031</v>
      </c>
      <c r="H32" s="7">
        <v>287677</v>
      </c>
      <c r="I32" s="7">
        <v>239891</v>
      </c>
      <c r="J32" s="7">
        <v>286795</v>
      </c>
      <c r="K32" s="7">
        <v>287677</v>
      </c>
      <c r="L32" s="7">
        <v>154903</v>
      </c>
      <c r="M32" s="7">
        <v>110645</v>
      </c>
      <c r="N32" s="7">
        <v>265548</v>
      </c>
      <c r="O32" s="7">
        <v>287677</v>
      </c>
      <c r="P32" s="7">
        <f>SUM(D32:D32)</f>
        <v>281944</v>
      </c>
      <c r="Q32" s="7">
        <f>SUM(D32:O32)</f>
        <v>3064479</v>
      </c>
    </row>
    <row r="33" spans="1:17" ht="11.25" customHeight="1" x14ac:dyDescent="0.15">
      <c r="A33" s="18"/>
      <c r="B33" s="24"/>
      <c r="C33" s="21"/>
      <c r="D33" s="9">
        <f t="shared" ref="D33:Q33" si="13">IF(OR(D31=0,D32=0),"- ",D31/D32*100)</f>
        <v>94.18466078370173</v>
      </c>
      <c r="E33" s="9" t="str">
        <f t="shared" si="13"/>
        <v xml:space="preserve">- </v>
      </c>
      <c r="F33" s="9" t="str">
        <f t="shared" si="13"/>
        <v xml:space="preserve">- </v>
      </c>
      <c r="G33" s="9" t="str">
        <f t="shared" si="13"/>
        <v xml:space="preserve">- </v>
      </c>
      <c r="H33" s="9" t="str">
        <f t="shared" si="13"/>
        <v xml:space="preserve">- </v>
      </c>
      <c r="I33" s="9" t="str">
        <f t="shared" si="13"/>
        <v xml:space="preserve">- </v>
      </c>
      <c r="J33" s="9" t="str">
        <f t="shared" si="13"/>
        <v xml:space="preserve">- </v>
      </c>
      <c r="K33" s="9" t="str">
        <f t="shared" si="13"/>
        <v xml:space="preserve">- </v>
      </c>
      <c r="L33" s="9" t="str">
        <f t="shared" si="13"/>
        <v xml:space="preserve">- </v>
      </c>
      <c r="M33" s="9" t="str">
        <f t="shared" si="13"/>
        <v xml:space="preserve">- </v>
      </c>
      <c r="N33" s="9" t="str">
        <f t="shared" si="13"/>
        <v xml:space="preserve">- </v>
      </c>
      <c r="O33" s="9" t="str">
        <f t="shared" si="13"/>
        <v xml:space="preserve">- </v>
      </c>
      <c r="P33" s="9">
        <f t="shared" si="13"/>
        <v>94.18466078370173</v>
      </c>
      <c r="Q33" s="9" t="str">
        <f t="shared" si="13"/>
        <v xml:space="preserve">- </v>
      </c>
    </row>
    <row r="34" spans="1:17" ht="11.25" customHeight="1" x14ac:dyDescent="0.15">
      <c r="A34" s="16" t="s">
        <v>26</v>
      </c>
      <c r="B34" s="25" t="s">
        <v>18</v>
      </c>
      <c r="C34" s="19" t="s">
        <v>0</v>
      </c>
      <c r="D34" s="6">
        <v>1305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f>SUM(D34:D34)</f>
        <v>1305</v>
      </c>
      <c r="Q34" s="6">
        <v>0</v>
      </c>
    </row>
    <row r="35" spans="1:17" ht="11.25" customHeight="1" x14ac:dyDescent="0.15">
      <c r="A35" s="17"/>
      <c r="B35" s="26"/>
      <c r="C35" s="20"/>
      <c r="D35" s="7">
        <v>1265</v>
      </c>
      <c r="E35" s="7">
        <v>1294</v>
      </c>
      <c r="F35" s="7">
        <v>1395</v>
      </c>
      <c r="G35" s="7">
        <v>1389</v>
      </c>
      <c r="H35" s="7">
        <v>1331</v>
      </c>
      <c r="I35" s="7">
        <v>1380</v>
      </c>
      <c r="J35" s="7">
        <v>1458</v>
      </c>
      <c r="K35" s="7">
        <v>1298</v>
      </c>
      <c r="L35" s="7">
        <v>1377</v>
      </c>
      <c r="M35" s="7">
        <v>1472</v>
      </c>
      <c r="N35" s="7">
        <v>1362</v>
      </c>
      <c r="O35" s="7">
        <v>1399</v>
      </c>
      <c r="P35" s="7">
        <f>SUM(D35:D35)</f>
        <v>1265</v>
      </c>
      <c r="Q35" s="7">
        <f>SUM(D35:O35)</f>
        <v>16420</v>
      </c>
    </row>
    <row r="36" spans="1:17" ht="11.25" customHeight="1" x14ac:dyDescent="0.15">
      <c r="A36" s="17"/>
      <c r="B36" s="26"/>
      <c r="C36" s="21"/>
      <c r="D36" s="9">
        <f t="shared" ref="D36:Q36" si="14">IF(OR(D34=0,D35=0),"- ",D34/D35*100)</f>
        <v>103.16205533596839</v>
      </c>
      <c r="E36" s="9" t="str">
        <f t="shared" si="14"/>
        <v xml:space="preserve">- </v>
      </c>
      <c r="F36" s="9" t="str">
        <f t="shared" si="14"/>
        <v xml:space="preserve">- </v>
      </c>
      <c r="G36" s="9" t="str">
        <f t="shared" si="14"/>
        <v xml:space="preserve">- </v>
      </c>
      <c r="H36" s="9" t="str">
        <f t="shared" si="14"/>
        <v xml:space="preserve">- </v>
      </c>
      <c r="I36" s="9" t="str">
        <f t="shared" si="14"/>
        <v xml:space="preserve">- </v>
      </c>
      <c r="J36" s="9" t="str">
        <f t="shared" si="14"/>
        <v xml:space="preserve">- </v>
      </c>
      <c r="K36" s="9" t="str">
        <f t="shared" si="14"/>
        <v xml:space="preserve">- </v>
      </c>
      <c r="L36" s="9" t="str">
        <f t="shared" si="14"/>
        <v xml:space="preserve">- </v>
      </c>
      <c r="M36" s="9" t="str">
        <f t="shared" si="14"/>
        <v xml:space="preserve">- </v>
      </c>
      <c r="N36" s="9" t="str">
        <f t="shared" si="14"/>
        <v xml:space="preserve">- </v>
      </c>
      <c r="O36" s="9" t="str">
        <f t="shared" si="14"/>
        <v xml:space="preserve">- </v>
      </c>
      <c r="P36" s="9">
        <f t="shared" si="14"/>
        <v>103.16205533596839</v>
      </c>
      <c r="Q36" s="9" t="str">
        <f t="shared" si="14"/>
        <v xml:space="preserve">- </v>
      </c>
    </row>
    <row r="37" spans="1:17" ht="11.25" customHeight="1" x14ac:dyDescent="0.15">
      <c r="A37" s="17"/>
      <c r="B37" s="26"/>
      <c r="C37" s="19" t="s">
        <v>13</v>
      </c>
      <c r="D37" s="6">
        <v>3724973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f>SUM(D37:D37)</f>
        <v>3724973</v>
      </c>
      <c r="Q37" s="6">
        <v>0</v>
      </c>
    </row>
    <row r="38" spans="1:17" ht="11.25" customHeight="1" x14ac:dyDescent="0.15">
      <c r="A38" s="17"/>
      <c r="B38" s="26"/>
      <c r="C38" s="20"/>
      <c r="D38" s="7">
        <v>3610479</v>
      </c>
      <c r="E38" s="7">
        <v>3329053</v>
      </c>
      <c r="F38" s="7">
        <v>3878842</v>
      </c>
      <c r="G38" s="7">
        <v>3811871</v>
      </c>
      <c r="H38" s="7">
        <v>3618815</v>
      </c>
      <c r="I38" s="7">
        <v>3704589</v>
      </c>
      <c r="J38" s="7">
        <v>3863045</v>
      </c>
      <c r="K38" s="7">
        <v>3792670</v>
      </c>
      <c r="L38" s="7">
        <v>3833094</v>
      </c>
      <c r="M38" s="7">
        <v>3988440</v>
      </c>
      <c r="N38" s="7">
        <v>3713766</v>
      </c>
      <c r="O38" s="7">
        <v>4310848</v>
      </c>
      <c r="P38" s="7">
        <f>SUM(D38:D38)</f>
        <v>3610479</v>
      </c>
      <c r="Q38" s="7">
        <f>SUM(D38:O38)</f>
        <v>45455512</v>
      </c>
    </row>
    <row r="39" spans="1:17" ht="11.25" customHeight="1" x14ac:dyDescent="0.15">
      <c r="A39" s="17"/>
      <c r="B39" s="27"/>
      <c r="C39" s="21"/>
      <c r="D39" s="9">
        <f t="shared" ref="D39:Q39" si="15">IF(OR(D37=0,D38=0),"- ",D37/D38*100)</f>
        <v>103.17115817596503</v>
      </c>
      <c r="E39" s="9" t="str">
        <f t="shared" si="15"/>
        <v xml:space="preserve">- </v>
      </c>
      <c r="F39" s="9" t="str">
        <f t="shared" si="15"/>
        <v xml:space="preserve">- </v>
      </c>
      <c r="G39" s="9" t="str">
        <f t="shared" si="15"/>
        <v xml:space="preserve">- </v>
      </c>
      <c r="H39" s="9" t="str">
        <f t="shared" si="15"/>
        <v xml:space="preserve">- </v>
      </c>
      <c r="I39" s="9" t="str">
        <f t="shared" si="15"/>
        <v xml:space="preserve">- </v>
      </c>
      <c r="J39" s="9" t="str">
        <f t="shared" si="15"/>
        <v xml:space="preserve">- </v>
      </c>
      <c r="K39" s="9" t="str">
        <f t="shared" si="15"/>
        <v xml:space="preserve">- </v>
      </c>
      <c r="L39" s="9" t="str">
        <f t="shared" si="15"/>
        <v xml:space="preserve">- </v>
      </c>
      <c r="M39" s="9" t="str">
        <f t="shared" si="15"/>
        <v xml:space="preserve">- </v>
      </c>
      <c r="N39" s="9" t="str">
        <f t="shared" si="15"/>
        <v xml:space="preserve">- </v>
      </c>
      <c r="O39" s="9" t="str">
        <f t="shared" si="15"/>
        <v xml:space="preserve">- </v>
      </c>
      <c r="P39" s="9">
        <f t="shared" si="15"/>
        <v>103.17115817596503</v>
      </c>
      <c r="Q39" s="9" t="str">
        <f t="shared" si="15"/>
        <v xml:space="preserve">- </v>
      </c>
    </row>
    <row r="40" spans="1:17" ht="11.25" customHeight="1" x14ac:dyDescent="0.15">
      <c r="A40" s="17"/>
      <c r="B40" s="25" t="s">
        <v>32</v>
      </c>
      <c r="C40" s="19" t="s">
        <v>0</v>
      </c>
      <c r="D40" s="6">
        <v>154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f>SUM(D40:D40)</f>
        <v>154</v>
      </c>
      <c r="Q40" s="6">
        <v>0</v>
      </c>
    </row>
    <row r="41" spans="1:17" ht="11.25" customHeight="1" x14ac:dyDescent="0.15">
      <c r="A41" s="17"/>
      <c r="B41" s="26"/>
      <c r="C41" s="20"/>
      <c r="D41" s="7">
        <v>150</v>
      </c>
      <c r="E41" s="7">
        <v>128</v>
      </c>
      <c r="F41" s="7">
        <v>152</v>
      </c>
      <c r="G41" s="7">
        <v>150</v>
      </c>
      <c r="H41" s="7">
        <v>145</v>
      </c>
      <c r="I41" s="7">
        <v>145</v>
      </c>
      <c r="J41" s="7">
        <v>149</v>
      </c>
      <c r="K41" s="7">
        <v>155</v>
      </c>
      <c r="L41" s="7">
        <v>150</v>
      </c>
      <c r="M41" s="7">
        <v>155</v>
      </c>
      <c r="N41" s="7">
        <v>139</v>
      </c>
      <c r="O41" s="7">
        <v>155</v>
      </c>
      <c r="P41" s="7">
        <f>SUM(D41:D41)</f>
        <v>150</v>
      </c>
      <c r="Q41" s="7">
        <f>SUM(D41:O41)</f>
        <v>1773</v>
      </c>
    </row>
    <row r="42" spans="1:17" ht="11.25" customHeight="1" x14ac:dyDescent="0.15">
      <c r="A42" s="17"/>
      <c r="B42" s="26"/>
      <c r="C42" s="21"/>
      <c r="D42" s="9">
        <f t="shared" ref="D42:Q42" si="16">IF(OR(D40=0,D41=0),"- ",D40/D41*100)</f>
        <v>102.66666666666666</v>
      </c>
      <c r="E42" s="9" t="str">
        <f t="shared" si="16"/>
        <v xml:space="preserve">- </v>
      </c>
      <c r="F42" s="9" t="str">
        <f t="shared" si="16"/>
        <v xml:space="preserve">- </v>
      </c>
      <c r="G42" s="9" t="str">
        <f t="shared" si="16"/>
        <v xml:space="preserve">- </v>
      </c>
      <c r="H42" s="9" t="str">
        <f t="shared" si="16"/>
        <v xml:space="preserve">- </v>
      </c>
      <c r="I42" s="9" t="str">
        <f t="shared" si="16"/>
        <v xml:space="preserve">- </v>
      </c>
      <c r="J42" s="9" t="str">
        <f t="shared" si="16"/>
        <v xml:space="preserve">- </v>
      </c>
      <c r="K42" s="9" t="str">
        <f t="shared" si="16"/>
        <v xml:space="preserve">- </v>
      </c>
      <c r="L42" s="9" t="str">
        <f t="shared" si="16"/>
        <v xml:space="preserve">- </v>
      </c>
      <c r="M42" s="9" t="str">
        <f t="shared" si="16"/>
        <v xml:space="preserve">- </v>
      </c>
      <c r="N42" s="9" t="str">
        <f t="shared" si="16"/>
        <v xml:space="preserve">- </v>
      </c>
      <c r="O42" s="9" t="str">
        <f t="shared" si="16"/>
        <v xml:space="preserve">- </v>
      </c>
      <c r="P42" s="9">
        <f t="shared" si="16"/>
        <v>102.66666666666666</v>
      </c>
      <c r="Q42" s="9" t="str">
        <f t="shared" si="16"/>
        <v xml:space="preserve">- </v>
      </c>
    </row>
    <row r="43" spans="1:17" ht="11.25" customHeight="1" x14ac:dyDescent="0.15">
      <c r="A43" s="17"/>
      <c r="B43" s="26"/>
      <c r="C43" s="19" t="s">
        <v>13</v>
      </c>
      <c r="D43" s="6">
        <v>2318433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f>SUM(D43:D43)</f>
        <v>2318433</v>
      </c>
      <c r="Q43" s="6">
        <v>0</v>
      </c>
    </row>
    <row r="44" spans="1:17" ht="11.25" customHeight="1" x14ac:dyDescent="0.15">
      <c r="A44" s="17"/>
      <c r="B44" s="26"/>
      <c r="C44" s="20"/>
      <c r="D44" s="7">
        <v>2270848</v>
      </c>
      <c r="E44" s="7">
        <v>1923346</v>
      </c>
      <c r="F44" s="7">
        <v>2295027</v>
      </c>
      <c r="G44" s="7">
        <v>2264310</v>
      </c>
      <c r="H44" s="7">
        <v>2181181</v>
      </c>
      <c r="I44" s="7">
        <v>2187096</v>
      </c>
      <c r="J44" s="7">
        <v>2257833</v>
      </c>
      <c r="K44" s="7">
        <v>2339787</v>
      </c>
      <c r="L44" s="7">
        <v>2264310</v>
      </c>
      <c r="M44" s="7">
        <v>2339787</v>
      </c>
      <c r="N44" s="7">
        <v>2100190</v>
      </c>
      <c r="O44" s="7">
        <v>2339787</v>
      </c>
      <c r="P44" s="7">
        <f>SUM(D44:D44)</f>
        <v>2270848</v>
      </c>
      <c r="Q44" s="7">
        <f>SUM(D44:O44)</f>
        <v>26763502</v>
      </c>
    </row>
    <row r="45" spans="1:17" ht="11.25" customHeight="1" x14ac:dyDescent="0.15">
      <c r="A45" s="18"/>
      <c r="B45" s="27"/>
      <c r="C45" s="21"/>
      <c r="D45" s="8">
        <f t="shared" ref="D45:Q45" si="17">IF(OR(D43=0,D44=0),"- ",D43/D44*100)</f>
        <v>102.09547270446988</v>
      </c>
      <c r="E45" s="8" t="str">
        <f t="shared" si="17"/>
        <v xml:space="preserve">- </v>
      </c>
      <c r="F45" s="8" t="str">
        <f t="shared" si="17"/>
        <v xml:space="preserve">- </v>
      </c>
      <c r="G45" s="8" t="str">
        <f t="shared" si="17"/>
        <v xml:space="preserve">- </v>
      </c>
      <c r="H45" s="8" t="str">
        <f t="shared" si="17"/>
        <v xml:space="preserve">- </v>
      </c>
      <c r="I45" s="8" t="str">
        <f t="shared" si="17"/>
        <v xml:space="preserve">- </v>
      </c>
      <c r="J45" s="8" t="str">
        <f t="shared" si="17"/>
        <v xml:space="preserve">- </v>
      </c>
      <c r="K45" s="8" t="str">
        <f t="shared" si="17"/>
        <v xml:space="preserve">- </v>
      </c>
      <c r="L45" s="8" t="str">
        <f t="shared" si="17"/>
        <v xml:space="preserve">- </v>
      </c>
      <c r="M45" s="8" t="str">
        <f t="shared" si="17"/>
        <v xml:space="preserve">- </v>
      </c>
      <c r="N45" s="8" t="str">
        <f t="shared" si="17"/>
        <v xml:space="preserve">- </v>
      </c>
      <c r="O45" s="8" t="str">
        <f t="shared" si="17"/>
        <v xml:space="preserve">- </v>
      </c>
      <c r="P45" s="8">
        <f t="shared" si="17"/>
        <v>102.09547270446988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2026-06-24T01:39:52Z</dcterms:created>
  <dcterms:modified xsi:type="dcterms:W3CDTF">2026-06-24T01:52:08Z</dcterms:modified>
</cp:coreProperties>
</file>