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25346D87-5D23-4048-A437-CD4CD6CA66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  <c r="F88" i="1"/>
  <c r="D88" i="1" s="1"/>
  <c r="E88" i="1"/>
  <c r="C88" i="1" s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P79" i="1"/>
  <c r="O79" i="1"/>
  <c r="N79" i="1"/>
  <c r="M79" i="1"/>
  <c r="L79" i="1"/>
  <c r="K79" i="1"/>
  <c r="J79" i="1"/>
  <c r="I79" i="1"/>
  <c r="H79" i="1"/>
  <c r="G79" i="1"/>
  <c r="F79" i="1"/>
  <c r="E79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P69" i="1"/>
  <c r="O69" i="1"/>
  <c r="N69" i="1"/>
  <c r="M69" i="1"/>
  <c r="L69" i="1"/>
  <c r="K69" i="1"/>
  <c r="J69" i="1"/>
  <c r="I69" i="1"/>
  <c r="H69" i="1"/>
  <c r="G69" i="1"/>
  <c r="F69" i="1"/>
  <c r="E6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P53" i="1"/>
  <c r="O53" i="1"/>
  <c r="N53" i="1"/>
  <c r="M53" i="1"/>
  <c r="L53" i="1"/>
  <c r="K53" i="1"/>
  <c r="J53" i="1"/>
  <c r="I53" i="1"/>
  <c r="H53" i="1"/>
  <c r="G53" i="1"/>
  <c r="F53" i="1"/>
  <c r="E53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P37" i="1"/>
  <c r="O37" i="1"/>
  <c r="N37" i="1"/>
  <c r="M37" i="1"/>
  <c r="L37" i="1"/>
  <c r="K37" i="1"/>
  <c r="J37" i="1"/>
  <c r="I37" i="1"/>
  <c r="H37" i="1"/>
  <c r="G37" i="1"/>
  <c r="F37" i="1"/>
  <c r="E37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P26" i="1"/>
  <c r="O26" i="1"/>
  <c r="N26" i="1"/>
  <c r="M26" i="1"/>
  <c r="L26" i="1"/>
  <c r="K26" i="1"/>
  <c r="J26" i="1"/>
  <c r="I26" i="1"/>
  <c r="H26" i="1"/>
  <c r="G26" i="1"/>
  <c r="F26" i="1"/>
  <c r="E26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P19" i="1"/>
  <c r="O19" i="1"/>
  <c r="N19" i="1"/>
  <c r="M19" i="1"/>
  <c r="L19" i="1"/>
  <c r="K19" i="1"/>
  <c r="J19" i="1"/>
  <c r="I19" i="1"/>
  <c r="H19" i="1"/>
  <c r="G19" i="1"/>
  <c r="F19" i="1"/>
  <c r="E19" i="1"/>
  <c r="D25" i="1"/>
  <c r="C25" i="1"/>
  <c r="D24" i="1"/>
  <c r="C24" i="1"/>
  <c r="D23" i="1"/>
  <c r="C23" i="1"/>
  <c r="D22" i="1"/>
  <c r="C22" i="1"/>
  <c r="D21" i="1"/>
  <c r="C21" i="1"/>
  <c r="D20" i="1"/>
  <c r="C20" i="1"/>
  <c r="P7" i="1"/>
  <c r="P6" i="1" s="1"/>
  <c r="O7" i="1"/>
  <c r="O6" i="1" s="1"/>
  <c r="N7" i="1"/>
  <c r="N6" i="1" s="1"/>
  <c r="M7" i="1"/>
  <c r="M6" i="1" s="1"/>
  <c r="L7" i="1"/>
  <c r="K7" i="1"/>
  <c r="J7" i="1"/>
  <c r="I7" i="1"/>
  <c r="H7" i="1"/>
  <c r="G7" i="1"/>
  <c r="F7" i="1"/>
  <c r="E7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79" i="1" l="1"/>
  <c r="D79" i="1"/>
  <c r="G6" i="1"/>
  <c r="E6" i="1"/>
  <c r="C69" i="1"/>
  <c r="H6" i="1"/>
  <c r="D37" i="1"/>
  <c r="D69" i="1"/>
  <c r="C7" i="1"/>
  <c r="D7" i="1"/>
  <c r="K6" i="1"/>
  <c r="L6" i="1"/>
  <c r="F6" i="1"/>
  <c r="I6" i="1"/>
  <c r="C6" i="1" s="1"/>
  <c r="J6" i="1"/>
  <c r="C53" i="1"/>
  <c r="D53" i="1"/>
  <c r="C37" i="1"/>
  <c r="D26" i="1"/>
  <c r="C26" i="1"/>
  <c r="D19" i="1"/>
  <c r="C19" i="1"/>
  <c r="D6" i="1" l="1"/>
</calcChain>
</file>

<file path=xl/sharedStrings.xml><?xml version="1.0" encoding="utf-8"?>
<sst xmlns="http://schemas.openxmlformats.org/spreadsheetml/2006/main" count="277" uniqueCount="183">
  <si>
    <t>品　　　種　　　分　　　類</t>
    <rPh sb="0" eb="1">
      <t>シナ</t>
    </rPh>
    <rPh sb="4" eb="5">
      <t>タネ</t>
    </rPh>
    <rPh sb="8" eb="9">
      <t>ブン</t>
    </rPh>
    <rPh sb="12" eb="13">
      <t>タグイ</t>
    </rPh>
    <phoneticPr fontId="1"/>
  </si>
  <si>
    <t>当　　月</t>
    <rPh sb="0" eb="1">
      <t>トウ</t>
    </rPh>
    <rPh sb="3" eb="4">
      <t>ツキ</t>
    </rPh>
    <phoneticPr fontId="1"/>
  </si>
  <si>
    <t>累　　計</t>
    <rPh sb="0" eb="1">
      <t>ルイ</t>
    </rPh>
    <rPh sb="3" eb="4">
      <t>ケイ</t>
    </rPh>
    <phoneticPr fontId="1"/>
  </si>
  <si>
    <t>コ　　ン　　テ　　ナ</t>
    <phoneticPr fontId="1"/>
  </si>
  <si>
    <t>品種番号</t>
    <rPh sb="0" eb="2">
      <t>ヒンシュ</t>
    </rPh>
    <rPh sb="2" eb="4">
      <t>バンゴウ</t>
    </rPh>
    <phoneticPr fontId="1"/>
  </si>
  <si>
    <t>合計</t>
    <rPh sb="0" eb="2">
      <t>ゴウケイ</t>
    </rPh>
    <phoneticPr fontId="1"/>
  </si>
  <si>
    <t>移　　　　出</t>
    <rPh sb="0" eb="1">
      <t>ウツリ</t>
    </rPh>
    <rPh sb="5" eb="6">
      <t>デ</t>
    </rPh>
    <phoneticPr fontId="1"/>
  </si>
  <si>
    <t>移　　　　入</t>
    <rPh sb="0" eb="1">
      <t>ウツリ</t>
    </rPh>
    <rPh sb="5" eb="6">
      <t>イリ</t>
    </rPh>
    <phoneticPr fontId="1"/>
  </si>
  <si>
    <t>輸　　　　　　　　　　出</t>
    <rPh sb="0" eb="1">
      <t>ユ</t>
    </rPh>
    <rPh sb="11" eb="12">
      <t>デ</t>
    </rPh>
    <phoneticPr fontId="1"/>
  </si>
  <si>
    <t>輸　　　　　　　　　　入</t>
    <rPh sb="0" eb="1">
      <t>ユ</t>
    </rPh>
    <rPh sb="11" eb="12">
      <t>ニュウ</t>
    </rPh>
    <phoneticPr fontId="1"/>
  </si>
  <si>
    <t>合　　　　計</t>
    <rPh sb="0" eb="1">
      <t>ゴウ</t>
    </rPh>
    <rPh sb="5" eb="6">
      <t>ケイ</t>
    </rPh>
    <phoneticPr fontId="1"/>
  </si>
  <si>
    <t>（単位：トン）</t>
    <phoneticPr fontId="1"/>
  </si>
  <si>
    <t>５． 海 上 出 入 貨 物 品 種 別 表</t>
    <phoneticPr fontId="1"/>
  </si>
  <si>
    <t>農水産品</t>
    <phoneticPr fontId="1"/>
  </si>
  <si>
    <t>011</t>
  </si>
  <si>
    <t>麦</t>
    <phoneticPr fontId="1"/>
  </si>
  <si>
    <t>021</t>
  </si>
  <si>
    <t>米</t>
    <phoneticPr fontId="1"/>
  </si>
  <si>
    <t>022</t>
  </si>
  <si>
    <t>とうもろこし</t>
    <phoneticPr fontId="1"/>
  </si>
  <si>
    <t>023</t>
  </si>
  <si>
    <t>豆類</t>
    <phoneticPr fontId="1"/>
  </si>
  <si>
    <t>024</t>
  </si>
  <si>
    <t>その他雑穀</t>
    <phoneticPr fontId="1"/>
  </si>
  <si>
    <t>031</t>
  </si>
  <si>
    <t>野菜・果物</t>
    <phoneticPr fontId="1"/>
  </si>
  <si>
    <t>041</t>
  </si>
  <si>
    <t>綿花</t>
    <phoneticPr fontId="1"/>
  </si>
  <si>
    <t>051</t>
  </si>
  <si>
    <t>その他農産品</t>
    <phoneticPr fontId="1"/>
  </si>
  <si>
    <t>061</t>
  </si>
  <si>
    <t>羊毛</t>
    <phoneticPr fontId="1"/>
  </si>
  <si>
    <t>071</t>
  </si>
  <si>
    <t>その他畜産品</t>
    <phoneticPr fontId="1"/>
  </si>
  <si>
    <t>081</t>
  </si>
  <si>
    <t>水産品</t>
    <phoneticPr fontId="1"/>
  </si>
  <si>
    <t>林産品</t>
    <phoneticPr fontId="1"/>
  </si>
  <si>
    <t>091</t>
  </si>
  <si>
    <t>原木</t>
    <phoneticPr fontId="1"/>
  </si>
  <si>
    <t>092</t>
  </si>
  <si>
    <t>製材</t>
    <phoneticPr fontId="1"/>
  </si>
  <si>
    <t>101</t>
  </si>
  <si>
    <t>樹脂類</t>
    <phoneticPr fontId="1"/>
  </si>
  <si>
    <t>111</t>
  </si>
  <si>
    <t>木材チップ</t>
    <phoneticPr fontId="1"/>
  </si>
  <si>
    <t>112</t>
  </si>
  <si>
    <t>その他林産品</t>
    <phoneticPr fontId="1"/>
  </si>
  <si>
    <t>121</t>
  </si>
  <si>
    <t>薪炭</t>
    <phoneticPr fontId="1"/>
  </si>
  <si>
    <t>鉱産品</t>
    <phoneticPr fontId="1"/>
  </si>
  <si>
    <t>131</t>
  </si>
  <si>
    <t>石炭</t>
    <phoneticPr fontId="1"/>
  </si>
  <si>
    <t>141</t>
  </si>
  <si>
    <t>鉄鉱石</t>
    <phoneticPr fontId="1"/>
  </si>
  <si>
    <t>151</t>
  </si>
  <si>
    <t>金属鉱</t>
    <phoneticPr fontId="1"/>
  </si>
  <si>
    <t>161</t>
  </si>
  <si>
    <t>砂利・砂</t>
    <phoneticPr fontId="1"/>
  </si>
  <si>
    <t>162</t>
  </si>
  <si>
    <t>石材</t>
    <phoneticPr fontId="1"/>
  </si>
  <si>
    <t>171</t>
  </si>
  <si>
    <t>原油</t>
    <phoneticPr fontId="1"/>
  </si>
  <si>
    <t>181</t>
  </si>
  <si>
    <t>りん鉱石</t>
    <phoneticPr fontId="1"/>
  </si>
  <si>
    <t>191</t>
  </si>
  <si>
    <t>石灰石</t>
    <phoneticPr fontId="1"/>
  </si>
  <si>
    <t>201</t>
  </si>
  <si>
    <t>原塩</t>
    <phoneticPr fontId="1"/>
  </si>
  <si>
    <t>211</t>
  </si>
  <si>
    <t>非金属鉱物</t>
    <phoneticPr fontId="1"/>
  </si>
  <si>
    <t>金属機械工業品</t>
    <phoneticPr fontId="1"/>
  </si>
  <si>
    <t>221</t>
  </si>
  <si>
    <t>鉄鋼</t>
    <phoneticPr fontId="1"/>
  </si>
  <si>
    <t>222</t>
  </si>
  <si>
    <t>鋼材</t>
    <phoneticPr fontId="1"/>
  </si>
  <si>
    <t>231</t>
  </si>
  <si>
    <t>非鉄金属</t>
    <phoneticPr fontId="1"/>
  </si>
  <si>
    <t>241</t>
  </si>
  <si>
    <t>金属製品</t>
    <phoneticPr fontId="1"/>
  </si>
  <si>
    <t>251</t>
  </si>
  <si>
    <t>鉄道車両</t>
    <phoneticPr fontId="1"/>
  </si>
  <si>
    <t>252</t>
  </si>
  <si>
    <t>完成自動車</t>
    <phoneticPr fontId="1"/>
  </si>
  <si>
    <t>253</t>
  </si>
  <si>
    <t>その他輸送用車両</t>
    <phoneticPr fontId="1"/>
  </si>
  <si>
    <t>254</t>
  </si>
  <si>
    <t>二輪自動車</t>
    <phoneticPr fontId="1"/>
  </si>
  <si>
    <t>255</t>
  </si>
  <si>
    <t>自動車部品</t>
    <phoneticPr fontId="1"/>
  </si>
  <si>
    <t>256</t>
  </si>
  <si>
    <t>その他輸送機械</t>
    <phoneticPr fontId="1"/>
  </si>
  <si>
    <t>261</t>
  </si>
  <si>
    <t>産業機械</t>
    <phoneticPr fontId="1"/>
  </si>
  <si>
    <t>262</t>
  </si>
  <si>
    <t>電気機械</t>
    <phoneticPr fontId="1"/>
  </si>
  <si>
    <t>263</t>
  </si>
  <si>
    <t>測量・光学・医療用機械</t>
    <phoneticPr fontId="1"/>
  </si>
  <si>
    <t>264</t>
  </si>
  <si>
    <t>事務用機器</t>
    <phoneticPr fontId="1"/>
  </si>
  <si>
    <t>265</t>
  </si>
  <si>
    <t>その他機械</t>
    <phoneticPr fontId="1"/>
  </si>
  <si>
    <t>化学工業品</t>
    <phoneticPr fontId="1"/>
  </si>
  <si>
    <t>271</t>
  </si>
  <si>
    <t>陶磁器</t>
    <phoneticPr fontId="1"/>
  </si>
  <si>
    <t>281</t>
  </si>
  <si>
    <t>セメント</t>
    <phoneticPr fontId="1"/>
  </si>
  <si>
    <t>291</t>
  </si>
  <si>
    <t>ガラス類</t>
    <phoneticPr fontId="1"/>
  </si>
  <si>
    <t>301</t>
  </si>
  <si>
    <t>窯業品</t>
    <phoneticPr fontId="1"/>
  </si>
  <si>
    <t>311</t>
  </si>
  <si>
    <t>重油</t>
    <phoneticPr fontId="1"/>
  </si>
  <si>
    <t>320</t>
  </si>
  <si>
    <t>揮発油</t>
    <phoneticPr fontId="1"/>
  </si>
  <si>
    <t>321</t>
  </si>
  <si>
    <t>その他の石油</t>
    <phoneticPr fontId="1"/>
  </si>
  <si>
    <t>322</t>
  </si>
  <si>
    <t>ＬＮＧ（液化天然ガス）</t>
    <phoneticPr fontId="1"/>
  </si>
  <si>
    <t>323</t>
  </si>
  <si>
    <t>ＬＰＧ（液化石油ガス）</t>
    <phoneticPr fontId="1"/>
  </si>
  <si>
    <t>324</t>
  </si>
  <si>
    <t>その他石油製品</t>
    <phoneticPr fontId="1"/>
  </si>
  <si>
    <t>331</t>
  </si>
  <si>
    <t>コークス</t>
    <phoneticPr fontId="1"/>
  </si>
  <si>
    <t>341</t>
  </si>
  <si>
    <t>石炭製品</t>
    <phoneticPr fontId="1"/>
  </si>
  <si>
    <t>351</t>
  </si>
  <si>
    <t>化学薬品</t>
    <phoneticPr fontId="1"/>
  </si>
  <si>
    <t>361</t>
  </si>
  <si>
    <t>化学肥料</t>
    <phoneticPr fontId="1"/>
  </si>
  <si>
    <t>371</t>
  </si>
  <si>
    <t>染料・塗料・合成樹脂・その他化学工業品</t>
    <phoneticPr fontId="1"/>
  </si>
  <si>
    <t>軽工業品</t>
    <phoneticPr fontId="1"/>
  </si>
  <si>
    <t>381</t>
  </si>
  <si>
    <t>紙・パルプ</t>
    <phoneticPr fontId="1"/>
  </si>
  <si>
    <t>391</t>
  </si>
  <si>
    <t>糸及び紡績半製品</t>
    <phoneticPr fontId="1"/>
  </si>
  <si>
    <t>401</t>
  </si>
  <si>
    <t>その他繊維工業品</t>
    <phoneticPr fontId="1"/>
  </si>
  <si>
    <t>411</t>
  </si>
  <si>
    <t>砂糖</t>
    <phoneticPr fontId="1"/>
  </si>
  <si>
    <t>421</t>
  </si>
  <si>
    <t>製造食品</t>
    <phoneticPr fontId="1"/>
  </si>
  <si>
    <t>422</t>
  </si>
  <si>
    <t>飲料</t>
    <phoneticPr fontId="1"/>
  </si>
  <si>
    <t>423</t>
  </si>
  <si>
    <t>水</t>
    <phoneticPr fontId="1"/>
  </si>
  <si>
    <t>424</t>
  </si>
  <si>
    <t>たばこ</t>
    <phoneticPr fontId="1"/>
  </si>
  <si>
    <t>425</t>
  </si>
  <si>
    <t>その他食料工業品</t>
    <phoneticPr fontId="1"/>
  </si>
  <si>
    <t>雑工業品</t>
    <phoneticPr fontId="1"/>
  </si>
  <si>
    <t>431</t>
  </si>
  <si>
    <t>がん具</t>
    <phoneticPr fontId="1"/>
  </si>
  <si>
    <t>441</t>
  </si>
  <si>
    <t>衣服・身廻品・はきもの</t>
    <phoneticPr fontId="1"/>
  </si>
  <si>
    <t>442</t>
  </si>
  <si>
    <t>文房具・運動娯楽用品・楽器</t>
    <phoneticPr fontId="1"/>
  </si>
  <si>
    <t>443</t>
  </si>
  <si>
    <t>家具装備品</t>
    <phoneticPr fontId="1"/>
  </si>
  <si>
    <t>444</t>
  </si>
  <si>
    <t>その他日用品</t>
    <phoneticPr fontId="1"/>
  </si>
  <si>
    <t>451</t>
  </si>
  <si>
    <t>ゴム製品</t>
    <phoneticPr fontId="1"/>
  </si>
  <si>
    <t>461</t>
  </si>
  <si>
    <t>木製品</t>
    <phoneticPr fontId="1"/>
  </si>
  <si>
    <t>471</t>
  </si>
  <si>
    <t>その他製造工業品</t>
    <phoneticPr fontId="1"/>
  </si>
  <si>
    <t>特殊品</t>
    <phoneticPr fontId="1"/>
  </si>
  <si>
    <t>481</t>
  </si>
  <si>
    <t>金属くず</t>
    <phoneticPr fontId="1"/>
  </si>
  <si>
    <t>491</t>
  </si>
  <si>
    <t>再利用資材</t>
    <phoneticPr fontId="1"/>
  </si>
  <si>
    <t>501</t>
  </si>
  <si>
    <t>動植物性製造飼肥料</t>
    <phoneticPr fontId="1"/>
  </si>
  <si>
    <t>511</t>
  </si>
  <si>
    <t>廃棄物</t>
    <phoneticPr fontId="1"/>
  </si>
  <si>
    <t>512</t>
  </si>
  <si>
    <t>廃土砂</t>
    <phoneticPr fontId="1"/>
  </si>
  <si>
    <t>521</t>
  </si>
  <si>
    <t>輸送用容器</t>
    <phoneticPr fontId="1"/>
  </si>
  <si>
    <t>531</t>
  </si>
  <si>
    <t>取合せ品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</si>
</sst>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;[Red]\-#,##0_ ;&quot;-&quot;"/>
  </numFmts>
  <fonts count="6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3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distributed" vertical="center" shrinkToFit="1"/>
    </xf>
    <xf numFmtId="49" fontId="3" fillId="0" borderId="4" xfId="0" applyNumberFormat="1" applyFont="1" applyBorder="1" applyAlignment="1">
      <alignment horizontal="distributed" vertical="center" shrinkToFit="1"/>
    </xf>
    <xf numFmtId="55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view="pageBreakPreview" topLeftCell="A73" zoomScaleNormal="100" zoomScaleSheetLayoutView="100" workbookViewId="0">
      <selection activeCell="E81" sqref="E81"/>
    </sheetView>
  </sheetViews>
  <sheetFormatPr defaultColWidth="9.375" defaultRowHeight="10.8" x14ac:dyDescent="0.15"/>
  <cols>
    <col min="1" max="1" width="3.875" style="1" customWidth="1"/>
    <col min="2" max="2" width="28.875" style="1" customWidth="1"/>
    <col min="3" max="3" width="10.875" style="2" customWidth="1"/>
    <col min="4" max="4" width="11.875" style="2" customWidth="1"/>
    <col min="5" max="5" width="10.875" style="2" customWidth="1"/>
    <col min="6" max="6" width="11.875" style="2" customWidth="1"/>
    <col min="7" max="7" width="10.875" style="2" customWidth="1"/>
    <col min="8" max="8" width="11.875" style="2" customWidth="1"/>
    <col min="9" max="9" width="10.875" style="2" customWidth="1"/>
    <col min="10" max="10" width="11.875" style="2" customWidth="1"/>
    <col min="11" max="11" width="10.875" style="2" customWidth="1"/>
    <col min="12" max="12" width="11.875" style="2" customWidth="1"/>
    <col min="13" max="13" width="10.875" style="2" customWidth="1"/>
    <col min="14" max="14" width="11.875" style="2" customWidth="1"/>
    <col min="15" max="15" width="10.875" style="2" customWidth="1"/>
    <col min="16" max="16" width="11.875" style="2" customWidth="1"/>
    <col min="17" max="17" width="3.625" style="1" customWidth="1"/>
    <col min="18" max="16384" width="9.375" style="1"/>
  </cols>
  <sheetData>
    <row r="1" spans="1:17" ht="20.100000000000001" customHeight="1" x14ac:dyDescent="0.1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2.9" customHeight="1" x14ac:dyDescent="0.15">
      <c r="A2" s="23">
        <v>46023</v>
      </c>
      <c r="B2" s="24"/>
      <c r="P2" s="42" t="s">
        <v>11</v>
      </c>
      <c r="Q2" s="42"/>
    </row>
    <row r="3" spans="1:17" ht="15" customHeight="1" x14ac:dyDescent="0.15">
      <c r="A3" s="33" t="s">
        <v>0</v>
      </c>
      <c r="B3" s="34"/>
      <c r="C3" s="28" t="s">
        <v>10</v>
      </c>
      <c r="D3" s="29"/>
      <c r="E3" s="28" t="s">
        <v>8</v>
      </c>
      <c r="F3" s="30"/>
      <c r="G3" s="30"/>
      <c r="H3" s="29"/>
      <c r="I3" s="28" t="s">
        <v>9</v>
      </c>
      <c r="J3" s="30"/>
      <c r="K3" s="30"/>
      <c r="L3" s="29"/>
      <c r="M3" s="28" t="s">
        <v>6</v>
      </c>
      <c r="N3" s="29"/>
      <c r="O3" s="28" t="s">
        <v>7</v>
      </c>
      <c r="P3" s="29"/>
      <c r="Q3" s="39" t="s">
        <v>4</v>
      </c>
    </row>
    <row r="4" spans="1:17" ht="15" customHeight="1" x14ac:dyDescent="0.15">
      <c r="A4" s="35"/>
      <c r="B4" s="36"/>
      <c r="C4" s="19"/>
      <c r="D4" s="20"/>
      <c r="E4" s="19"/>
      <c r="F4" s="20"/>
      <c r="G4" s="31" t="s">
        <v>3</v>
      </c>
      <c r="H4" s="32"/>
      <c r="I4" s="19"/>
      <c r="J4" s="20"/>
      <c r="K4" s="31" t="s">
        <v>3</v>
      </c>
      <c r="L4" s="32"/>
      <c r="M4" s="19"/>
      <c r="N4" s="20"/>
      <c r="O4" s="19"/>
      <c r="P4" s="20"/>
      <c r="Q4" s="40"/>
    </row>
    <row r="5" spans="1:17" ht="15" customHeight="1" x14ac:dyDescent="0.15">
      <c r="A5" s="37"/>
      <c r="B5" s="38"/>
      <c r="C5" s="3" t="s">
        <v>1</v>
      </c>
      <c r="D5" s="3" t="s">
        <v>2</v>
      </c>
      <c r="E5" s="3" t="s">
        <v>1</v>
      </c>
      <c r="F5" s="3" t="s">
        <v>2</v>
      </c>
      <c r="G5" s="3" t="s">
        <v>1</v>
      </c>
      <c r="H5" s="3" t="s">
        <v>2</v>
      </c>
      <c r="I5" s="3" t="s">
        <v>1</v>
      </c>
      <c r="J5" s="3" t="s">
        <v>2</v>
      </c>
      <c r="K5" s="3" t="s">
        <v>1</v>
      </c>
      <c r="L5" s="3" t="s">
        <v>2</v>
      </c>
      <c r="M5" s="3" t="s">
        <v>1</v>
      </c>
      <c r="N5" s="3" t="s">
        <v>2</v>
      </c>
      <c r="O5" s="3" t="s">
        <v>1</v>
      </c>
      <c r="P5" s="3" t="s">
        <v>2</v>
      </c>
      <c r="Q5" s="41"/>
    </row>
    <row r="6" spans="1:17" s="7" customFormat="1" ht="10.8" customHeight="1" x14ac:dyDescent="0.15">
      <c r="A6" s="25" t="s">
        <v>5</v>
      </c>
      <c r="B6" s="26"/>
      <c r="C6" s="4">
        <f t="shared" ref="C6:D6" si="0">E6+I6+M6+O6</f>
        <v>7119551</v>
      </c>
      <c r="D6" s="5">
        <f t="shared" si="0"/>
        <v>7119551</v>
      </c>
      <c r="E6" s="5">
        <f t="shared" ref="E6:P6" si="1">SUBTOTAL(9,E7:E95)</f>
        <v>623247</v>
      </c>
      <c r="F6" s="5">
        <f t="shared" si="1"/>
        <v>623247</v>
      </c>
      <c r="G6" s="5">
        <f t="shared" si="1"/>
        <v>539029</v>
      </c>
      <c r="H6" s="5">
        <f t="shared" si="1"/>
        <v>539029</v>
      </c>
      <c r="I6" s="5">
        <f t="shared" si="1"/>
        <v>2291704</v>
      </c>
      <c r="J6" s="5">
        <f t="shared" si="1"/>
        <v>2291704</v>
      </c>
      <c r="K6" s="5">
        <f t="shared" si="1"/>
        <v>2126742</v>
      </c>
      <c r="L6" s="5">
        <f t="shared" si="1"/>
        <v>2126742</v>
      </c>
      <c r="M6" s="5">
        <f t="shared" si="1"/>
        <v>1899992</v>
      </c>
      <c r="N6" s="5">
        <f t="shared" si="1"/>
        <v>1899992</v>
      </c>
      <c r="O6" s="5">
        <f t="shared" si="1"/>
        <v>2304608</v>
      </c>
      <c r="P6" s="5">
        <f t="shared" si="1"/>
        <v>2304608</v>
      </c>
      <c r="Q6" s="6"/>
    </row>
    <row r="7" spans="1:17" s="7" customFormat="1" ht="10.8" customHeight="1" x14ac:dyDescent="0.15">
      <c r="A7" s="21" t="s">
        <v>13</v>
      </c>
      <c r="B7" s="22"/>
      <c r="C7" s="4">
        <f t="shared" ref="C7:C70" si="2">E7+I7+M7+O7</f>
        <v>147592</v>
      </c>
      <c r="D7" s="5">
        <f t="shared" ref="D7:D70" si="3">F7+J7+N7+P7</f>
        <v>147592</v>
      </c>
      <c r="E7" s="5">
        <f t="shared" ref="E7:P7" si="4">SUBTOTAL(9,E8:E18)</f>
        <v>4131</v>
      </c>
      <c r="F7" s="5">
        <f t="shared" si="4"/>
        <v>4131</v>
      </c>
      <c r="G7" s="5">
        <f t="shared" si="4"/>
        <v>4125</v>
      </c>
      <c r="H7" s="5">
        <f t="shared" si="4"/>
        <v>4125</v>
      </c>
      <c r="I7" s="5">
        <f t="shared" si="4"/>
        <v>129172</v>
      </c>
      <c r="J7" s="5">
        <f t="shared" si="4"/>
        <v>129172</v>
      </c>
      <c r="K7" s="5">
        <f t="shared" si="4"/>
        <v>129172</v>
      </c>
      <c r="L7" s="5">
        <f t="shared" si="4"/>
        <v>129172</v>
      </c>
      <c r="M7" s="5">
        <f t="shared" si="4"/>
        <v>560</v>
      </c>
      <c r="N7" s="5">
        <f t="shared" si="4"/>
        <v>560</v>
      </c>
      <c r="O7" s="5">
        <f t="shared" si="4"/>
        <v>13729</v>
      </c>
      <c r="P7" s="5">
        <f t="shared" si="4"/>
        <v>13729</v>
      </c>
      <c r="Q7" s="6"/>
    </row>
    <row r="8" spans="1:17" ht="10.8" customHeight="1" x14ac:dyDescent="0.15">
      <c r="A8" s="8" t="s">
        <v>14</v>
      </c>
      <c r="B8" s="9" t="s">
        <v>15</v>
      </c>
      <c r="C8" s="10">
        <f t="shared" si="2"/>
        <v>9065</v>
      </c>
      <c r="D8" s="11">
        <f t="shared" si="3"/>
        <v>9065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9065</v>
      </c>
      <c r="P8" s="11">
        <v>9065</v>
      </c>
      <c r="Q8" s="12" t="s">
        <v>14</v>
      </c>
    </row>
    <row r="9" spans="1:17" ht="10.8" customHeight="1" x14ac:dyDescent="0.15">
      <c r="A9" s="8" t="s">
        <v>16</v>
      </c>
      <c r="B9" s="9" t="s">
        <v>17</v>
      </c>
      <c r="C9" s="10">
        <f t="shared" si="2"/>
        <v>1818</v>
      </c>
      <c r="D9" s="11">
        <f t="shared" si="3"/>
        <v>1818</v>
      </c>
      <c r="E9" s="11">
        <v>140</v>
      </c>
      <c r="F9" s="11">
        <v>140</v>
      </c>
      <c r="G9" s="11">
        <v>140</v>
      </c>
      <c r="H9" s="11">
        <v>140</v>
      </c>
      <c r="I9" s="11">
        <v>1678</v>
      </c>
      <c r="J9" s="11">
        <v>1678</v>
      </c>
      <c r="K9" s="11">
        <v>1678</v>
      </c>
      <c r="L9" s="11">
        <v>1678</v>
      </c>
      <c r="M9" s="11">
        <v>0</v>
      </c>
      <c r="N9" s="11">
        <v>0</v>
      </c>
      <c r="O9" s="11">
        <v>0</v>
      </c>
      <c r="P9" s="11">
        <v>0</v>
      </c>
      <c r="Q9" s="12" t="s">
        <v>16</v>
      </c>
    </row>
    <row r="10" spans="1:17" ht="10.8" customHeight="1" x14ac:dyDescent="0.15">
      <c r="A10" s="8" t="s">
        <v>18</v>
      </c>
      <c r="B10" s="9" t="s">
        <v>19</v>
      </c>
      <c r="C10" s="10">
        <f t="shared" si="2"/>
        <v>22</v>
      </c>
      <c r="D10" s="11">
        <f t="shared" si="3"/>
        <v>22</v>
      </c>
      <c r="E10" s="11">
        <v>0</v>
      </c>
      <c r="F10" s="11">
        <v>0</v>
      </c>
      <c r="G10" s="11">
        <v>0</v>
      </c>
      <c r="H10" s="11">
        <v>0</v>
      </c>
      <c r="I10" s="11">
        <v>22</v>
      </c>
      <c r="J10" s="11">
        <v>22</v>
      </c>
      <c r="K10" s="11">
        <v>22</v>
      </c>
      <c r="L10" s="11">
        <v>22</v>
      </c>
      <c r="M10" s="11">
        <v>0</v>
      </c>
      <c r="N10" s="11">
        <v>0</v>
      </c>
      <c r="O10" s="11">
        <v>0</v>
      </c>
      <c r="P10" s="11">
        <v>0</v>
      </c>
      <c r="Q10" s="12" t="s">
        <v>18</v>
      </c>
    </row>
    <row r="11" spans="1:17" ht="10.8" customHeight="1" x14ac:dyDescent="0.15">
      <c r="A11" s="8" t="s">
        <v>20</v>
      </c>
      <c r="B11" s="9" t="s">
        <v>21</v>
      </c>
      <c r="C11" s="10">
        <f t="shared" si="2"/>
        <v>206</v>
      </c>
      <c r="D11" s="11">
        <f t="shared" si="3"/>
        <v>206</v>
      </c>
      <c r="E11" s="11">
        <v>0</v>
      </c>
      <c r="F11" s="11">
        <v>0</v>
      </c>
      <c r="G11" s="11">
        <v>0</v>
      </c>
      <c r="H11" s="11">
        <v>0</v>
      </c>
      <c r="I11" s="11">
        <v>206</v>
      </c>
      <c r="J11" s="11">
        <v>206</v>
      </c>
      <c r="K11" s="11">
        <v>206</v>
      </c>
      <c r="L11" s="11">
        <v>206</v>
      </c>
      <c r="M11" s="11">
        <v>0</v>
      </c>
      <c r="N11" s="11">
        <v>0</v>
      </c>
      <c r="O11" s="11">
        <v>0</v>
      </c>
      <c r="P11" s="11">
        <v>0</v>
      </c>
      <c r="Q11" s="12" t="s">
        <v>20</v>
      </c>
    </row>
    <row r="12" spans="1:17" ht="10.8" customHeight="1" x14ac:dyDescent="0.15">
      <c r="A12" s="8" t="s">
        <v>22</v>
      </c>
      <c r="B12" s="9" t="s">
        <v>23</v>
      </c>
      <c r="C12" s="10">
        <f t="shared" si="2"/>
        <v>294</v>
      </c>
      <c r="D12" s="11">
        <f t="shared" si="3"/>
        <v>294</v>
      </c>
      <c r="E12" s="11">
        <v>0</v>
      </c>
      <c r="F12" s="11">
        <v>0</v>
      </c>
      <c r="G12" s="11">
        <v>0</v>
      </c>
      <c r="H12" s="11">
        <v>0</v>
      </c>
      <c r="I12" s="11">
        <v>294</v>
      </c>
      <c r="J12" s="11">
        <v>294</v>
      </c>
      <c r="K12" s="11">
        <v>294</v>
      </c>
      <c r="L12" s="11">
        <v>294</v>
      </c>
      <c r="M12" s="11">
        <v>0</v>
      </c>
      <c r="N12" s="11">
        <v>0</v>
      </c>
      <c r="O12" s="11">
        <v>0</v>
      </c>
      <c r="P12" s="11">
        <v>0</v>
      </c>
      <c r="Q12" s="12" t="s">
        <v>22</v>
      </c>
    </row>
    <row r="13" spans="1:17" ht="10.8" customHeight="1" x14ac:dyDescent="0.15">
      <c r="A13" s="8" t="s">
        <v>24</v>
      </c>
      <c r="B13" s="9" t="s">
        <v>25</v>
      </c>
      <c r="C13" s="10">
        <f t="shared" si="2"/>
        <v>47794</v>
      </c>
      <c r="D13" s="11">
        <f t="shared" si="3"/>
        <v>47794</v>
      </c>
      <c r="E13" s="11">
        <v>1054</v>
      </c>
      <c r="F13" s="11">
        <v>1054</v>
      </c>
      <c r="G13" s="11">
        <v>1054</v>
      </c>
      <c r="H13" s="11">
        <v>1054</v>
      </c>
      <c r="I13" s="11">
        <v>45955</v>
      </c>
      <c r="J13" s="11">
        <v>45955</v>
      </c>
      <c r="K13" s="11">
        <v>45955</v>
      </c>
      <c r="L13" s="11">
        <v>45955</v>
      </c>
      <c r="M13" s="11">
        <v>560</v>
      </c>
      <c r="N13" s="11">
        <v>560</v>
      </c>
      <c r="O13" s="11">
        <v>225</v>
      </c>
      <c r="P13" s="11">
        <v>225</v>
      </c>
      <c r="Q13" s="12" t="s">
        <v>24</v>
      </c>
    </row>
    <row r="14" spans="1:17" ht="10.8" customHeight="1" x14ac:dyDescent="0.15">
      <c r="A14" s="8" t="s">
        <v>26</v>
      </c>
      <c r="B14" s="9" t="s">
        <v>27</v>
      </c>
      <c r="C14" s="10">
        <f t="shared" si="2"/>
        <v>1794</v>
      </c>
      <c r="D14" s="11">
        <f t="shared" si="3"/>
        <v>1794</v>
      </c>
      <c r="E14" s="11">
        <v>0</v>
      </c>
      <c r="F14" s="11">
        <v>0</v>
      </c>
      <c r="G14" s="11">
        <v>0</v>
      </c>
      <c r="H14" s="11">
        <v>0</v>
      </c>
      <c r="I14" s="11">
        <v>1794</v>
      </c>
      <c r="J14" s="11">
        <v>1794</v>
      </c>
      <c r="K14" s="11">
        <v>1794</v>
      </c>
      <c r="L14" s="11">
        <v>1794</v>
      </c>
      <c r="M14" s="11">
        <v>0</v>
      </c>
      <c r="N14" s="11">
        <v>0</v>
      </c>
      <c r="O14" s="11">
        <v>0</v>
      </c>
      <c r="P14" s="11">
        <v>0</v>
      </c>
      <c r="Q14" s="12" t="s">
        <v>26</v>
      </c>
    </row>
    <row r="15" spans="1:17" ht="10.8" customHeight="1" x14ac:dyDescent="0.15">
      <c r="A15" s="8" t="s">
        <v>28</v>
      </c>
      <c r="B15" s="9" t="s">
        <v>29</v>
      </c>
      <c r="C15" s="10">
        <f t="shared" si="2"/>
        <v>21737</v>
      </c>
      <c r="D15" s="11">
        <f t="shared" si="3"/>
        <v>21737</v>
      </c>
      <c r="E15" s="11">
        <v>1169</v>
      </c>
      <c r="F15" s="11">
        <v>1169</v>
      </c>
      <c r="G15" s="11">
        <v>1169</v>
      </c>
      <c r="H15" s="11">
        <v>1169</v>
      </c>
      <c r="I15" s="11">
        <v>16288</v>
      </c>
      <c r="J15" s="11">
        <v>16288</v>
      </c>
      <c r="K15" s="11">
        <v>16288</v>
      </c>
      <c r="L15" s="11">
        <v>16288</v>
      </c>
      <c r="M15" s="11">
        <v>0</v>
      </c>
      <c r="N15" s="11">
        <v>0</v>
      </c>
      <c r="O15" s="11">
        <v>4280</v>
      </c>
      <c r="P15" s="11">
        <v>4280</v>
      </c>
      <c r="Q15" s="12" t="s">
        <v>28</v>
      </c>
    </row>
    <row r="16" spans="1:17" ht="10.8" customHeight="1" x14ac:dyDescent="0.15">
      <c r="A16" s="8" t="s">
        <v>30</v>
      </c>
      <c r="B16" s="9" t="s">
        <v>31</v>
      </c>
      <c r="C16" s="10">
        <f t="shared" si="2"/>
        <v>62</v>
      </c>
      <c r="D16" s="11">
        <f t="shared" si="3"/>
        <v>62</v>
      </c>
      <c r="E16" s="11">
        <v>0</v>
      </c>
      <c r="F16" s="11">
        <v>0</v>
      </c>
      <c r="G16" s="11">
        <v>0</v>
      </c>
      <c r="H16" s="11">
        <v>0</v>
      </c>
      <c r="I16" s="11">
        <v>62</v>
      </c>
      <c r="J16" s="11">
        <v>62</v>
      </c>
      <c r="K16" s="11">
        <v>62</v>
      </c>
      <c r="L16" s="11">
        <v>62</v>
      </c>
      <c r="M16" s="11">
        <v>0</v>
      </c>
      <c r="N16" s="11">
        <v>0</v>
      </c>
      <c r="O16" s="11">
        <v>0</v>
      </c>
      <c r="P16" s="11">
        <v>0</v>
      </c>
      <c r="Q16" s="12" t="s">
        <v>30</v>
      </c>
    </row>
    <row r="17" spans="1:17" ht="10.8" customHeight="1" x14ac:dyDescent="0.15">
      <c r="A17" s="8" t="s">
        <v>32</v>
      </c>
      <c r="B17" s="9" t="s">
        <v>33</v>
      </c>
      <c r="C17" s="10">
        <f t="shared" si="2"/>
        <v>43515</v>
      </c>
      <c r="D17" s="11">
        <f t="shared" si="3"/>
        <v>43515</v>
      </c>
      <c r="E17" s="11">
        <v>1311</v>
      </c>
      <c r="F17" s="11">
        <v>1311</v>
      </c>
      <c r="G17" s="11">
        <v>1311</v>
      </c>
      <c r="H17" s="11">
        <v>1311</v>
      </c>
      <c r="I17" s="11">
        <v>42045</v>
      </c>
      <c r="J17" s="11">
        <v>42045</v>
      </c>
      <c r="K17" s="11">
        <v>42045</v>
      </c>
      <c r="L17" s="11">
        <v>42045</v>
      </c>
      <c r="M17" s="11">
        <v>0</v>
      </c>
      <c r="N17" s="11">
        <v>0</v>
      </c>
      <c r="O17" s="11">
        <v>159</v>
      </c>
      <c r="P17" s="11">
        <v>159</v>
      </c>
      <c r="Q17" s="12" t="s">
        <v>32</v>
      </c>
    </row>
    <row r="18" spans="1:17" ht="10.8" customHeight="1" x14ac:dyDescent="0.15">
      <c r="A18" s="13" t="s">
        <v>34</v>
      </c>
      <c r="B18" s="14" t="s">
        <v>35</v>
      </c>
      <c r="C18" s="15">
        <f t="shared" si="2"/>
        <v>21285</v>
      </c>
      <c r="D18" s="16">
        <f t="shared" si="3"/>
        <v>21285</v>
      </c>
      <c r="E18" s="16">
        <v>457</v>
      </c>
      <c r="F18" s="16">
        <v>457</v>
      </c>
      <c r="G18" s="16">
        <v>451</v>
      </c>
      <c r="H18" s="16">
        <v>451</v>
      </c>
      <c r="I18" s="16">
        <v>20828</v>
      </c>
      <c r="J18" s="16">
        <v>20828</v>
      </c>
      <c r="K18" s="16">
        <v>20828</v>
      </c>
      <c r="L18" s="16">
        <v>20828</v>
      </c>
      <c r="M18" s="16">
        <v>0</v>
      </c>
      <c r="N18" s="16">
        <v>0</v>
      </c>
      <c r="O18" s="16">
        <v>0</v>
      </c>
      <c r="P18" s="16">
        <v>0</v>
      </c>
      <c r="Q18" s="17" t="s">
        <v>34</v>
      </c>
    </row>
    <row r="19" spans="1:17" s="7" customFormat="1" ht="10.8" customHeight="1" x14ac:dyDescent="0.15">
      <c r="A19" s="21" t="s">
        <v>36</v>
      </c>
      <c r="B19" s="22"/>
      <c r="C19" s="4">
        <f t="shared" si="2"/>
        <v>55252</v>
      </c>
      <c r="D19" s="5">
        <f t="shared" si="3"/>
        <v>55252</v>
      </c>
      <c r="E19" s="5">
        <f t="shared" ref="E19:P19" si="5">SUBTOTAL(9,E20:E25)</f>
        <v>383</v>
      </c>
      <c r="F19" s="5">
        <f t="shared" si="5"/>
        <v>383</v>
      </c>
      <c r="G19" s="5">
        <f t="shared" si="5"/>
        <v>383</v>
      </c>
      <c r="H19" s="5">
        <f t="shared" si="5"/>
        <v>383</v>
      </c>
      <c r="I19" s="5">
        <f t="shared" si="5"/>
        <v>45038</v>
      </c>
      <c r="J19" s="5">
        <f t="shared" si="5"/>
        <v>45038</v>
      </c>
      <c r="K19" s="5">
        <f t="shared" si="5"/>
        <v>45038</v>
      </c>
      <c r="L19" s="5">
        <f t="shared" si="5"/>
        <v>45038</v>
      </c>
      <c r="M19" s="5">
        <f t="shared" si="5"/>
        <v>0</v>
      </c>
      <c r="N19" s="5">
        <f t="shared" si="5"/>
        <v>0</v>
      </c>
      <c r="O19" s="5">
        <f t="shared" si="5"/>
        <v>9831</v>
      </c>
      <c r="P19" s="5">
        <f t="shared" si="5"/>
        <v>9831</v>
      </c>
      <c r="Q19" s="6"/>
    </row>
    <row r="20" spans="1:17" ht="10.8" customHeight="1" x14ac:dyDescent="0.15">
      <c r="A20" s="8" t="s">
        <v>37</v>
      </c>
      <c r="B20" s="9" t="s">
        <v>38</v>
      </c>
      <c r="C20" s="10">
        <f t="shared" si="2"/>
        <v>122</v>
      </c>
      <c r="D20" s="11">
        <f t="shared" si="3"/>
        <v>122</v>
      </c>
      <c r="E20" s="11">
        <v>0</v>
      </c>
      <c r="F20" s="11">
        <v>0</v>
      </c>
      <c r="G20" s="11">
        <v>0</v>
      </c>
      <c r="H20" s="11">
        <v>0</v>
      </c>
      <c r="I20" s="11">
        <v>122</v>
      </c>
      <c r="J20" s="11">
        <v>122</v>
      </c>
      <c r="K20" s="11">
        <v>122</v>
      </c>
      <c r="L20" s="11">
        <v>122</v>
      </c>
      <c r="M20" s="11">
        <v>0</v>
      </c>
      <c r="N20" s="11">
        <v>0</v>
      </c>
      <c r="O20" s="11">
        <v>0</v>
      </c>
      <c r="P20" s="11">
        <v>0</v>
      </c>
      <c r="Q20" s="12" t="s">
        <v>37</v>
      </c>
    </row>
    <row r="21" spans="1:17" ht="10.8" customHeight="1" x14ac:dyDescent="0.15">
      <c r="A21" s="8" t="s">
        <v>39</v>
      </c>
      <c r="B21" s="9" t="s">
        <v>40</v>
      </c>
      <c r="C21" s="10">
        <f t="shared" si="2"/>
        <v>50244</v>
      </c>
      <c r="D21" s="11">
        <f t="shared" si="3"/>
        <v>50244</v>
      </c>
      <c r="E21" s="11">
        <v>149</v>
      </c>
      <c r="F21" s="11">
        <v>149</v>
      </c>
      <c r="G21" s="11">
        <v>149</v>
      </c>
      <c r="H21" s="11">
        <v>149</v>
      </c>
      <c r="I21" s="11">
        <v>40264</v>
      </c>
      <c r="J21" s="11">
        <v>40264</v>
      </c>
      <c r="K21" s="11">
        <v>40264</v>
      </c>
      <c r="L21" s="11">
        <v>40264</v>
      </c>
      <c r="M21" s="11">
        <v>0</v>
      </c>
      <c r="N21" s="11">
        <v>0</v>
      </c>
      <c r="O21" s="11">
        <v>9831</v>
      </c>
      <c r="P21" s="11">
        <v>9831</v>
      </c>
      <c r="Q21" s="12" t="s">
        <v>39</v>
      </c>
    </row>
    <row r="22" spans="1:17" ht="10.8" customHeight="1" x14ac:dyDescent="0.15">
      <c r="A22" s="8" t="s">
        <v>41</v>
      </c>
      <c r="B22" s="9" t="s">
        <v>42</v>
      </c>
      <c r="C22" s="10">
        <f t="shared" si="2"/>
        <v>693</v>
      </c>
      <c r="D22" s="11">
        <f t="shared" si="3"/>
        <v>693</v>
      </c>
      <c r="E22" s="11">
        <v>0</v>
      </c>
      <c r="F22" s="11">
        <v>0</v>
      </c>
      <c r="G22" s="11">
        <v>0</v>
      </c>
      <c r="H22" s="11">
        <v>0</v>
      </c>
      <c r="I22" s="11">
        <v>693</v>
      </c>
      <c r="J22" s="11">
        <v>693</v>
      </c>
      <c r="K22" s="11">
        <v>693</v>
      </c>
      <c r="L22" s="11">
        <v>693</v>
      </c>
      <c r="M22" s="11">
        <v>0</v>
      </c>
      <c r="N22" s="11">
        <v>0</v>
      </c>
      <c r="O22" s="11">
        <v>0</v>
      </c>
      <c r="P22" s="11">
        <v>0</v>
      </c>
      <c r="Q22" s="12" t="s">
        <v>41</v>
      </c>
    </row>
    <row r="23" spans="1:17" ht="10.8" customHeight="1" x14ac:dyDescent="0.15">
      <c r="A23" s="8" t="s">
        <v>43</v>
      </c>
      <c r="B23" s="9" t="s">
        <v>44</v>
      </c>
      <c r="C23" s="10">
        <f t="shared" si="2"/>
        <v>1082</v>
      </c>
      <c r="D23" s="11">
        <f t="shared" si="3"/>
        <v>1082</v>
      </c>
      <c r="E23" s="11">
        <v>234</v>
      </c>
      <c r="F23" s="11">
        <v>234</v>
      </c>
      <c r="G23" s="11">
        <v>234</v>
      </c>
      <c r="H23" s="11">
        <v>234</v>
      </c>
      <c r="I23" s="11">
        <v>848</v>
      </c>
      <c r="J23" s="11">
        <v>848</v>
      </c>
      <c r="K23" s="11">
        <v>848</v>
      </c>
      <c r="L23" s="11">
        <v>848</v>
      </c>
      <c r="M23" s="11">
        <v>0</v>
      </c>
      <c r="N23" s="11">
        <v>0</v>
      </c>
      <c r="O23" s="11">
        <v>0</v>
      </c>
      <c r="P23" s="11">
        <v>0</v>
      </c>
      <c r="Q23" s="12" t="s">
        <v>43</v>
      </c>
    </row>
    <row r="24" spans="1:17" ht="10.8" customHeight="1" x14ac:dyDescent="0.15">
      <c r="A24" s="8" t="s">
        <v>45</v>
      </c>
      <c r="B24" s="9" t="s">
        <v>46</v>
      </c>
      <c r="C24" s="10">
        <f t="shared" si="2"/>
        <v>1429</v>
      </c>
      <c r="D24" s="11">
        <f t="shared" si="3"/>
        <v>1429</v>
      </c>
      <c r="E24" s="11">
        <v>0</v>
      </c>
      <c r="F24" s="11">
        <v>0</v>
      </c>
      <c r="G24" s="11">
        <v>0</v>
      </c>
      <c r="H24" s="11">
        <v>0</v>
      </c>
      <c r="I24" s="11">
        <v>1429</v>
      </c>
      <c r="J24" s="11">
        <v>1429</v>
      </c>
      <c r="K24" s="11">
        <v>1429</v>
      </c>
      <c r="L24" s="11">
        <v>1429</v>
      </c>
      <c r="M24" s="11">
        <v>0</v>
      </c>
      <c r="N24" s="11">
        <v>0</v>
      </c>
      <c r="O24" s="11">
        <v>0</v>
      </c>
      <c r="P24" s="11">
        <v>0</v>
      </c>
      <c r="Q24" s="12" t="s">
        <v>45</v>
      </c>
    </row>
    <row r="25" spans="1:17" ht="10.8" customHeight="1" x14ac:dyDescent="0.15">
      <c r="A25" s="13" t="s">
        <v>47</v>
      </c>
      <c r="B25" s="14" t="s">
        <v>48</v>
      </c>
      <c r="C25" s="15">
        <f t="shared" si="2"/>
        <v>1682</v>
      </c>
      <c r="D25" s="16">
        <f t="shared" si="3"/>
        <v>1682</v>
      </c>
      <c r="E25" s="16">
        <v>0</v>
      </c>
      <c r="F25" s="16">
        <v>0</v>
      </c>
      <c r="G25" s="16">
        <v>0</v>
      </c>
      <c r="H25" s="16">
        <v>0</v>
      </c>
      <c r="I25" s="16">
        <v>1682</v>
      </c>
      <c r="J25" s="16">
        <v>1682</v>
      </c>
      <c r="K25" s="16">
        <v>1682</v>
      </c>
      <c r="L25" s="16">
        <v>1682</v>
      </c>
      <c r="M25" s="16">
        <v>0</v>
      </c>
      <c r="N25" s="16">
        <v>0</v>
      </c>
      <c r="O25" s="16">
        <v>0</v>
      </c>
      <c r="P25" s="16">
        <v>0</v>
      </c>
      <c r="Q25" s="17" t="s">
        <v>47</v>
      </c>
    </row>
    <row r="26" spans="1:17" s="7" customFormat="1" ht="10.8" customHeight="1" x14ac:dyDescent="0.15">
      <c r="A26" s="21" t="s">
        <v>49</v>
      </c>
      <c r="B26" s="22"/>
      <c r="C26" s="4">
        <f t="shared" si="2"/>
        <v>348864</v>
      </c>
      <c r="D26" s="5">
        <f t="shared" si="3"/>
        <v>348864</v>
      </c>
      <c r="E26" s="5">
        <f t="shared" ref="E26:P26" si="6">SUBTOTAL(9,E27:E36)</f>
        <v>550</v>
      </c>
      <c r="F26" s="5">
        <f t="shared" si="6"/>
        <v>550</v>
      </c>
      <c r="G26" s="5">
        <f t="shared" si="6"/>
        <v>550</v>
      </c>
      <c r="H26" s="5">
        <f t="shared" si="6"/>
        <v>550</v>
      </c>
      <c r="I26" s="5">
        <f t="shared" si="6"/>
        <v>85078</v>
      </c>
      <c r="J26" s="5">
        <f t="shared" si="6"/>
        <v>85078</v>
      </c>
      <c r="K26" s="5">
        <f t="shared" si="6"/>
        <v>17832</v>
      </c>
      <c r="L26" s="5">
        <f t="shared" si="6"/>
        <v>17832</v>
      </c>
      <c r="M26" s="5">
        <f t="shared" si="6"/>
        <v>29838</v>
      </c>
      <c r="N26" s="5">
        <f t="shared" si="6"/>
        <v>29838</v>
      </c>
      <c r="O26" s="5">
        <f t="shared" si="6"/>
        <v>233398</v>
      </c>
      <c r="P26" s="5">
        <f t="shared" si="6"/>
        <v>233398</v>
      </c>
      <c r="Q26" s="6"/>
    </row>
    <row r="27" spans="1:17" ht="10.8" customHeight="1" x14ac:dyDescent="0.15">
      <c r="A27" s="8" t="s">
        <v>50</v>
      </c>
      <c r="B27" s="9" t="s">
        <v>51</v>
      </c>
      <c r="C27" s="10">
        <f t="shared" si="2"/>
        <v>90078</v>
      </c>
      <c r="D27" s="11">
        <f t="shared" si="3"/>
        <v>90078</v>
      </c>
      <c r="E27" s="11">
        <v>0</v>
      </c>
      <c r="F27" s="11">
        <v>0</v>
      </c>
      <c r="G27" s="11">
        <v>0</v>
      </c>
      <c r="H27" s="11">
        <v>0</v>
      </c>
      <c r="I27" s="11">
        <v>67718</v>
      </c>
      <c r="J27" s="11">
        <v>67718</v>
      </c>
      <c r="K27" s="11">
        <v>478</v>
      </c>
      <c r="L27" s="11">
        <v>478</v>
      </c>
      <c r="M27" s="11">
        <v>22360</v>
      </c>
      <c r="N27" s="11">
        <v>22360</v>
      </c>
      <c r="O27" s="11">
        <v>0</v>
      </c>
      <c r="P27" s="11">
        <v>0</v>
      </c>
      <c r="Q27" s="12" t="s">
        <v>50</v>
      </c>
    </row>
    <row r="28" spans="1:17" ht="10.8" customHeight="1" x14ac:dyDescent="0.15">
      <c r="A28" s="8" t="s">
        <v>52</v>
      </c>
      <c r="B28" s="9" t="s">
        <v>53</v>
      </c>
      <c r="C28" s="10">
        <f t="shared" si="2"/>
        <v>0</v>
      </c>
      <c r="D28" s="11">
        <f t="shared" si="3"/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2" t="s">
        <v>52</v>
      </c>
    </row>
    <row r="29" spans="1:17" ht="10.8" customHeight="1" x14ac:dyDescent="0.15">
      <c r="A29" s="8" t="s">
        <v>54</v>
      </c>
      <c r="B29" s="9" t="s">
        <v>55</v>
      </c>
      <c r="C29" s="10">
        <f t="shared" si="2"/>
        <v>7310</v>
      </c>
      <c r="D29" s="11">
        <f t="shared" si="3"/>
        <v>7310</v>
      </c>
      <c r="E29" s="11">
        <v>0</v>
      </c>
      <c r="F29" s="11">
        <v>0</v>
      </c>
      <c r="G29" s="11">
        <v>0</v>
      </c>
      <c r="H29" s="11">
        <v>0</v>
      </c>
      <c r="I29" s="11">
        <v>4309</v>
      </c>
      <c r="J29" s="11">
        <v>4309</v>
      </c>
      <c r="K29" s="11">
        <v>4309</v>
      </c>
      <c r="L29" s="11">
        <v>4309</v>
      </c>
      <c r="M29" s="11">
        <v>1458</v>
      </c>
      <c r="N29" s="11">
        <v>1458</v>
      </c>
      <c r="O29" s="11">
        <v>1543</v>
      </c>
      <c r="P29" s="11">
        <v>1543</v>
      </c>
      <c r="Q29" s="12" t="s">
        <v>54</v>
      </c>
    </row>
    <row r="30" spans="1:17" ht="10.8" customHeight="1" x14ac:dyDescent="0.15">
      <c r="A30" s="8" t="s">
        <v>56</v>
      </c>
      <c r="B30" s="9" t="s">
        <v>57</v>
      </c>
      <c r="C30" s="10">
        <f t="shared" si="2"/>
        <v>227269</v>
      </c>
      <c r="D30" s="11">
        <f t="shared" si="3"/>
        <v>227269</v>
      </c>
      <c r="E30" s="11">
        <v>0</v>
      </c>
      <c r="F30" s="11">
        <v>0</v>
      </c>
      <c r="G30" s="11">
        <v>0</v>
      </c>
      <c r="H30" s="11">
        <v>0</v>
      </c>
      <c r="I30" s="11">
        <v>734</v>
      </c>
      <c r="J30" s="11">
        <v>734</v>
      </c>
      <c r="K30" s="11">
        <v>734</v>
      </c>
      <c r="L30" s="11">
        <v>734</v>
      </c>
      <c r="M30" s="11">
        <v>3050</v>
      </c>
      <c r="N30" s="11">
        <v>3050</v>
      </c>
      <c r="O30" s="11">
        <v>223485</v>
      </c>
      <c r="P30" s="11">
        <v>223485</v>
      </c>
      <c r="Q30" s="12" t="s">
        <v>56</v>
      </c>
    </row>
    <row r="31" spans="1:17" ht="10.8" customHeight="1" x14ac:dyDescent="0.15">
      <c r="A31" s="8" t="s">
        <v>58</v>
      </c>
      <c r="B31" s="9" t="s">
        <v>59</v>
      </c>
      <c r="C31" s="10">
        <f t="shared" si="2"/>
        <v>6075</v>
      </c>
      <c r="D31" s="11">
        <f t="shared" si="3"/>
        <v>6075</v>
      </c>
      <c r="E31" s="11">
        <v>250</v>
      </c>
      <c r="F31" s="11">
        <v>250</v>
      </c>
      <c r="G31" s="11">
        <v>250</v>
      </c>
      <c r="H31" s="11">
        <v>250</v>
      </c>
      <c r="I31" s="11">
        <v>5825</v>
      </c>
      <c r="J31" s="11">
        <v>5825</v>
      </c>
      <c r="K31" s="11">
        <v>5825</v>
      </c>
      <c r="L31" s="11">
        <v>5825</v>
      </c>
      <c r="M31" s="11">
        <v>0</v>
      </c>
      <c r="N31" s="11">
        <v>0</v>
      </c>
      <c r="O31" s="11">
        <v>0</v>
      </c>
      <c r="P31" s="11">
        <v>0</v>
      </c>
      <c r="Q31" s="12" t="s">
        <v>58</v>
      </c>
    </row>
    <row r="32" spans="1:17" ht="10.8" customHeight="1" x14ac:dyDescent="0.15">
      <c r="A32" s="8" t="s">
        <v>60</v>
      </c>
      <c r="B32" s="9" t="s">
        <v>61</v>
      </c>
      <c r="C32" s="10">
        <f t="shared" si="2"/>
        <v>0</v>
      </c>
      <c r="D32" s="11">
        <f t="shared" si="3"/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2" t="s">
        <v>60</v>
      </c>
    </row>
    <row r="33" spans="1:17" ht="10.8" customHeight="1" x14ac:dyDescent="0.15">
      <c r="A33" s="8" t="s">
        <v>62</v>
      </c>
      <c r="B33" s="9" t="s">
        <v>63</v>
      </c>
      <c r="C33" s="10">
        <f t="shared" si="2"/>
        <v>0</v>
      </c>
      <c r="D33" s="11">
        <f t="shared" si="3"/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2" t="s">
        <v>62</v>
      </c>
    </row>
    <row r="34" spans="1:17" ht="10.8" customHeight="1" x14ac:dyDescent="0.15">
      <c r="A34" s="8" t="s">
        <v>64</v>
      </c>
      <c r="B34" s="9" t="s">
        <v>65</v>
      </c>
      <c r="C34" s="10">
        <f t="shared" si="2"/>
        <v>0</v>
      </c>
      <c r="D34" s="11">
        <f t="shared" si="3"/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2" t="s">
        <v>64</v>
      </c>
    </row>
    <row r="35" spans="1:17" ht="10.8" customHeight="1" x14ac:dyDescent="0.15">
      <c r="A35" s="8" t="s">
        <v>66</v>
      </c>
      <c r="B35" s="9" t="s">
        <v>67</v>
      </c>
      <c r="C35" s="10">
        <f t="shared" si="2"/>
        <v>7600</v>
      </c>
      <c r="D35" s="11">
        <f t="shared" si="3"/>
        <v>7600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7600</v>
      </c>
      <c r="P35" s="11">
        <v>7600</v>
      </c>
      <c r="Q35" s="12" t="s">
        <v>66</v>
      </c>
    </row>
    <row r="36" spans="1:17" ht="10.8" customHeight="1" x14ac:dyDescent="0.15">
      <c r="A36" s="13" t="s">
        <v>68</v>
      </c>
      <c r="B36" s="14" t="s">
        <v>69</v>
      </c>
      <c r="C36" s="15">
        <f t="shared" si="2"/>
        <v>10532</v>
      </c>
      <c r="D36" s="16">
        <f t="shared" si="3"/>
        <v>10532</v>
      </c>
      <c r="E36" s="16">
        <v>300</v>
      </c>
      <c r="F36" s="16">
        <v>300</v>
      </c>
      <c r="G36" s="16">
        <v>300</v>
      </c>
      <c r="H36" s="16">
        <v>300</v>
      </c>
      <c r="I36" s="16">
        <v>6492</v>
      </c>
      <c r="J36" s="16">
        <v>6492</v>
      </c>
      <c r="K36" s="16">
        <v>6486</v>
      </c>
      <c r="L36" s="16">
        <v>6486</v>
      </c>
      <c r="M36" s="16">
        <v>2970</v>
      </c>
      <c r="N36" s="16">
        <v>2970</v>
      </c>
      <c r="O36" s="16">
        <v>770</v>
      </c>
      <c r="P36" s="16">
        <v>770</v>
      </c>
      <c r="Q36" s="17" t="s">
        <v>68</v>
      </c>
    </row>
    <row r="37" spans="1:17" s="7" customFormat="1" ht="10.8" customHeight="1" x14ac:dyDescent="0.15">
      <c r="A37" s="21" t="s">
        <v>70</v>
      </c>
      <c r="B37" s="22"/>
      <c r="C37" s="4">
        <f t="shared" si="2"/>
        <v>4115318</v>
      </c>
      <c r="D37" s="5">
        <f t="shared" si="3"/>
        <v>4115318</v>
      </c>
      <c r="E37" s="5">
        <f t="shared" ref="E37:P37" si="7">SUBTOTAL(9,E38:E52)</f>
        <v>278593</v>
      </c>
      <c r="F37" s="5">
        <f t="shared" si="7"/>
        <v>278593</v>
      </c>
      <c r="G37" s="5">
        <f t="shared" si="7"/>
        <v>224257</v>
      </c>
      <c r="H37" s="5">
        <f t="shared" si="7"/>
        <v>224257</v>
      </c>
      <c r="I37" s="5">
        <f t="shared" si="7"/>
        <v>695687</v>
      </c>
      <c r="J37" s="5">
        <f t="shared" si="7"/>
        <v>695687</v>
      </c>
      <c r="K37" s="5">
        <f t="shared" si="7"/>
        <v>629918</v>
      </c>
      <c r="L37" s="5">
        <f t="shared" si="7"/>
        <v>629918</v>
      </c>
      <c r="M37" s="5">
        <f t="shared" si="7"/>
        <v>1458621</v>
      </c>
      <c r="N37" s="5">
        <f t="shared" si="7"/>
        <v>1458621</v>
      </c>
      <c r="O37" s="5">
        <f t="shared" si="7"/>
        <v>1682417</v>
      </c>
      <c r="P37" s="5">
        <f t="shared" si="7"/>
        <v>1682417</v>
      </c>
      <c r="Q37" s="6"/>
    </row>
    <row r="38" spans="1:17" ht="10.8" customHeight="1" x14ac:dyDescent="0.15">
      <c r="A38" s="8" t="s">
        <v>71</v>
      </c>
      <c r="B38" s="9" t="s">
        <v>72</v>
      </c>
      <c r="C38" s="10">
        <f t="shared" si="2"/>
        <v>55680</v>
      </c>
      <c r="D38" s="11">
        <f t="shared" si="3"/>
        <v>55680</v>
      </c>
      <c r="E38" s="11">
        <v>175</v>
      </c>
      <c r="F38" s="11">
        <v>175</v>
      </c>
      <c r="G38" s="11">
        <v>165</v>
      </c>
      <c r="H38" s="11">
        <v>165</v>
      </c>
      <c r="I38" s="11">
        <v>12759</v>
      </c>
      <c r="J38" s="11">
        <v>12759</v>
      </c>
      <c r="K38" s="11">
        <v>4472</v>
      </c>
      <c r="L38" s="11">
        <v>4472</v>
      </c>
      <c r="M38" s="11">
        <v>281</v>
      </c>
      <c r="N38" s="11">
        <v>281</v>
      </c>
      <c r="O38" s="11">
        <v>42465</v>
      </c>
      <c r="P38" s="11">
        <v>42465</v>
      </c>
      <c r="Q38" s="12" t="s">
        <v>71</v>
      </c>
    </row>
    <row r="39" spans="1:17" ht="10.8" customHeight="1" x14ac:dyDescent="0.15">
      <c r="A39" s="8" t="s">
        <v>73</v>
      </c>
      <c r="B39" s="9" t="s">
        <v>74</v>
      </c>
      <c r="C39" s="10">
        <f t="shared" si="2"/>
        <v>331940</v>
      </c>
      <c r="D39" s="11">
        <f t="shared" si="3"/>
        <v>331940</v>
      </c>
      <c r="E39" s="11">
        <v>81682</v>
      </c>
      <c r="F39" s="11">
        <v>81682</v>
      </c>
      <c r="G39" s="11">
        <v>37231</v>
      </c>
      <c r="H39" s="11">
        <v>37231</v>
      </c>
      <c r="I39" s="11">
        <v>62156</v>
      </c>
      <c r="J39" s="11">
        <v>62156</v>
      </c>
      <c r="K39" s="11">
        <v>12220</v>
      </c>
      <c r="L39" s="11">
        <v>12220</v>
      </c>
      <c r="M39" s="11">
        <v>56448</v>
      </c>
      <c r="N39" s="11">
        <v>56448</v>
      </c>
      <c r="O39" s="11">
        <v>131654</v>
      </c>
      <c r="P39" s="11">
        <v>131654</v>
      </c>
      <c r="Q39" s="12" t="s">
        <v>73</v>
      </c>
    </row>
    <row r="40" spans="1:17" ht="10.8" customHeight="1" x14ac:dyDescent="0.15">
      <c r="A40" s="8" t="s">
        <v>75</v>
      </c>
      <c r="B40" s="9" t="s">
        <v>76</v>
      </c>
      <c r="C40" s="10">
        <f t="shared" si="2"/>
        <v>55768</v>
      </c>
      <c r="D40" s="11">
        <f t="shared" si="3"/>
        <v>55768</v>
      </c>
      <c r="E40" s="11">
        <v>14491</v>
      </c>
      <c r="F40" s="11">
        <v>14491</v>
      </c>
      <c r="G40" s="11">
        <v>13545</v>
      </c>
      <c r="H40" s="11">
        <v>13545</v>
      </c>
      <c r="I40" s="11">
        <v>25918</v>
      </c>
      <c r="J40" s="11">
        <v>25918</v>
      </c>
      <c r="K40" s="11">
        <v>25375</v>
      </c>
      <c r="L40" s="11">
        <v>25375</v>
      </c>
      <c r="M40" s="11">
        <v>8065</v>
      </c>
      <c r="N40" s="11">
        <v>8065</v>
      </c>
      <c r="O40" s="11">
        <v>7294</v>
      </c>
      <c r="P40" s="11">
        <v>7294</v>
      </c>
      <c r="Q40" s="12" t="s">
        <v>75</v>
      </c>
    </row>
    <row r="41" spans="1:17" ht="10.8" customHeight="1" x14ac:dyDescent="0.15">
      <c r="A41" s="8" t="s">
        <v>77</v>
      </c>
      <c r="B41" s="9" t="s">
        <v>78</v>
      </c>
      <c r="C41" s="10">
        <f t="shared" si="2"/>
        <v>101057</v>
      </c>
      <c r="D41" s="11">
        <f t="shared" si="3"/>
        <v>101057</v>
      </c>
      <c r="E41" s="11">
        <v>20668</v>
      </c>
      <c r="F41" s="11">
        <v>20668</v>
      </c>
      <c r="G41" s="11">
        <v>20443</v>
      </c>
      <c r="H41" s="11">
        <v>20443</v>
      </c>
      <c r="I41" s="11">
        <v>77897</v>
      </c>
      <c r="J41" s="11">
        <v>77897</v>
      </c>
      <c r="K41" s="11">
        <v>77234</v>
      </c>
      <c r="L41" s="11">
        <v>77234</v>
      </c>
      <c r="M41" s="11">
        <v>30</v>
      </c>
      <c r="N41" s="11">
        <v>30</v>
      </c>
      <c r="O41" s="11">
        <v>2462</v>
      </c>
      <c r="P41" s="11">
        <v>2462</v>
      </c>
      <c r="Q41" s="12" t="s">
        <v>77</v>
      </c>
    </row>
    <row r="42" spans="1:17" ht="10.8" customHeight="1" x14ac:dyDescent="0.15">
      <c r="A42" s="8" t="s">
        <v>79</v>
      </c>
      <c r="B42" s="9" t="s">
        <v>80</v>
      </c>
      <c r="C42" s="10">
        <f t="shared" si="2"/>
        <v>679</v>
      </c>
      <c r="D42" s="11">
        <f t="shared" si="3"/>
        <v>679</v>
      </c>
      <c r="E42" s="11">
        <v>443</v>
      </c>
      <c r="F42" s="11">
        <v>443</v>
      </c>
      <c r="G42" s="11">
        <v>443</v>
      </c>
      <c r="H42" s="11">
        <v>443</v>
      </c>
      <c r="I42" s="11">
        <v>136</v>
      </c>
      <c r="J42" s="11">
        <v>136</v>
      </c>
      <c r="K42" s="11">
        <v>136</v>
      </c>
      <c r="L42" s="11">
        <v>136</v>
      </c>
      <c r="M42" s="11">
        <v>0</v>
      </c>
      <c r="N42" s="11">
        <v>0</v>
      </c>
      <c r="O42" s="11">
        <v>100</v>
      </c>
      <c r="P42" s="11">
        <v>100</v>
      </c>
      <c r="Q42" s="12" t="s">
        <v>79</v>
      </c>
    </row>
    <row r="43" spans="1:17" ht="10.8" customHeight="1" x14ac:dyDescent="0.15">
      <c r="A43" s="8" t="s">
        <v>81</v>
      </c>
      <c r="B43" s="9" t="s">
        <v>82</v>
      </c>
      <c r="C43" s="10">
        <f t="shared" si="2"/>
        <v>1594939</v>
      </c>
      <c r="D43" s="11">
        <f t="shared" si="3"/>
        <v>1594939</v>
      </c>
      <c r="E43" s="11">
        <v>33839</v>
      </c>
      <c r="F43" s="11">
        <v>33839</v>
      </c>
      <c r="G43" s="11">
        <v>30892</v>
      </c>
      <c r="H43" s="11">
        <v>30892</v>
      </c>
      <c r="I43" s="11">
        <v>683</v>
      </c>
      <c r="J43" s="11">
        <v>683</v>
      </c>
      <c r="K43" s="11">
        <v>683</v>
      </c>
      <c r="L43" s="11">
        <v>683</v>
      </c>
      <c r="M43" s="11">
        <v>666991</v>
      </c>
      <c r="N43" s="11">
        <v>666991</v>
      </c>
      <c r="O43" s="11">
        <v>893426</v>
      </c>
      <c r="P43" s="11">
        <v>893426</v>
      </c>
      <c r="Q43" s="12" t="s">
        <v>81</v>
      </c>
    </row>
    <row r="44" spans="1:17" ht="10.8" customHeight="1" x14ac:dyDescent="0.15">
      <c r="A44" s="8" t="s">
        <v>83</v>
      </c>
      <c r="B44" s="9" t="s">
        <v>84</v>
      </c>
      <c r="C44" s="10">
        <f t="shared" si="2"/>
        <v>64905</v>
      </c>
      <c r="D44" s="11">
        <f t="shared" si="3"/>
        <v>64905</v>
      </c>
      <c r="E44" s="11">
        <v>315</v>
      </c>
      <c r="F44" s="11">
        <v>315</v>
      </c>
      <c r="G44" s="11">
        <v>315</v>
      </c>
      <c r="H44" s="11">
        <v>315</v>
      </c>
      <c r="I44" s="11">
        <v>5720</v>
      </c>
      <c r="J44" s="11">
        <v>5720</v>
      </c>
      <c r="K44" s="11">
        <v>5720</v>
      </c>
      <c r="L44" s="11">
        <v>5720</v>
      </c>
      <c r="M44" s="11">
        <v>37200</v>
      </c>
      <c r="N44" s="11">
        <v>37200</v>
      </c>
      <c r="O44" s="11">
        <v>21670</v>
      </c>
      <c r="P44" s="11">
        <v>21670</v>
      </c>
      <c r="Q44" s="12" t="s">
        <v>83</v>
      </c>
    </row>
    <row r="45" spans="1:17" ht="10.8" customHeight="1" x14ac:dyDescent="0.15">
      <c r="A45" s="8" t="s">
        <v>85</v>
      </c>
      <c r="B45" s="9" t="s">
        <v>86</v>
      </c>
      <c r="C45" s="10">
        <f t="shared" si="2"/>
        <v>20071</v>
      </c>
      <c r="D45" s="11">
        <f t="shared" si="3"/>
        <v>20071</v>
      </c>
      <c r="E45" s="11">
        <v>2030</v>
      </c>
      <c r="F45" s="11">
        <v>2030</v>
      </c>
      <c r="G45" s="11">
        <v>2030</v>
      </c>
      <c r="H45" s="11">
        <v>2030</v>
      </c>
      <c r="I45" s="11">
        <v>18041</v>
      </c>
      <c r="J45" s="11">
        <v>18041</v>
      </c>
      <c r="K45" s="11">
        <v>18041</v>
      </c>
      <c r="L45" s="11">
        <v>18041</v>
      </c>
      <c r="M45" s="11">
        <v>0</v>
      </c>
      <c r="N45" s="11">
        <v>0</v>
      </c>
      <c r="O45" s="11">
        <v>0</v>
      </c>
      <c r="P45" s="11">
        <v>0</v>
      </c>
      <c r="Q45" s="12" t="s">
        <v>85</v>
      </c>
    </row>
    <row r="46" spans="1:17" ht="10.8" customHeight="1" x14ac:dyDescent="0.15">
      <c r="A46" s="8" t="s">
        <v>87</v>
      </c>
      <c r="B46" s="9" t="s">
        <v>88</v>
      </c>
      <c r="C46" s="10">
        <f t="shared" si="2"/>
        <v>48243</v>
      </c>
      <c r="D46" s="11">
        <f t="shared" si="3"/>
        <v>48243</v>
      </c>
      <c r="E46" s="11">
        <v>20441</v>
      </c>
      <c r="F46" s="11">
        <v>20441</v>
      </c>
      <c r="G46" s="11">
        <v>20428</v>
      </c>
      <c r="H46" s="11">
        <v>20428</v>
      </c>
      <c r="I46" s="11">
        <v>27802</v>
      </c>
      <c r="J46" s="11">
        <v>27802</v>
      </c>
      <c r="K46" s="11">
        <v>27802</v>
      </c>
      <c r="L46" s="11">
        <v>27802</v>
      </c>
      <c r="M46" s="11">
        <v>0</v>
      </c>
      <c r="N46" s="11">
        <v>0</v>
      </c>
      <c r="O46" s="11">
        <v>0</v>
      </c>
      <c r="P46" s="11">
        <v>0</v>
      </c>
      <c r="Q46" s="12" t="s">
        <v>87</v>
      </c>
    </row>
    <row r="47" spans="1:17" ht="10.8" customHeight="1" x14ac:dyDescent="0.15">
      <c r="A47" s="8" t="s">
        <v>89</v>
      </c>
      <c r="B47" s="9" t="s">
        <v>90</v>
      </c>
      <c r="C47" s="10">
        <f t="shared" si="2"/>
        <v>1312643</v>
      </c>
      <c r="D47" s="11">
        <f t="shared" si="3"/>
        <v>1312643</v>
      </c>
      <c r="E47" s="11">
        <v>6828</v>
      </c>
      <c r="F47" s="11">
        <v>6828</v>
      </c>
      <c r="G47" s="11">
        <v>6773</v>
      </c>
      <c r="H47" s="11">
        <v>6773</v>
      </c>
      <c r="I47" s="11">
        <v>33382</v>
      </c>
      <c r="J47" s="11">
        <v>33382</v>
      </c>
      <c r="K47" s="11">
        <v>30130</v>
      </c>
      <c r="L47" s="11">
        <v>30130</v>
      </c>
      <c r="M47" s="11">
        <v>689436</v>
      </c>
      <c r="N47" s="11">
        <v>689436</v>
      </c>
      <c r="O47" s="11">
        <v>582997</v>
      </c>
      <c r="P47" s="11">
        <v>582997</v>
      </c>
      <c r="Q47" s="12" t="s">
        <v>89</v>
      </c>
    </row>
    <row r="48" spans="1:17" ht="10.8" customHeight="1" x14ac:dyDescent="0.15">
      <c r="A48" s="8" t="s">
        <v>91</v>
      </c>
      <c r="B48" s="9" t="s">
        <v>92</v>
      </c>
      <c r="C48" s="10">
        <f t="shared" si="2"/>
        <v>199720</v>
      </c>
      <c r="D48" s="11">
        <f t="shared" si="3"/>
        <v>199720</v>
      </c>
      <c r="E48" s="11">
        <v>66273</v>
      </c>
      <c r="F48" s="11">
        <v>66273</v>
      </c>
      <c r="G48" s="11">
        <v>61775</v>
      </c>
      <c r="H48" s="11">
        <v>61775</v>
      </c>
      <c r="I48" s="11">
        <v>133098</v>
      </c>
      <c r="J48" s="11">
        <v>133098</v>
      </c>
      <c r="K48" s="11">
        <v>131618</v>
      </c>
      <c r="L48" s="11">
        <v>131618</v>
      </c>
      <c r="M48" s="11">
        <v>0</v>
      </c>
      <c r="N48" s="11">
        <v>0</v>
      </c>
      <c r="O48" s="11">
        <v>349</v>
      </c>
      <c r="P48" s="11">
        <v>349</v>
      </c>
      <c r="Q48" s="12" t="s">
        <v>91</v>
      </c>
    </row>
    <row r="49" spans="1:17" ht="10.8" customHeight="1" x14ac:dyDescent="0.15">
      <c r="A49" s="8" t="s">
        <v>93</v>
      </c>
      <c r="B49" s="9" t="s">
        <v>94</v>
      </c>
      <c r="C49" s="10">
        <f t="shared" si="2"/>
        <v>300761</v>
      </c>
      <c r="D49" s="11">
        <f t="shared" si="3"/>
        <v>300761</v>
      </c>
      <c r="E49" s="11">
        <v>28201</v>
      </c>
      <c r="F49" s="11">
        <v>28201</v>
      </c>
      <c r="G49" s="11">
        <v>27874</v>
      </c>
      <c r="H49" s="11">
        <v>27874</v>
      </c>
      <c r="I49" s="11">
        <v>272390</v>
      </c>
      <c r="J49" s="11">
        <v>272390</v>
      </c>
      <c r="K49" s="11">
        <v>270782</v>
      </c>
      <c r="L49" s="11">
        <v>270782</v>
      </c>
      <c r="M49" s="11">
        <v>170</v>
      </c>
      <c r="N49" s="11">
        <v>170</v>
      </c>
      <c r="O49" s="11">
        <v>0</v>
      </c>
      <c r="P49" s="11">
        <v>0</v>
      </c>
      <c r="Q49" s="12" t="s">
        <v>93</v>
      </c>
    </row>
    <row r="50" spans="1:17" ht="10.8" customHeight="1" x14ac:dyDescent="0.15">
      <c r="A50" s="8" t="s">
        <v>95</v>
      </c>
      <c r="B50" s="9" t="s">
        <v>96</v>
      </c>
      <c r="C50" s="10">
        <f t="shared" si="2"/>
        <v>25034</v>
      </c>
      <c r="D50" s="11">
        <f t="shared" si="3"/>
        <v>25034</v>
      </c>
      <c r="E50" s="11">
        <v>3089</v>
      </c>
      <c r="F50" s="11">
        <v>3089</v>
      </c>
      <c r="G50" s="11">
        <v>2225</v>
      </c>
      <c r="H50" s="11">
        <v>2225</v>
      </c>
      <c r="I50" s="11">
        <v>21945</v>
      </c>
      <c r="J50" s="11">
        <v>21945</v>
      </c>
      <c r="K50" s="11">
        <v>21945</v>
      </c>
      <c r="L50" s="11">
        <v>21945</v>
      </c>
      <c r="M50" s="11">
        <v>0</v>
      </c>
      <c r="N50" s="11">
        <v>0</v>
      </c>
      <c r="O50" s="11">
        <v>0</v>
      </c>
      <c r="P50" s="11">
        <v>0</v>
      </c>
      <c r="Q50" s="12" t="s">
        <v>95</v>
      </c>
    </row>
    <row r="51" spans="1:17" ht="10.8" customHeight="1" x14ac:dyDescent="0.15">
      <c r="A51" s="8" t="s">
        <v>97</v>
      </c>
      <c r="B51" s="9" t="s">
        <v>98</v>
      </c>
      <c r="C51" s="10">
        <f t="shared" si="2"/>
        <v>2993</v>
      </c>
      <c r="D51" s="11">
        <f t="shared" si="3"/>
        <v>2993</v>
      </c>
      <c r="E51" s="11">
        <v>63</v>
      </c>
      <c r="F51" s="11">
        <v>63</v>
      </c>
      <c r="G51" s="11">
        <v>63</v>
      </c>
      <c r="H51" s="11">
        <v>63</v>
      </c>
      <c r="I51" s="11">
        <v>2930</v>
      </c>
      <c r="J51" s="11">
        <v>2930</v>
      </c>
      <c r="K51" s="11">
        <v>2930</v>
      </c>
      <c r="L51" s="11">
        <v>2930</v>
      </c>
      <c r="M51" s="11">
        <v>0</v>
      </c>
      <c r="N51" s="11">
        <v>0</v>
      </c>
      <c r="O51" s="11">
        <v>0</v>
      </c>
      <c r="P51" s="11">
        <v>0</v>
      </c>
      <c r="Q51" s="12" t="s">
        <v>97</v>
      </c>
    </row>
    <row r="52" spans="1:17" ht="10.8" customHeight="1" x14ac:dyDescent="0.15">
      <c r="A52" s="13" t="s">
        <v>99</v>
      </c>
      <c r="B52" s="14" t="s">
        <v>100</v>
      </c>
      <c r="C52" s="15">
        <f t="shared" si="2"/>
        <v>885</v>
      </c>
      <c r="D52" s="16">
        <f t="shared" si="3"/>
        <v>885</v>
      </c>
      <c r="E52" s="16">
        <v>55</v>
      </c>
      <c r="F52" s="16">
        <v>55</v>
      </c>
      <c r="G52" s="16">
        <v>55</v>
      </c>
      <c r="H52" s="16">
        <v>55</v>
      </c>
      <c r="I52" s="16">
        <v>830</v>
      </c>
      <c r="J52" s="16">
        <v>830</v>
      </c>
      <c r="K52" s="16">
        <v>830</v>
      </c>
      <c r="L52" s="16">
        <v>830</v>
      </c>
      <c r="M52" s="16">
        <v>0</v>
      </c>
      <c r="N52" s="16">
        <v>0</v>
      </c>
      <c r="O52" s="16">
        <v>0</v>
      </c>
      <c r="P52" s="16">
        <v>0</v>
      </c>
      <c r="Q52" s="17" t="s">
        <v>99</v>
      </c>
    </row>
    <row r="53" spans="1:17" s="7" customFormat="1" ht="10.8" customHeight="1" x14ac:dyDescent="0.15">
      <c r="A53" s="21" t="s">
        <v>101</v>
      </c>
      <c r="B53" s="22"/>
      <c r="C53" s="4">
        <f t="shared" si="2"/>
        <v>752884</v>
      </c>
      <c r="D53" s="5">
        <f t="shared" si="3"/>
        <v>752884</v>
      </c>
      <c r="E53" s="5">
        <f t="shared" ref="E53:P53" si="8">SUBTOTAL(9,E54:E68)</f>
        <v>133352</v>
      </c>
      <c r="F53" s="5">
        <f t="shared" si="8"/>
        <v>133352</v>
      </c>
      <c r="G53" s="5">
        <f t="shared" si="8"/>
        <v>122677</v>
      </c>
      <c r="H53" s="5">
        <f t="shared" si="8"/>
        <v>122677</v>
      </c>
      <c r="I53" s="5">
        <f t="shared" si="8"/>
        <v>314016</v>
      </c>
      <c r="J53" s="5">
        <f t="shared" si="8"/>
        <v>314016</v>
      </c>
      <c r="K53" s="5">
        <f t="shared" si="8"/>
        <v>284294</v>
      </c>
      <c r="L53" s="5">
        <f t="shared" si="8"/>
        <v>284294</v>
      </c>
      <c r="M53" s="5">
        <f t="shared" si="8"/>
        <v>28188</v>
      </c>
      <c r="N53" s="5">
        <f t="shared" si="8"/>
        <v>28188</v>
      </c>
      <c r="O53" s="5">
        <f t="shared" si="8"/>
        <v>277328</v>
      </c>
      <c r="P53" s="5">
        <f t="shared" si="8"/>
        <v>277328</v>
      </c>
      <c r="Q53" s="6"/>
    </row>
    <row r="54" spans="1:17" ht="10.8" customHeight="1" x14ac:dyDescent="0.15">
      <c r="A54" s="8" t="s">
        <v>102</v>
      </c>
      <c r="B54" s="9" t="s">
        <v>103</v>
      </c>
      <c r="C54" s="10">
        <f t="shared" si="2"/>
        <v>6901</v>
      </c>
      <c r="D54" s="11">
        <f t="shared" si="3"/>
        <v>6901</v>
      </c>
      <c r="E54" s="11">
        <v>3394</v>
      </c>
      <c r="F54" s="11">
        <v>3394</v>
      </c>
      <c r="G54" s="11">
        <v>3394</v>
      </c>
      <c r="H54" s="11">
        <v>3394</v>
      </c>
      <c r="I54" s="11">
        <v>3507</v>
      </c>
      <c r="J54" s="11">
        <v>3507</v>
      </c>
      <c r="K54" s="11">
        <v>3507</v>
      </c>
      <c r="L54" s="11">
        <v>3507</v>
      </c>
      <c r="M54" s="11">
        <v>0</v>
      </c>
      <c r="N54" s="11">
        <v>0</v>
      </c>
      <c r="O54" s="11">
        <v>0</v>
      </c>
      <c r="P54" s="11">
        <v>0</v>
      </c>
      <c r="Q54" s="12" t="s">
        <v>102</v>
      </c>
    </row>
    <row r="55" spans="1:17" ht="10.8" customHeight="1" x14ac:dyDescent="0.15">
      <c r="A55" s="8" t="s">
        <v>104</v>
      </c>
      <c r="B55" s="9" t="s">
        <v>105</v>
      </c>
      <c r="C55" s="10">
        <f t="shared" si="2"/>
        <v>168337</v>
      </c>
      <c r="D55" s="11">
        <f t="shared" si="3"/>
        <v>168337</v>
      </c>
      <c r="E55" s="11">
        <v>0</v>
      </c>
      <c r="F55" s="11">
        <v>0</v>
      </c>
      <c r="G55" s="11">
        <v>0</v>
      </c>
      <c r="H55" s="11">
        <v>0</v>
      </c>
      <c r="I55" s="11">
        <v>1046</v>
      </c>
      <c r="J55" s="11">
        <v>1046</v>
      </c>
      <c r="K55" s="11">
        <v>1046</v>
      </c>
      <c r="L55" s="11">
        <v>1046</v>
      </c>
      <c r="M55" s="11">
        <v>0</v>
      </c>
      <c r="N55" s="11">
        <v>0</v>
      </c>
      <c r="O55" s="11">
        <v>167291</v>
      </c>
      <c r="P55" s="11">
        <v>167291</v>
      </c>
      <c r="Q55" s="12" t="s">
        <v>104</v>
      </c>
    </row>
    <row r="56" spans="1:17" ht="10.8" customHeight="1" x14ac:dyDescent="0.15">
      <c r="A56" s="8" t="s">
        <v>106</v>
      </c>
      <c r="B56" s="9" t="s">
        <v>107</v>
      </c>
      <c r="C56" s="10">
        <f t="shared" si="2"/>
        <v>24025</v>
      </c>
      <c r="D56" s="11">
        <f t="shared" si="3"/>
        <v>24025</v>
      </c>
      <c r="E56" s="11">
        <v>8877</v>
      </c>
      <c r="F56" s="11">
        <v>8877</v>
      </c>
      <c r="G56" s="11">
        <v>8877</v>
      </c>
      <c r="H56" s="11">
        <v>8877</v>
      </c>
      <c r="I56" s="11">
        <v>15148</v>
      </c>
      <c r="J56" s="11">
        <v>15148</v>
      </c>
      <c r="K56" s="11">
        <v>15148</v>
      </c>
      <c r="L56" s="11">
        <v>15148</v>
      </c>
      <c r="M56" s="11">
        <v>0</v>
      </c>
      <c r="N56" s="11">
        <v>0</v>
      </c>
      <c r="O56" s="11">
        <v>0</v>
      </c>
      <c r="P56" s="11">
        <v>0</v>
      </c>
      <c r="Q56" s="12" t="s">
        <v>106</v>
      </c>
    </row>
    <row r="57" spans="1:17" ht="10.8" customHeight="1" x14ac:dyDescent="0.15">
      <c r="A57" s="8" t="s">
        <v>108</v>
      </c>
      <c r="B57" s="9" t="s">
        <v>109</v>
      </c>
      <c r="C57" s="10">
        <f t="shared" si="2"/>
        <v>10488</v>
      </c>
      <c r="D57" s="11">
        <f t="shared" si="3"/>
        <v>10488</v>
      </c>
      <c r="E57" s="11">
        <v>2694</v>
      </c>
      <c r="F57" s="11">
        <v>2694</v>
      </c>
      <c r="G57" s="11">
        <v>2694</v>
      </c>
      <c r="H57" s="11">
        <v>2694</v>
      </c>
      <c r="I57" s="11">
        <v>7794</v>
      </c>
      <c r="J57" s="11">
        <v>7794</v>
      </c>
      <c r="K57" s="11">
        <v>7794</v>
      </c>
      <c r="L57" s="11">
        <v>7794</v>
      </c>
      <c r="M57" s="11">
        <v>0</v>
      </c>
      <c r="N57" s="11">
        <v>0</v>
      </c>
      <c r="O57" s="11">
        <v>0</v>
      </c>
      <c r="P57" s="11">
        <v>0</v>
      </c>
      <c r="Q57" s="12" t="s">
        <v>108</v>
      </c>
    </row>
    <row r="58" spans="1:17" ht="10.8" customHeight="1" x14ac:dyDescent="0.15">
      <c r="A58" s="8" t="s">
        <v>110</v>
      </c>
      <c r="B58" s="9" t="s">
        <v>111</v>
      </c>
      <c r="C58" s="10">
        <f t="shared" si="2"/>
        <v>23215</v>
      </c>
      <c r="D58" s="11">
        <f t="shared" si="3"/>
        <v>23215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14199</v>
      </c>
      <c r="N58" s="11">
        <v>14199</v>
      </c>
      <c r="O58" s="11">
        <v>9016</v>
      </c>
      <c r="P58" s="11">
        <v>9016</v>
      </c>
      <c r="Q58" s="12" t="s">
        <v>110</v>
      </c>
    </row>
    <row r="59" spans="1:17" ht="10.8" customHeight="1" x14ac:dyDescent="0.15">
      <c r="A59" s="8" t="s">
        <v>112</v>
      </c>
      <c r="B59" s="9" t="s">
        <v>113</v>
      </c>
      <c r="C59" s="10">
        <f t="shared" si="2"/>
        <v>37523</v>
      </c>
      <c r="D59" s="11">
        <f t="shared" si="3"/>
        <v>37523</v>
      </c>
      <c r="E59" s="11">
        <v>0</v>
      </c>
      <c r="F59" s="11">
        <v>0</v>
      </c>
      <c r="G59" s="11">
        <v>0</v>
      </c>
      <c r="H59" s="11">
        <v>0</v>
      </c>
      <c r="I59" s="11">
        <v>12420</v>
      </c>
      <c r="J59" s="11">
        <v>12420</v>
      </c>
      <c r="K59" s="11">
        <v>0</v>
      </c>
      <c r="L59" s="11">
        <v>0</v>
      </c>
      <c r="M59" s="11">
        <v>4113</v>
      </c>
      <c r="N59" s="11">
        <v>4113</v>
      </c>
      <c r="O59" s="11">
        <v>20990</v>
      </c>
      <c r="P59" s="11">
        <v>20990</v>
      </c>
      <c r="Q59" s="12" t="s">
        <v>112</v>
      </c>
    </row>
    <row r="60" spans="1:17" ht="10.8" customHeight="1" x14ac:dyDescent="0.15">
      <c r="A60" s="8" t="s">
        <v>114</v>
      </c>
      <c r="B60" s="9" t="s">
        <v>115</v>
      </c>
      <c r="C60" s="10">
        <f t="shared" si="2"/>
        <v>21073</v>
      </c>
      <c r="D60" s="11">
        <f t="shared" si="3"/>
        <v>21073</v>
      </c>
      <c r="E60" s="11">
        <v>1459</v>
      </c>
      <c r="F60" s="11">
        <v>1459</v>
      </c>
      <c r="G60" s="11">
        <v>1457</v>
      </c>
      <c r="H60" s="11">
        <v>1457</v>
      </c>
      <c r="I60" s="11">
        <v>12216</v>
      </c>
      <c r="J60" s="11">
        <v>12216</v>
      </c>
      <c r="K60" s="11">
        <v>2384</v>
      </c>
      <c r="L60" s="11">
        <v>2384</v>
      </c>
      <c r="M60" s="11">
        <v>5793</v>
      </c>
      <c r="N60" s="11">
        <v>5793</v>
      </c>
      <c r="O60" s="11">
        <v>1605</v>
      </c>
      <c r="P60" s="11">
        <v>1605</v>
      </c>
      <c r="Q60" s="12" t="s">
        <v>114</v>
      </c>
    </row>
    <row r="61" spans="1:17" ht="10.8" customHeight="1" x14ac:dyDescent="0.15">
      <c r="A61" s="8" t="s">
        <v>116</v>
      </c>
      <c r="B61" s="9" t="s">
        <v>117</v>
      </c>
      <c r="C61" s="10">
        <f t="shared" si="2"/>
        <v>0</v>
      </c>
      <c r="D61" s="11">
        <f t="shared" si="3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2" t="s">
        <v>116</v>
      </c>
    </row>
    <row r="62" spans="1:17" ht="10.8" customHeight="1" x14ac:dyDescent="0.15">
      <c r="A62" s="8" t="s">
        <v>118</v>
      </c>
      <c r="B62" s="9" t="s">
        <v>119</v>
      </c>
      <c r="C62" s="10">
        <f t="shared" si="2"/>
        <v>0</v>
      </c>
      <c r="D62" s="11">
        <f t="shared" si="3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2" t="s">
        <v>118</v>
      </c>
    </row>
    <row r="63" spans="1:17" ht="10.8" customHeight="1" x14ac:dyDescent="0.15">
      <c r="A63" s="8" t="s">
        <v>120</v>
      </c>
      <c r="B63" s="9" t="s">
        <v>121</v>
      </c>
      <c r="C63" s="10">
        <f t="shared" si="2"/>
        <v>8799</v>
      </c>
      <c r="D63" s="11">
        <f t="shared" si="3"/>
        <v>8799</v>
      </c>
      <c r="E63" s="11">
        <v>3045</v>
      </c>
      <c r="F63" s="11">
        <v>3045</v>
      </c>
      <c r="G63" s="11">
        <v>3045</v>
      </c>
      <c r="H63" s="11">
        <v>3045</v>
      </c>
      <c r="I63" s="11">
        <v>5754</v>
      </c>
      <c r="J63" s="11">
        <v>5754</v>
      </c>
      <c r="K63" s="11">
        <v>3203</v>
      </c>
      <c r="L63" s="11">
        <v>3203</v>
      </c>
      <c r="M63" s="11">
        <v>0</v>
      </c>
      <c r="N63" s="11">
        <v>0</v>
      </c>
      <c r="O63" s="11">
        <v>0</v>
      </c>
      <c r="P63" s="11">
        <v>0</v>
      </c>
      <c r="Q63" s="12" t="s">
        <v>120</v>
      </c>
    </row>
    <row r="64" spans="1:17" ht="10.8" customHeight="1" x14ac:dyDescent="0.15">
      <c r="A64" s="8" t="s">
        <v>122</v>
      </c>
      <c r="B64" s="9" t="s">
        <v>123</v>
      </c>
      <c r="C64" s="10">
        <f t="shared" si="2"/>
        <v>7202</v>
      </c>
      <c r="D64" s="11">
        <f t="shared" si="3"/>
        <v>7202</v>
      </c>
      <c r="E64" s="11">
        <v>0</v>
      </c>
      <c r="F64" s="11">
        <v>0</v>
      </c>
      <c r="G64" s="11">
        <v>0</v>
      </c>
      <c r="H64" s="11">
        <v>0</v>
      </c>
      <c r="I64" s="11">
        <v>1872</v>
      </c>
      <c r="J64" s="11">
        <v>1872</v>
      </c>
      <c r="K64" s="11">
        <v>1872</v>
      </c>
      <c r="L64" s="11">
        <v>1872</v>
      </c>
      <c r="M64" s="11">
        <v>0</v>
      </c>
      <c r="N64" s="11">
        <v>0</v>
      </c>
      <c r="O64" s="11">
        <v>5330</v>
      </c>
      <c r="P64" s="11">
        <v>5330</v>
      </c>
      <c r="Q64" s="12" t="s">
        <v>122</v>
      </c>
    </row>
    <row r="65" spans="1:17" ht="10.8" customHeight="1" x14ac:dyDescent="0.15">
      <c r="A65" s="8" t="s">
        <v>124</v>
      </c>
      <c r="B65" s="9" t="s">
        <v>125</v>
      </c>
      <c r="C65" s="10">
        <f t="shared" si="2"/>
        <v>1436</v>
      </c>
      <c r="D65" s="11">
        <f t="shared" si="3"/>
        <v>1436</v>
      </c>
      <c r="E65" s="11">
        <v>31</v>
      </c>
      <c r="F65" s="11">
        <v>31</v>
      </c>
      <c r="G65" s="11">
        <v>31</v>
      </c>
      <c r="H65" s="11">
        <v>31</v>
      </c>
      <c r="I65" s="11">
        <v>1405</v>
      </c>
      <c r="J65" s="11">
        <v>1405</v>
      </c>
      <c r="K65" s="11">
        <v>1405</v>
      </c>
      <c r="L65" s="11">
        <v>1405</v>
      </c>
      <c r="M65" s="11">
        <v>0</v>
      </c>
      <c r="N65" s="11">
        <v>0</v>
      </c>
      <c r="O65" s="11">
        <v>0</v>
      </c>
      <c r="P65" s="11">
        <v>0</v>
      </c>
      <c r="Q65" s="12" t="s">
        <v>124</v>
      </c>
    </row>
    <row r="66" spans="1:17" ht="10.8" customHeight="1" x14ac:dyDescent="0.15">
      <c r="A66" s="8" t="s">
        <v>126</v>
      </c>
      <c r="B66" s="9" t="s">
        <v>127</v>
      </c>
      <c r="C66" s="10">
        <f t="shared" si="2"/>
        <v>150620</v>
      </c>
      <c r="D66" s="11">
        <f t="shared" si="3"/>
        <v>150620</v>
      </c>
      <c r="E66" s="11">
        <v>23625</v>
      </c>
      <c r="F66" s="11">
        <v>23625</v>
      </c>
      <c r="G66" s="11">
        <v>13005</v>
      </c>
      <c r="H66" s="11">
        <v>13005</v>
      </c>
      <c r="I66" s="11">
        <v>50816</v>
      </c>
      <c r="J66" s="11">
        <v>50816</v>
      </c>
      <c r="K66" s="11">
        <v>45897</v>
      </c>
      <c r="L66" s="11">
        <v>45897</v>
      </c>
      <c r="M66" s="11">
        <v>3733</v>
      </c>
      <c r="N66" s="11">
        <v>3733</v>
      </c>
      <c r="O66" s="11">
        <v>72446</v>
      </c>
      <c r="P66" s="11">
        <v>72446</v>
      </c>
      <c r="Q66" s="12" t="s">
        <v>126</v>
      </c>
    </row>
    <row r="67" spans="1:17" ht="10.8" customHeight="1" x14ac:dyDescent="0.15">
      <c r="A67" s="8" t="s">
        <v>128</v>
      </c>
      <c r="B67" s="9" t="s">
        <v>129</v>
      </c>
      <c r="C67" s="10">
        <f t="shared" si="2"/>
        <v>9830</v>
      </c>
      <c r="D67" s="11">
        <f t="shared" si="3"/>
        <v>9830</v>
      </c>
      <c r="E67" s="11">
        <v>8447</v>
      </c>
      <c r="F67" s="11">
        <v>8447</v>
      </c>
      <c r="G67" s="11">
        <v>8447</v>
      </c>
      <c r="H67" s="11">
        <v>8447</v>
      </c>
      <c r="I67" s="11">
        <v>1383</v>
      </c>
      <c r="J67" s="11">
        <v>1383</v>
      </c>
      <c r="K67" s="11">
        <v>1383</v>
      </c>
      <c r="L67" s="11">
        <v>1383</v>
      </c>
      <c r="M67" s="11">
        <v>0</v>
      </c>
      <c r="N67" s="11">
        <v>0</v>
      </c>
      <c r="O67" s="11">
        <v>0</v>
      </c>
      <c r="P67" s="11">
        <v>0</v>
      </c>
      <c r="Q67" s="12" t="s">
        <v>128</v>
      </c>
    </row>
    <row r="68" spans="1:17" ht="10.8" customHeight="1" x14ac:dyDescent="0.15">
      <c r="A68" s="13" t="s">
        <v>130</v>
      </c>
      <c r="B68" s="18" t="s">
        <v>131</v>
      </c>
      <c r="C68" s="15">
        <f t="shared" si="2"/>
        <v>283435</v>
      </c>
      <c r="D68" s="16">
        <f t="shared" si="3"/>
        <v>283435</v>
      </c>
      <c r="E68" s="16">
        <v>81780</v>
      </c>
      <c r="F68" s="16">
        <v>81780</v>
      </c>
      <c r="G68" s="16">
        <v>81727</v>
      </c>
      <c r="H68" s="16">
        <v>81727</v>
      </c>
      <c r="I68" s="16">
        <v>200655</v>
      </c>
      <c r="J68" s="16">
        <v>200655</v>
      </c>
      <c r="K68" s="16">
        <v>200655</v>
      </c>
      <c r="L68" s="16">
        <v>200655</v>
      </c>
      <c r="M68" s="16">
        <v>350</v>
      </c>
      <c r="N68" s="16">
        <v>350</v>
      </c>
      <c r="O68" s="16">
        <v>650</v>
      </c>
      <c r="P68" s="16">
        <v>650</v>
      </c>
      <c r="Q68" s="17" t="s">
        <v>130</v>
      </c>
    </row>
    <row r="69" spans="1:17" s="7" customFormat="1" ht="10.8" customHeight="1" x14ac:dyDescent="0.15">
      <c r="A69" s="21" t="s">
        <v>132</v>
      </c>
      <c r="B69" s="22"/>
      <c r="C69" s="4">
        <f t="shared" si="2"/>
        <v>306305</v>
      </c>
      <c r="D69" s="5">
        <f t="shared" si="3"/>
        <v>306305</v>
      </c>
      <c r="E69" s="5">
        <f t="shared" ref="E69:P69" si="9">SUBTOTAL(9,E70:E78)</f>
        <v>63358</v>
      </c>
      <c r="F69" s="5">
        <f t="shared" si="9"/>
        <v>63358</v>
      </c>
      <c r="G69" s="5">
        <f t="shared" si="9"/>
        <v>63351</v>
      </c>
      <c r="H69" s="5">
        <f t="shared" si="9"/>
        <v>63351</v>
      </c>
      <c r="I69" s="5">
        <f t="shared" si="9"/>
        <v>217916</v>
      </c>
      <c r="J69" s="5">
        <f t="shared" si="9"/>
        <v>217916</v>
      </c>
      <c r="K69" s="5">
        <f t="shared" si="9"/>
        <v>215870</v>
      </c>
      <c r="L69" s="5">
        <f t="shared" si="9"/>
        <v>215870</v>
      </c>
      <c r="M69" s="5">
        <f t="shared" si="9"/>
        <v>10228</v>
      </c>
      <c r="N69" s="5">
        <f t="shared" si="9"/>
        <v>10228</v>
      </c>
      <c r="O69" s="5">
        <f t="shared" si="9"/>
        <v>14803</v>
      </c>
      <c r="P69" s="5">
        <f t="shared" si="9"/>
        <v>14803</v>
      </c>
      <c r="Q69" s="6"/>
    </row>
    <row r="70" spans="1:17" ht="10.8" customHeight="1" x14ac:dyDescent="0.15">
      <c r="A70" s="8" t="s">
        <v>133</v>
      </c>
      <c r="B70" s="9" t="s">
        <v>134</v>
      </c>
      <c r="C70" s="10">
        <f t="shared" si="2"/>
        <v>71833</v>
      </c>
      <c r="D70" s="11">
        <f t="shared" si="3"/>
        <v>71833</v>
      </c>
      <c r="E70" s="11">
        <v>25261</v>
      </c>
      <c r="F70" s="11">
        <v>25261</v>
      </c>
      <c r="G70" s="11">
        <v>25261</v>
      </c>
      <c r="H70" s="11">
        <v>25261</v>
      </c>
      <c r="I70" s="11">
        <v>33236</v>
      </c>
      <c r="J70" s="11">
        <v>33236</v>
      </c>
      <c r="K70" s="11">
        <v>31190</v>
      </c>
      <c r="L70" s="11">
        <v>31190</v>
      </c>
      <c r="M70" s="11">
        <v>773</v>
      </c>
      <c r="N70" s="11">
        <v>773</v>
      </c>
      <c r="O70" s="11">
        <v>12563</v>
      </c>
      <c r="P70" s="11">
        <v>12563</v>
      </c>
      <c r="Q70" s="12" t="s">
        <v>133</v>
      </c>
    </row>
    <row r="71" spans="1:17" ht="10.8" customHeight="1" x14ac:dyDescent="0.15">
      <c r="A71" s="8" t="s">
        <v>135</v>
      </c>
      <c r="B71" s="9" t="s">
        <v>136</v>
      </c>
      <c r="C71" s="10">
        <f t="shared" ref="C71:C95" si="10">E71+I71+M71+O71</f>
        <v>29095</v>
      </c>
      <c r="D71" s="11">
        <f t="shared" ref="D71:D95" si="11">F71+J71+N71+P71</f>
        <v>29095</v>
      </c>
      <c r="E71" s="11">
        <v>2022</v>
      </c>
      <c r="F71" s="11">
        <v>2022</v>
      </c>
      <c r="G71" s="11">
        <v>2022</v>
      </c>
      <c r="H71" s="11">
        <v>2022</v>
      </c>
      <c r="I71" s="11">
        <v>27073</v>
      </c>
      <c r="J71" s="11">
        <v>27073</v>
      </c>
      <c r="K71" s="11">
        <v>27073</v>
      </c>
      <c r="L71" s="11">
        <v>27073</v>
      </c>
      <c r="M71" s="11">
        <v>0</v>
      </c>
      <c r="N71" s="11">
        <v>0</v>
      </c>
      <c r="O71" s="11">
        <v>0</v>
      </c>
      <c r="P71" s="11">
        <v>0</v>
      </c>
      <c r="Q71" s="12" t="s">
        <v>135</v>
      </c>
    </row>
    <row r="72" spans="1:17" ht="10.8" customHeight="1" x14ac:dyDescent="0.15">
      <c r="A72" s="8" t="s">
        <v>137</v>
      </c>
      <c r="B72" s="9" t="s">
        <v>138</v>
      </c>
      <c r="C72" s="10">
        <f t="shared" si="10"/>
        <v>38257</v>
      </c>
      <c r="D72" s="11">
        <f t="shared" si="11"/>
        <v>38257</v>
      </c>
      <c r="E72" s="11">
        <v>8016</v>
      </c>
      <c r="F72" s="11">
        <v>8016</v>
      </c>
      <c r="G72" s="11">
        <v>8009</v>
      </c>
      <c r="H72" s="11">
        <v>8009</v>
      </c>
      <c r="I72" s="11">
        <v>30241</v>
      </c>
      <c r="J72" s="11">
        <v>30241</v>
      </c>
      <c r="K72" s="11">
        <v>30241</v>
      </c>
      <c r="L72" s="11">
        <v>30241</v>
      </c>
      <c r="M72" s="11">
        <v>0</v>
      </c>
      <c r="N72" s="11">
        <v>0</v>
      </c>
      <c r="O72" s="11">
        <v>0</v>
      </c>
      <c r="P72" s="11">
        <v>0</v>
      </c>
      <c r="Q72" s="12" t="s">
        <v>137</v>
      </c>
    </row>
    <row r="73" spans="1:17" ht="10.8" customHeight="1" x14ac:dyDescent="0.15">
      <c r="A73" s="8" t="s">
        <v>139</v>
      </c>
      <c r="B73" s="9" t="s">
        <v>140</v>
      </c>
      <c r="C73" s="10">
        <f t="shared" si="10"/>
        <v>2495</v>
      </c>
      <c r="D73" s="11">
        <f t="shared" si="11"/>
        <v>2495</v>
      </c>
      <c r="E73" s="11">
        <v>1</v>
      </c>
      <c r="F73" s="11">
        <v>1</v>
      </c>
      <c r="G73" s="11">
        <v>1</v>
      </c>
      <c r="H73" s="11">
        <v>1</v>
      </c>
      <c r="I73" s="11">
        <v>1044</v>
      </c>
      <c r="J73" s="11">
        <v>1044</v>
      </c>
      <c r="K73" s="11">
        <v>1044</v>
      </c>
      <c r="L73" s="11">
        <v>1044</v>
      </c>
      <c r="M73" s="11">
        <v>0</v>
      </c>
      <c r="N73" s="11">
        <v>0</v>
      </c>
      <c r="O73" s="11">
        <v>1450</v>
      </c>
      <c r="P73" s="11">
        <v>1450</v>
      </c>
      <c r="Q73" s="12" t="s">
        <v>139</v>
      </c>
    </row>
    <row r="74" spans="1:17" ht="10.8" customHeight="1" x14ac:dyDescent="0.15">
      <c r="A74" s="8" t="s">
        <v>141</v>
      </c>
      <c r="B74" s="9" t="s">
        <v>142</v>
      </c>
      <c r="C74" s="10">
        <f t="shared" si="10"/>
        <v>138510</v>
      </c>
      <c r="D74" s="11">
        <f t="shared" si="11"/>
        <v>138510</v>
      </c>
      <c r="E74" s="11">
        <v>14072</v>
      </c>
      <c r="F74" s="11">
        <v>14072</v>
      </c>
      <c r="G74" s="11">
        <v>14072</v>
      </c>
      <c r="H74" s="11">
        <v>14072</v>
      </c>
      <c r="I74" s="11">
        <v>116748</v>
      </c>
      <c r="J74" s="11">
        <v>116748</v>
      </c>
      <c r="K74" s="11">
        <v>116748</v>
      </c>
      <c r="L74" s="11">
        <v>116748</v>
      </c>
      <c r="M74" s="11">
        <v>6900</v>
      </c>
      <c r="N74" s="11">
        <v>6900</v>
      </c>
      <c r="O74" s="11">
        <v>790</v>
      </c>
      <c r="P74" s="11">
        <v>790</v>
      </c>
      <c r="Q74" s="12" t="s">
        <v>141</v>
      </c>
    </row>
    <row r="75" spans="1:17" ht="10.8" customHeight="1" x14ac:dyDescent="0.15">
      <c r="A75" s="8" t="s">
        <v>143</v>
      </c>
      <c r="B75" s="9" t="s">
        <v>144</v>
      </c>
      <c r="C75" s="10">
        <f t="shared" si="10"/>
        <v>20000</v>
      </c>
      <c r="D75" s="11">
        <f t="shared" si="11"/>
        <v>20000</v>
      </c>
      <c r="E75" s="11">
        <v>13799</v>
      </c>
      <c r="F75" s="11">
        <v>13799</v>
      </c>
      <c r="G75" s="11">
        <v>13799</v>
      </c>
      <c r="H75" s="11">
        <v>13799</v>
      </c>
      <c r="I75" s="11">
        <v>5541</v>
      </c>
      <c r="J75" s="11">
        <v>5541</v>
      </c>
      <c r="K75" s="11">
        <v>5541</v>
      </c>
      <c r="L75" s="11">
        <v>5541</v>
      </c>
      <c r="M75" s="11">
        <v>660</v>
      </c>
      <c r="N75" s="11">
        <v>660</v>
      </c>
      <c r="O75" s="11">
        <v>0</v>
      </c>
      <c r="P75" s="11">
        <v>0</v>
      </c>
      <c r="Q75" s="12" t="s">
        <v>143</v>
      </c>
    </row>
    <row r="76" spans="1:17" ht="10.8" customHeight="1" x14ac:dyDescent="0.15">
      <c r="A76" s="8" t="s">
        <v>145</v>
      </c>
      <c r="B76" s="9" t="s">
        <v>146</v>
      </c>
      <c r="C76" s="10">
        <f t="shared" si="10"/>
        <v>2573</v>
      </c>
      <c r="D76" s="11">
        <f t="shared" si="11"/>
        <v>2573</v>
      </c>
      <c r="E76" s="11">
        <v>0</v>
      </c>
      <c r="F76" s="11">
        <v>0</v>
      </c>
      <c r="G76" s="11">
        <v>0</v>
      </c>
      <c r="H76" s="11">
        <v>0</v>
      </c>
      <c r="I76" s="11">
        <v>678</v>
      </c>
      <c r="J76" s="11">
        <v>678</v>
      </c>
      <c r="K76" s="11">
        <v>678</v>
      </c>
      <c r="L76" s="11">
        <v>678</v>
      </c>
      <c r="M76" s="11">
        <v>1895</v>
      </c>
      <c r="N76" s="11">
        <v>1895</v>
      </c>
      <c r="O76" s="11">
        <v>0</v>
      </c>
      <c r="P76" s="11">
        <v>0</v>
      </c>
      <c r="Q76" s="12" t="s">
        <v>145</v>
      </c>
    </row>
    <row r="77" spans="1:17" ht="10.8" customHeight="1" x14ac:dyDescent="0.15">
      <c r="A77" s="8" t="s">
        <v>147</v>
      </c>
      <c r="B77" s="9" t="s">
        <v>148</v>
      </c>
      <c r="C77" s="10">
        <f t="shared" si="10"/>
        <v>206</v>
      </c>
      <c r="D77" s="11">
        <f t="shared" si="11"/>
        <v>206</v>
      </c>
      <c r="E77" s="11">
        <v>181</v>
      </c>
      <c r="F77" s="11">
        <v>181</v>
      </c>
      <c r="G77" s="11">
        <v>181</v>
      </c>
      <c r="H77" s="11">
        <v>181</v>
      </c>
      <c r="I77" s="11">
        <v>25</v>
      </c>
      <c r="J77" s="11">
        <v>25</v>
      </c>
      <c r="K77" s="11">
        <v>25</v>
      </c>
      <c r="L77" s="11">
        <v>25</v>
      </c>
      <c r="M77" s="11">
        <v>0</v>
      </c>
      <c r="N77" s="11">
        <v>0</v>
      </c>
      <c r="O77" s="11">
        <v>0</v>
      </c>
      <c r="P77" s="11">
        <v>0</v>
      </c>
      <c r="Q77" s="12" t="s">
        <v>147</v>
      </c>
    </row>
    <row r="78" spans="1:17" ht="10.8" customHeight="1" x14ac:dyDescent="0.15">
      <c r="A78" s="13" t="s">
        <v>149</v>
      </c>
      <c r="B78" s="14" t="s">
        <v>150</v>
      </c>
      <c r="C78" s="15">
        <f t="shared" si="10"/>
        <v>3336</v>
      </c>
      <c r="D78" s="16">
        <f t="shared" si="11"/>
        <v>3336</v>
      </c>
      <c r="E78" s="16">
        <v>6</v>
      </c>
      <c r="F78" s="16">
        <v>6</v>
      </c>
      <c r="G78" s="16">
        <v>6</v>
      </c>
      <c r="H78" s="16">
        <v>6</v>
      </c>
      <c r="I78" s="16">
        <v>3330</v>
      </c>
      <c r="J78" s="16">
        <v>3330</v>
      </c>
      <c r="K78" s="16">
        <v>3330</v>
      </c>
      <c r="L78" s="16">
        <v>3330</v>
      </c>
      <c r="M78" s="16">
        <v>0</v>
      </c>
      <c r="N78" s="16">
        <v>0</v>
      </c>
      <c r="O78" s="16">
        <v>0</v>
      </c>
      <c r="P78" s="16">
        <v>0</v>
      </c>
      <c r="Q78" s="17" t="s">
        <v>149</v>
      </c>
    </row>
    <row r="79" spans="1:17" s="7" customFormat="1" ht="10.8" customHeight="1" x14ac:dyDescent="0.15">
      <c r="A79" s="21" t="s">
        <v>151</v>
      </c>
      <c r="B79" s="22"/>
      <c r="C79" s="4">
        <f t="shared" si="10"/>
        <v>764709</v>
      </c>
      <c r="D79" s="5">
        <f t="shared" si="11"/>
        <v>764709</v>
      </c>
      <c r="E79" s="5">
        <f t="shared" ref="E79:P79" si="12">SUBTOTAL(9,E80:E87)</f>
        <v>36461</v>
      </c>
      <c r="F79" s="5">
        <f t="shared" si="12"/>
        <v>36461</v>
      </c>
      <c r="G79" s="5">
        <f t="shared" si="12"/>
        <v>36445</v>
      </c>
      <c r="H79" s="5">
        <f t="shared" si="12"/>
        <v>36445</v>
      </c>
      <c r="I79" s="5">
        <f t="shared" si="12"/>
        <v>713302</v>
      </c>
      <c r="J79" s="5">
        <f t="shared" si="12"/>
        <v>713302</v>
      </c>
      <c r="K79" s="5">
        <f t="shared" si="12"/>
        <v>713194</v>
      </c>
      <c r="L79" s="5">
        <f t="shared" si="12"/>
        <v>713194</v>
      </c>
      <c r="M79" s="5">
        <f t="shared" si="12"/>
        <v>13908</v>
      </c>
      <c r="N79" s="5">
        <f t="shared" si="12"/>
        <v>13908</v>
      </c>
      <c r="O79" s="5">
        <f t="shared" si="12"/>
        <v>1038</v>
      </c>
      <c r="P79" s="5">
        <f t="shared" si="12"/>
        <v>1038</v>
      </c>
      <c r="Q79" s="6"/>
    </row>
    <row r="80" spans="1:17" ht="10.8" customHeight="1" x14ac:dyDescent="0.15">
      <c r="A80" s="8" t="s">
        <v>152</v>
      </c>
      <c r="B80" s="9" t="s">
        <v>153</v>
      </c>
      <c r="C80" s="10">
        <f t="shared" si="10"/>
        <v>30488</v>
      </c>
      <c r="D80" s="11">
        <f t="shared" si="11"/>
        <v>30488</v>
      </c>
      <c r="E80" s="11">
        <v>3430</v>
      </c>
      <c r="F80" s="11">
        <v>3430</v>
      </c>
      <c r="G80" s="11">
        <v>3430</v>
      </c>
      <c r="H80" s="11">
        <v>3430</v>
      </c>
      <c r="I80" s="11">
        <v>27058</v>
      </c>
      <c r="J80" s="11">
        <v>27058</v>
      </c>
      <c r="K80" s="11">
        <v>27058</v>
      </c>
      <c r="L80" s="11">
        <v>27058</v>
      </c>
      <c r="M80" s="11">
        <v>0</v>
      </c>
      <c r="N80" s="11">
        <v>0</v>
      </c>
      <c r="O80" s="11">
        <v>0</v>
      </c>
      <c r="P80" s="11">
        <v>0</v>
      </c>
      <c r="Q80" s="12" t="s">
        <v>152</v>
      </c>
    </row>
    <row r="81" spans="1:17" ht="10.8" customHeight="1" x14ac:dyDescent="0.15">
      <c r="A81" s="8" t="s">
        <v>154</v>
      </c>
      <c r="B81" s="9" t="s">
        <v>155</v>
      </c>
      <c r="C81" s="10">
        <f t="shared" si="10"/>
        <v>343336</v>
      </c>
      <c r="D81" s="11">
        <f t="shared" si="11"/>
        <v>343336</v>
      </c>
      <c r="E81" s="11">
        <v>8049</v>
      </c>
      <c r="F81" s="11">
        <v>8049</v>
      </c>
      <c r="G81" s="11">
        <v>8049</v>
      </c>
      <c r="H81" s="11">
        <v>8049</v>
      </c>
      <c r="I81" s="11">
        <v>335287</v>
      </c>
      <c r="J81" s="11">
        <v>335287</v>
      </c>
      <c r="K81" s="11">
        <v>335287</v>
      </c>
      <c r="L81" s="11">
        <v>335287</v>
      </c>
      <c r="M81" s="11">
        <v>0</v>
      </c>
      <c r="N81" s="11">
        <v>0</v>
      </c>
      <c r="O81" s="11">
        <v>0</v>
      </c>
      <c r="P81" s="11">
        <v>0</v>
      </c>
      <c r="Q81" s="12" t="s">
        <v>154</v>
      </c>
    </row>
    <row r="82" spans="1:17" ht="10.8" customHeight="1" x14ac:dyDescent="0.15">
      <c r="A82" s="8" t="s">
        <v>156</v>
      </c>
      <c r="B82" s="9" t="s">
        <v>157</v>
      </c>
      <c r="C82" s="10">
        <f t="shared" si="10"/>
        <v>39285</v>
      </c>
      <c r="D82" s="11">
        <f t="shared" si="11"/>
        <v>39285</v>
      </c>
      <c r="E82" s="11">
        <v>5417</v>
      </c>
      <c r="F82" s="11">
        <v>5417</v>
      </c>
      <c r="G82" s="11">
        <v>5411</v>
      </c>
      <c r="H82" s="11">
        <v>5411</v>
      </c>
      <c r="I82" s="11">
        <v>33868</v>
      </c>
      <c r="J82" s="11">
        <v>33868</v>
      </c>
      <c r="K82" s="11">
        <v>33760</v>
      </c>
      <c r="L82" s="11">
        <v>33760</v>
      </c>
      <c r="M82" s="11">
        <v>0</v>
      </c>
      <c r="N82" s="11">
        <v>0</v>
      </c>
      <c r="O82" s="11">
        <v>0</v>
      </c>
      <c r="P82" s="11">
        <v>0</v>
      </c>
      <c r="Q82" s="12" t="s">
        <v>156</v>
      </c>
    </row>
    <row r="83" spans="1:17" ht="10.8" customHeight="1" x14ac:dyDescent="0.15">
      <c r="A83" s="8" t="s">
        <v>158</v>
      </c>
      <c r="B83" s="9" t="s">
        <v>159</v>
      </c>
      <c r="C83" s="10">
        <f t="shared" si="10"/>
        <v>157796</v>
      </c>
      <c r="D83" s="11">
        <f t="shared" si="11"/>
        <v>157796</v>
      </c>
      <c r="E83" s="11">
        <v>7437</v>
      </c>
      <c r="F83" s="11">
        <v>7437</v>
      </c>
      <c r="G83" s="11">
        <v>7437</v>
      </c>
      <c r="H83" s="11">
        <v>7437</v>
      </c>
      <c r="I83" s="11">
        <v>150359</v>
      </c>
      <c r="J83" s="11">
        <v>150359</v>
      </c>
      <c r="K83" s="11">
        <v>150359</v>
      </c>
      <c r="L83" s="11">
        <v>150359</v>
      </c>
      <c r="M83" s="11">
        <v>0</v>
      </c>
      <c r="N83" s="11">
        <v>0</v>
      </c>
      <c r="O83" s="11">
        <v>0</v>
      </c>
      <c r="P83" s="11">
        <v>0</v>
      </c>
      <c r="Q83" s="12" t="s">
        <v>158</v>
      </c>
    </row>
    <row r="84" spans="1:17" ht="10.8" customHeight="1" x14ac:dyDescent="0.15">
      <c r="A84" s="8" t="s">
        <v>160</v>
      </c>
      <c r="B84" s="9" t="s">
        <v>161</v>
      </c>
      <c r="C84" s="10">
        <f t="shared" si="10"/>
        <v>52038</v>
      </c>
      <c r="D84" s="11">
        <f t="shared" si="11"/>
        <v>52038</v>
      </c>
      <c r="E84" s="11">
        <v>2922</v>
      </c>
      <c r="F84" s="11">
        <v>2922</v>
      </c>
      <c r="G84" s="11">
        <v>2922</v>
      </c>
      <c r="H84" s="11">
        <v>2922</v>
      </c>
      <c r="I84" s="11">
        <v>34170</v>
      </c>
      <c r="J84" s="11">
        <v>34170</v>
      </c>
      <c r="K84" s="11">
        <v>34170</v>
      </c>
      <c r="L84" s="11">
        <v>34170</v>
      </c>
      <c r="M84" s="11">
        <v>13908</v>
      </c>
      <c r="N84" s="11">
        <v>13908</v>
      </c>
      <c r="O84" s="11">
        <v>1038</v>
      </c>
      <c r="P84" s="11">
        <v>1038</v>
      </c>
      <c r="Q84" s="12" t="s">
        <v>160</v>
      </c>
    </row>
    <row r="85" spans="1:17" ht="10.8" customHeight="1" x14ac:dyDescent="0.15">
      <c r="A85" s="8" t="s">
        <v>162</v>
      </c>
      <c r="B85" s="9" t="s">
        <v>163</v>
      </c>
      <c r="C85" s="10">
        <f t="shared" si="10"/>
        <v>20625</v>
      </c>
      <c r="D85" s="11">
        <f t="shared" si="11"/>
        <v>20625</v>
      </c>
      <c r="E85" s="11">
        <v>6059</v>
      </c>
      <c r="F85" s="11">
        <v>6059</v>
      </c>
      <c r="G85" s="11">
        <v>6050</v>
      </c>
      <c r="H85" s="11">
        <v>6050</v>
      </c>
      <c r="I85" s="11">
        <v>14566</v>
      </c>
      <c r="J85" s="11">
        <v>14566</v>
      </c>
      <c r="K85" s="11">
        <v>14566</v>
      </c>
      <c r="L85" s="11">
        <v>14566</v>
      </c>
      <c r="M85" s="11">
        <v>0</v>
      </c>
      <c r="N85" s="11">
        <v>0</v>
      </c>
      <c r="O85" s="11">
        <v>0</v>
      </c>
      <c r="P85" s="11">
        <v>0</v>
      </c>
      <c r="Q85" s="12" t="s">
        <v>162</v>
      </c>
    </row>
    <row r="86" spans="1:17" ht="10.8" customHeight="1" x14ac:dyDescent="0.15">
      <c r="A86" s="8" t="s">
        <v>164</v>
      </c>
      <c r="B86" s="9" t="s">
        <v>165</v>
      </c>
      <c r="C86" s="10">
        <f t="shared" si="10"/>
        <v>112794</v>
      </c>
      <c r="D86" s="11">
        <f t="shared" si="11"/>
        <v>112794</v>
      </c>
      <c r="E86" s="11">
        <v>2735</v>
      </c>
      <c r="F86" s="11">
        <v>2735</v>
      </c>
      <c r="G86" s="11">
        <v>2735</v>
      </c>
      <c r="H86" s="11">
        <v>2735</v>
      </c>
      <c r="I86" s="11">
        <v>110059</v>
      </c>
      <c r="J86" s="11">
        <v>110059</v>
      </c>
      <c r="K86" s="11">
        <v>110059</v>
      </c>
      <c r="L86" s="11">
        <v>110059</v>
      </c>
      <c r="M86" s="11">
        <v>0</v>
      </c>
      <c r="N86" s="11">
        <v>0</v>
      </c>
      <c r="O86" s="11">
        <v>0</v>
      </c>
      <c r="P86" s="11">
        <v>0</v>
      </c>
      <c r="Q86" s="12" t="s">
        <v>164</v>
      </c>
    </row>
    <row r="87" spans="1:17" ht="10.8" customHeight="1" x14ac:dyDescent="0.15">
      <c r="A87" s="13" t="s">
        <v>166</v>
      </c>
      <c r="B87" s="14" t="s">
        <v>167</v>
      </c>
      <c r="C87" s="15">
        <f t="shared" si="10"/>
        <v>8347</v>
      </c>
      <c r="D87" s="16">
        <f t="shared" si="11"/>
        <v>8347</v>
      </c>
      <c r="E87" s="16">
        <v>412</v>
      </c>
      <c r="F87" s="16">
        <v>412</v>
      </c>
      <c r="G87" s="16">
        <v>411</v>
      </c>
      <c r="H87" s="16">
        <v>411</v>
      </c>
      <c r="I87" s="16">
        <v>7935</v>
      </c>
      <c r="J87" s="16">
        <v>7935</v>
      </c>
      <c r="K87" s="16">
        <v>7935</v>
      </c>
      <c r="L87" s="16">
        <v>7935</v>
      </c>
      <c r="M87" s="16">
        <v>0</v>
      </c>
      <c r="N87" s="16">
        <v>0</v>
      </c>
      <c r="O87" s="16">
        <v>0</v>
      </c>
      <c r="P87" s="16">
        <v>0</v>
      </c>
      <c r="Q87" s="17" t="s">
        <v>166</v>
      </c>
    </row>
    <row r="88" spans="1:17" s="7" customFormat="1" ht="10.8" customHeight="1" x14ac:dyDescent="0.15">
      <c r="A88" s="21" t="s">
        <v>168</v>
      </c>
      <c r="B88" s="22"/>
      <c r="C88" s="4">
        <f t="shared" si="10"/>
        <v>628627</v>
      </c>
      <c r="D88" s="5">
        <f t="shared" si="11"/>
        <v>628627</v>
      </c>
      <c r="E88" s="5">
        <f t="shared" ref="E88:P88" si="13">SUBTOTAL(9,E89:E95)</f>
        <v>106419</v>
      </c>
      <c r="F88" s="5">
        <f t="shared" si="13"/>
        <v>106419</v>
      </c>
      <c r="G88" s="5">
        <f t="shared" si="13"/>
        <v>87241</v>
      </c>
      <c r="H88" s="5">
        <f t="shared" si="13"/>
        <v>87241</v>
      </c>
      <c r="I88" s="5">
        <f t="shared" si="13"/>
        <v>91495</v>
      </c>
      <c r="J88" s="5">
        <f t="shared" si="13"/>
        <v>91495</v>
      </c>
      <c r="K88" s="5">
        <f t="shared" si="13"/>
        <v>91424</v>
      </c>
      <c r="L88" s="5">
        <f t="shared" si="13"/>
        <v>91424</v>
      </c>
      <c r="M88" s="5">
        <f t="shared" si="13"/>
        <v>358649</v>
      </c>
      <c r="N88" s="5">
        <f t="shared" si="13"/>
        <v>358649</v>
      </c>
      <c r="O88" s="5">
        <f t="shared" si="13"/>
        <v>72064</v>
      </c>
      <c r="P88" s="5">
        <f t="shared" si="13"/>
        <v>72064</v>
      </c>
      <c r="Q88" s="6"/>
    </row>
    <row r="89" spans="1:17" ht="10.8" customHeight="1" x14ac:dyDescent="0.15">
      <c r="A89" s="8" t="s">
        <v>169</v>
      </c>
      <c r="B89" s="9" t="s">
        <v>170</v>
      </c>
      <c r="C89" s="10">
        <f t="shared" si="10"/>
        <v>66644</v>
      </c>
      <c r="D89" s="11">
        <f t="shared" si="11"/>
        <v>66644</v>
      </c>
      <c r="E89" s="11">
        <v>41677</v>
      </c>
      <c r="F89" s="11">
        <v>41677</v>
      </c>
      <c r="G89" s="11">
        <v>22549</v>
      </c>
      <c r="H89" s="11">
        <v>22549</v>
      </c>
      <c r="I89" s="11">
        <v>8753</v>
      </c>
      <c r="J89" s="11">
        <v>8753</v>
      </c>
      <c r="K89" s="11">
        <v>8753</v>
      </c>
      <c r="L89" s="11">
        <v>8753</v>
      </c>
      <c r="M89" s="11">
        <v>14660</v>
      </c>
      <c r="N89" s="11">
        <v>14660</v>
      </c>
      <c r="O89" s="11">
        <v>1554</v>
      </c>
      <c r="P89" s="11">
        <v>1554</v>
      </c>
      <c r="Q89" s="12" t="s">
        <v>169</v>
      </c>
    </row>
    <row r="90" spans="1:17" ht="10.8" customHeight="1" x14ac:dyDescent="0.15">
      <c r="A90" s="8" t="s">
        <v>171</v>
      </c>
      <c r="B90" s="9" t="s">
        <v>172</v>
      </c>
      <c r="C90" s="10">
        <f t="shared" si="10"/>
        <v>65619</v>
      </c>
      <c r="D90" s="11">
        <f t="shared" si="11"/>
        <v>65619</v>
      </c>
      <c r="E90" s="11">
        <v>46501</v>
      </c>
      <c r="F90" s="11">
        <v>46501</v>
      </c>
      <c r="G90" s="11">
        <v>46501</v>
      </c>
      <c r="H90" s="11">
        <v>46501</v>
      </c>
      <c r="I90" s="11">
        <v>1778</v>
      </c>
      <c r="J90" s="11">
        <v>1778</v>
      </c>
      <c r="K90" s="11">
        <v>1778</v>
      </c>
      <c r="L90" s="11">
        <v>1778</v>
      </c>
      <c r="M90" s="11">
        <v>0</v>
      </c>
      <c r="N90" s="11">
        <v>0</v>
      </c>
      <c r="O90" s="11">
        <v>17340</v>
      </c>
      <c r="P90" s="11">
        <v>17340</v>
      </c>
      <c r="Q90" s="12" t="s">
        <v>171</v>
      </c>
    </row>
    <row r="91" spans="1:17" ht="10.8" customHeight="1" x14ac:dyDescent="0.15">
      <c r="A91" s="8" t="s">
        <v>173</v>
      </c>
      <c r="B91" s="9" t="s">
        <v>174</v>
      </c>
      <c r="C91" s="10">
        <f t="shared" si="10"/>
        <v>11222</v>
      </c>
      <c r="D91" s="11">
        <f t="shared" si="11"/>
        <v>11222</v>
      </c>
      <c r="E91" s="11">
        <v>416</v>
      </c>
      <c r="F91" s="11">
        <v>416</v>
      </c>
      <c r="G91" s="11">
        <v>416</v>
      </c>
      <c r="H91" s="11">
        <v>416</v>
      </c>
      <c r="I91" s="11">
        <v>10806</v>
      </c>
      <c r="J91" s="11">
        <v>10806</v>
      </c>
      <c r="K91" s="11">
        <v>10806</v>
      </c>
      <c r="L91" s="11">
        <v>10806</v>
      </c>
      <c r="M91" s="11">
        <v>0</v>
      </c>
      <c r="N91" s="11">
        <v>0</v>
      </c>
      <c r="O91" s="11">
        <v>0</v>
      </c>
      <c r="P91" s="11">
        <v>0</v>
      </c>
      <c r="Q91" s="12" t="s">
        <v>173</v>
      </c>
    </row>
    <row r="92" spans="1:17" ht="10.8" customHeight="1" x14ac:dyDescent="0.15">
      <c r="A92" s="8" t="s">
        <v>175</v>
      </c>
      <c r="B92" s="9" t="s">
        <v>176</v>
      </c>
      <c r="C92" s="10">
        <f t="shared" si="10"/>
        <v>24758</v>
      </c>
      <c r="D92" s="11">
        <f t="shared" si="11"/>
        <v>24758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24758</v>
      </c>
      <c r="N92" s="11">
        <v>24758</v>
      </c>
      <c r="O92" s="11">
        <v>0</v>
      </c>
      <c r="P92" s="11">
        <v>0</v>
      </c>
      <c r="Q92" s="12" t="s">
        <v>175</v>
      </c>
    </row>
    <row r="93" spans="1:17" ht="10.8" customHeight="1" x14ac:dyDescent="0.15">
      <c r="A93" s="8" t="s">
        <v>177</v>
      </c>
      <c r="B93" s="9" t="s">
        <v>178</v>
      </c>
      <c r="C93" s="10">
        <f t="shared" si="10"/>
        <v>101822</v>
      </c>
      <c r="D93" s="11">
        <f t="shared" si="11"/>
        <v>101822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96872</v>
      </c>
      <c r="N93" s="11">
        <v>96872</v>
      </c>
      <c r="O93" s="11">
        <v>4950</v>
      </c>
      <c r="P93" s="11">
        <v>4950</v>
      </c>
      <c r="Q93" s="12" t="s">
        <v>177</v>
      </c>
    </row>
    <row r="94" spans="1:17" ht="10.8" customHeight="1" x14ac:dyDescent="0.15">
      <c r="A94" s="8" t="s">
        <v>179</v>
      </c>
      <c r="B94" s="9" t="s">
        <v>180</v>
      </c>
      <c r="C94" s="10">
        <f t="shared" si="10"/>
        <v>58318</v>
      </c>
      <c r="D94" s="11">
        <f t="shared" si="11"/>
        <v>58318</v>
      </c>
      <c r="E94" s="11">
        <v>7122</v>
      </c>
      <c r="F94" s="11">
        <v>7122</v>
      </c>
      <c r="G94" s="11">
        <v>7122</v>
      </c>
      <c r="H94" s="11">
        <v>7122</v>
      </c>
      <c r="I94" s="11">
        <v>51196</v>
      </c>
      <c r="J94" s="11">
        <v>51196</v>
      </c>
      <c r="K94" s="11">
        <v>51193</v>
      </c>
      <c r="L94" s="11">
        <v>51193</v>
      </c>
      <c r="M94" s="11">
        <v>0</v>
      </c>
      <c r="N94" s="11">
        <v>0</v>
      </c>
      <c r="O94" s="11">
        <v>0</v>
      </c>
      <c r="P94" s="11">
        <v>0</v>
      </c>
      <c r="Q94" s="12" t="s">
        <v>179</v>
      </c>
    </row>
    <row r="95" spans="1:17" ht="10.8" customHeight="1" x14ac:dyDescent="0.15">
      <c r="A95" s="13" t="s">
        <v>181</v>
      </c>
      <c r="B95" s="14" t="s">
        <v>182</v>
      </c>
      <c r="C95" s="15">
        <f t="shared" si="10"/>
        <v>300244</v>
      </c>
      <c r="D95" s="16">
        <f t="shared" si="11"/>
        <v>300244</v>
      </c>
      <c r="E95" s="16">
        <v>10703</v>
      </c>
      <c r="F95" s="16">
        <v>10703</v>
      </c>
      <c r="G95" s="16">
        <v>10653</v>
      </c>
      <c r="H95" s="16">
        <v>10653</v>
      </c>
      <c r="I95" s="16">
        <v>18962</v>
      </c>
      <c r="J95" s="16">
        <v>18962</v>
      </c>
      <c r="K95" s="16">
        <v>18894</v>
      </c>
      <c r="L95" s="16">
        <v>18894</v>
      </c>
      <c r="M95" s="16">
        <v>222359</v>
      </c>
      <c r="N95" s="16">
        <v>222359</v>
      </c>
      <c r="O95" s="16">
        <v>48220</v>
      </c>
      <c r="P95" s="16">
        <v>48220</v>
      </c>
      <c r="Q95" s="17" t="s">
        <v>181</v>
      </c>
    </row>
  </sheetData>
  <mergeCells count="25">
    <mergeCell ref="A2:B2"/>
    <mergeCell ref="A6:B6"/>
    <mergeCell ref="A1:Q1"/>
    <mergeCell ref="C3:D4"/>
    <mergeCell ref="E3:H3"/>
    <mergeCell ref="G4:H4"/>
    <mergeCell ref="M3:N4"/>
    <mergeCell ref="O3:P4"/>
    <mergeCell ref="A3:B3"/>
    <mergeCell ref="A4:B4"/>
    <mergeCell ref="A5:B5"/>
    <mergeCell ref="Q3:Q5"/>
    <mergeCell ref="P2:Q2"/>
    <mergeCell ref="I3:L3"/>
    <mergeCell ref="K4:L4"/>
    <mergeCell ref="E4:F4"/>
    <mergeCell ref="I4:J4"/>
    <mergeCell ref="A69:B69"/>
    <mergeCell ref="A79:B79"/>
    <mergeCell ref="A88:B88"/>
    <mergeCell ref="A7:B7"/>
    <mergeCell ref="A19:B19"/>
    <mergeCell ref="A26:B26"/>
    <mergeCell ref="A37:B37"/>
    <mergeCell ref="A53:B53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scale="91" fitToHeight="0" orientation="landscape" horizontalDpi="4294967293" r:id="rId1"/>
  <headerFooter alignWithMargins="0">
    <oddFooter>&amp;C&amp;12&amp;P ページ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2026-06-24T01:59:35Z</dcterms:created>
  <dcterms:modified xsi:type="dcterms:W3CDTF">2026-06-24T02:07:08Z</dcterms:modified>
</cp:coreProperties>
</file>