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4_{4896B5D8-B1F5-477D-9811-6440D90A9A4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" sheetId="13" r:id="rId1"/>
  </sheets>
  <definedNames>
    <definedName name="_xlnm.Print_Titles" localSheetId="0">DATA!$A:$A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3" l="1"/>
  <c r="B10" i="13"/>
  <c r="C9" i="13"/>
  <c r="B9" i="13"/>
  <c r="C6" i="13"/>
  <c r="B6" i="13"/>
  <c r="C5" i="13"/>
  <c r="B5" i="13"/>
  <c r="C4" i="13"/>
  <c r="B4" i="13"/>
  <c r="U7" i="13"/>
  <c r="U8" i="13" s="1"/>
  <c r="T7" i="13"/>
  <c r="T8" i="13" s="1"/>
  <c r="S7" i="13"/>
  <c r="S8" i="13" s="1"/>
  <c r="R7" i="13"/>
  <c r="R8" i="13" s="1"/>
  <c r="Q7" i="13"/>
  <c r="Q8" i="13" s="1"/>
  <c r="P7" i="13"/>
  <c r="P8" i="13" s="1"/>
  <c r="O7" i="13"/>
  <c r="O8" i="13" s="1"/>
  <c r="N7" i="13"/>
  <c r="N8" i="13" s="1"/>
  <c r="M7" i="13"/>
  <c r="M8" i="13" s="1"/>
  <c r="L7" i="13"/>
  <c r="L8" i="13" s="1"/>
  <c r="K7" i="13"/>
  <c r="K8" i="13" s="1"/>
  <c r="J7" i="13"/>
  <c r="J8" i="13" s="1"/>
  <c r="I7" i="13"/>
  <c r="I8" i="13" s="1"/>
  <c r="H7" i="13"/>
  <c r="H8" i="13" s="1"/>
  <c r="G7" i="13"/>
  <c r="G8" i="13" s="1"/>
  <c r="F7" i="13"/>
  <c r="F8" i="13" s="1"/>
  <c r="E7" i="13"/>
  <c r="D7" i="13"/>
  <c r="D8" i="13" s="1"/>
  <c r="C7" i="13" l="1"/>
  <c r="C8" i="13" s="1"/>
  <c r="E8" i="13"/>
  <c r="B7" i="13"/>
  <c r="B8" i="13" s="1"/>
</calcChain>
</file>

<file path=xl/sharedStrings.xml><?xml version="1.0" encoding="utf-8"?>
<sst xmlns="http://schemas.openxmlformats.org/spreadsheetml/2006/main" count="36" uniqueCount="18">
  <si>
    <t>　年月</t>
    <rPh sb="1" eb="2">
      <t>ネン</t>
    </rPh>
    <phoneticPr fontId="1"/>
  </si>
  <si>
    <t>前年同期間データ</t>
    <rPh sb="0" eb="2">
      <t>ゼンネン</t>
    </rPh>
    <rPh sb="2" eb="4">
      <t>ドウキ</t>
    </rPh>
    <rPh sb="4" eb="5">
      <t>カン</t>
    </rPh>
    <phoneticPr fontId="1"/>
  </si>
  <si>
    <t>隻数</t>
    <rPh sb="0" eb="2">
      <t>セキスウ</t>
    </rPh>
    <phoneticPr fontId="1"/>
  </si>
  <si>
    <t>総トン数</t>
    <rPh sb="0" eb="1">
      <t>ソウ</t>
    </rPh>
    <rPh sb="3" eb="4">
      <t>スウ</t>
    </rPh>
    <phoneticPr fontId="1"/>
  </si>
  <si>
    <t>合計</t>
    <rPh sb="0" eb="2">
      <t>ゴウケイ</t>
    </rPh>
    <phoneticPr fontId="1"/>
  </si>
  <si>
    <t>2026年 1月 ～ 2月</t>
  </si>
  <si>
    <t>北米西岸（メキシコ含む）</t>
  </si>
  <si>
    <t>豪州・ニュージーランド</t>
  </si>
  <si>
    <t>印パ・ペルシャ湾</t>
  </si>
  <si>
    <t>タイ・インドシナ</t>
  </si>
  <si>
    <t>シンガポール・マレーシア</t>
  </si>
  <si>
    <t>フィリピン</t>
  </si>
  <si>
    <t>韓国</t>
  </si>
  <si>
    <t>中国</t>
  </si>
  <si>
    <t>香港</t>
  </si>
  <si>
    <t>2024年</t>
  </si>
  <si>
    <t>2025年</t>
  </si>
  <si>
    <t>2026年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</si>
</sst>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_ ;&quot;- &quot;"/>
    <numFmt numFmtId="177" formatCode="\(##0.0\)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/>
    <xf numFmtId="0" fontId="2" fillId="0" borderId="0" xfId="0" applyFont="1"/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horizontal="distributed" vertical="center" justifyLastLine="1"/>
    </xf>
    <xf numFmtId="0" fontId="2" fillId="0" borderId="5" xfId="0" applyFont="1" applyBorder="1" applyAlignment="1">
      <alignment horizontal="distributed" vertical="center" justifyLastLine="1"/>
    </xf>
    <xf numFmtId="0" fontId="2" fillId="0" borderId="0" xfId="0" applyFont="1" applyBorder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76" fontId="3" fillId="0" borderId="6" xfId="0" applyNumberFormat="1" applyFont="1" applyBorder="1" applyAlignment="1">
      <alignment vertical="center" justifyLastLine="1"/>
    </xf>
    <xf numFmtId="176" fontId="3" fillId="0" borderId="7" xfId="0" applyNumberFormat="1" applyFont="1" applyBorder="1" applyAlignment="1">
      <alignment vertical="center" justifyLastLine="1"/>
    </xf>
    <xf numFmtId="176" fontId="3" fillId="0" borderId="17" xfId="0" applyNumberFormat="1" applyFont="1" applyBorder="1" applyAlignment="1">
      <alignment vertical="center" justifyLastLine="1"/>
    </xf>
    <xf numFmtId="177" fontId="3" fillId="0" borderId="8" xfId="0" applyNumberFormat="1" applyFont="1" applyBorder="1" applyAlignment="1">
      <alignment horizontal="right" vertical="center" justifyLastLine="1"/>
    </xf>
    <xf numFmtId="177" fontId="3" fillId="0" borderId="9" xfId="0" applyNumberFormat="1" applyFont="1" applyBorder="1" applyAlignment="1">
      <alignment horizontal="right" vertical="center" justifyLastLine="1"/>
    </xf>
    <xf numFmtId="177" fontId="3" fillId="0" borderId="18" xfId="0" applyNumberFormat="1" applyFont="1" applyBorder="1" applyAlignment="1">
      <alignment horizontal="right" vertical="center" justifyLastLine="1"/>
    </xf>
    <xf numFmtId="176" fontId="3" fillId="0" borderId="12" xfId="0" applyNumberFormat="1" applyFont="1" applyBorder="1" applyAlignment="1">
      <alignment vertical="center" justifyLastLine="1"/>
    </xf>
    <xf numFmtId="176" fontId="3" fillId="0" borderId="5" xfId="0" applyNumberFormat="1" applyFont="1" applyBorder="1" applyAlignment="1">
      <alignment vertical="center" justifyLastLine="1"/>
    </xf>
    <xf numFmtId="176" fontId="3" fillId="0" borderId="4" xfId="0" applyNumberFormat="1" applyFont="1" applyBorder="1" applyAlignment="1">
      <alignment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6155" name="Line 1">
          <a:extLst>
            <a:ext uri="{FF2B5EF4-FFF2-40B4-BE49-F238E27FC236}">
              <a16:creationId xmlns:a16="http://schemas.microsoft.com/office/drawing/2014/main" id="{946019A6-7B15-46DA-BEC5-4C5A2212D177}"/>
            </a:ext>
          </a:extLst>
        </xdr:cNvPr>
        <xdr:cNvSpPr>
          <a:spLocks noChangeShapeType="1"/>
        </xdr:cNvSpPr>
      </xdr:nvSpPr>
      <xdr:spPr bwMode="auto">
        <a:xfrm>
          <a:off x="9525" y="238125"/>
          <a:ext cx="800100" cy="476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4"/>
  <sheetViews>
    <sheetView tabSelected="1" view="pageBreakPreview" zoomScaleNormal="75" zoomScaleSheetLayoutView="100" workbookViewId="0">
      <selection activeCell="W5" sqref="W5"/>
    </sheetView>
  </sheetViews>
  <sheetFormatPr defaultColWidth="9" defaultRowHeight="13.2" x14ac:dyDescent="0.2"/>
  <cols>
    <col min="1" max="21" width="22.21875" style="2" customWidth="1"/>
    <col min="22" max="16384" width="9" style="2"/>
  </cols>
  <sheetData>
    <row r="1" spans="1:21" ht="18.899999999999999" customHeight="1" x14ac:dyDescent="0.2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2.2" customHeight="1" x14ac:dyDescent="0.2">
      <c r="A2" s="3"/>
      <c r="B2" s="10" t="s">
        <v>4</v>
      </c>
      <c r="C2" s="9"/>
      <c r="D2" s="8" t="s">
        <v>6</v>
      </c>
      <c r="E2" s="9"/>
      <c r="F2" s="8" t="s">
        <v>7</v>
      </c>
      <c r="G2" s="9"/>
      <c r="H2" s="8" t="s">
        <v>8</v>
      </c>
      <c r="I2" s="9"/>
      <c r="J2" s="8" t="s">
        <v>9</v>
      </c>
      <c r="K2" s="9"/>
      <c r="L2" s="10" t="s">
        <v>10</v>
      </c>
      <c r="M2" s="9"/>
      <c r="N2" s="8" t="s">
        <v>11</v>
      </c>
      <c r="O2" s="9"/>
      <c r="P2" s="8" t="s">
        <v>12</v>
      </c>
      <c r="Q2" s="9"/>
      <c r="R2" s="8" t="s">
        <v>13</v>
      </c>
      <c r="S2" s="9"/>
      <c r="T2" s="8" t="s">
        <v>14</v>
      </c>
      <c r="U2" s="9"/>
    </row>
    <row r="3" spans="1:21" ht="22.2" customHeight="1" x14ac:dyDescent="0.2">
      <c r="A3" s="4" t="s">
        <v>0</v>
      </c>
      <c r="B3" s="5" t="s">
        <v>2</v>
      </c>
      <c r="C3" s="6" t="s">
        <v>3</v>
      </c>
      <c r="D3" s="5" t="s">
        <v>2</v>
      </c>
      <c r="E3" s="6" t="s">
        <v>3</v>
      </c>
      <c r="F3" s="5" t="s">
        <v>2</v>
      </c>
      <c r="G3" s="6" t="s">
        <v>3</v>
      </c>
      <c r="H3" s="5" t="s">
        <v>2</v>
      </c>
      <c r="I3" s="6" t="s">
        <v>3</v>
      </c>
      <c r="J3" s="5" t="s">
        <v>2</v>
      </c>
      <c r="K3" s="6" t="s">
        <v>3</v>
      </c>
      <c r="L3" s="5" t="s">
        <v>2</v>
      </c>
      <c r="M3" s="6" t="s">
        <v>3</v>
      </c>
      <c r="N3" s="5" t="s">
        <v>2</v>
      </c>
      <c r="O3" s="6" t="s">
        <v>3</v>
      </c>
      <c r="P3" s="5" t="s">
        <v>2</v>
      </c>
      <c r="Q3" s="6" t="s">
        <v>3</v>
      </c>
      <c r="R3" s="5" t="s">
        <v>2</v>
      </c>
      <c r="S3" s="6" t="s">
        <v>3</v>
      </c>
      <c r="T3" s="5" t="s">
        <v>2</v>
      </c>
      <c r="U3" s="6" t="s">
        <v>3</v>
      </c>
    </row>
    <row r="4" spans="1:21" s="7" customFormat="1" ht="54.6" customHeight="1" x14ac:dyDescent="0.2">
      <c r="A4" s="11" t="s">
        <v>15</v>
      </c>
      <c r="B4" s="16">
        <f>SUMIF(D3:U3,"隻数",D4:U4)</f>
        <v>3206</v>
      </c>
      <c r="C4" s="17">
        <f>SUMIF(D3:U3,"総トン数",D4:U4)</f>
        <v>48544779</v>
      </c>
      <c r="D4" s="16">
        <v>41</v>
      </c>
      <c r="E4" s="17">
        <v>3120056</v>
      </c>
      <c r="F4" s="16">
        <v>42</v>
      </c>
      <c r="G4" s="17">
        <v>2632883</v>
      </c>
      <c r="H4" s="16">
        <v>8</v>
      </c>
      <c r="I4" s="17">
        <v>145434</v>
      </c>
      <c r="J4" s="16">
        <v>902</v>
      </c>
      <c r="K4" s="17">
        <v>15520538</v>
      </c>
      <c r="L4" s="18">
        <v>158</v>
      </c>
      <c r="M4" s="17">
        <v>4707564</v>
      </c>
      <c r="N4" s="16">
        <v>133</v>
      </c>
      <c r="O4" s="17">
        <v>3167101</v>
      </c>
      <c r="P4" s="16">
        <v>409</v>
      </c>
      <c r="Q4" s="17">
        <v>3827624</v>
      </c>
      <c r="R4" s="16">
        <v>1385</v>
      </c>
      <c r="S4" s="17">
        <v>13477489</v>
      </c>
      <c r="T4" s="16">
        <v>128</v>
      </c>
      <c r="U4" s="17">
        <v>1946090</v>
      </c>
    </row>
    <row r="5" spans="1:21" s="7" customFormat="1" ht="54.6" customHeight="1" x14ac:dyDescent="0.2">
      <c r="A5" s="11" t="s">
        <v>16</v>
      </c>
      <c r="B5" s="16">
        <f>SUMIF(D3:U3,"隻数",D5:U5)</f>
        <v>3119</v>
      </c>
      <c r="C5" s="17">
        <f>SUMIF(D3:U3,"総トン数",D5:U5)</f>
        <v>47128650</v>
      </c>
      <c r="D5" s="16">
        <v>44</v>
      </c>
      <c r="E5" s="17">
        <v>3171989</v>
      </c>
      <c r="F5" s="16">
        <v>39</v>
      </c>
      <c r="G5" s="17">
        <v>2598544</v>
      </c>
      <c r="H5" s="16">
        <v>0</v>
      </c>
      <c r="I5" s="17">
        <v>0</v>
      </c>
      <c r="J5" s="16">
        <v>827</v>
      </c>
      <c r="K5" s="17">
        <v>14304878</v>
      </c>
      <c r="L5" s="18">
        <v>152</v>
      </c>
      <c r="M5" s="17">
        <v>4291081</v>
      </c>
      <c r="N5" s="16">
        <v>163</v>
      </c>
      <c r="O5" s="17">
        <v>3379112</v>
      </c>
      <c r="P5" s="16">
        <v>390</v>
      </c>
      <c r="Q5" s="17">
        <v>4211072</v>
      </c>
      <c r="R5" s="16">
        <v>1373</v>
      </c>
      <c r="S5" s="17">
        <v>13350914</v>
      </c>
      <c r="T5" s="16">
        <v>131</v>
      </c>
      <c r="U5" s="17">
        <v>1821060</v>
      </c>
    </row>
    <row r="6" spans="1:21" s="7" customFormat="1" ht="54.6" hidden="1" customHeight="1" x14ac:dyDescent="0.2">
      <c r="A6" s="12" t="s">
        <v>1</v>
      </c>
      <c r="B6" s="16">
        <f>SUMIF(D3:U3,"隻数",D6:U6)</f>
        <v>447</v>
      </c>
      <c r="C6" s="17">
        <f>SUMIF(D3:U3,"総トン数",D6:U6)</f>
        <v>6533639</v>
      </c>
      <c r="D6" s="16">
        <v>6</v>
      </c>
      <c r="E6" s="17">
        <v>415618</v>
      </c>
      <c r="F6" s="16">
        <v>4</v>
      </c>
      <c r="G6" s="17">
        <v>244764</v>
      </c>
      <c r="H6" s="16">
        <v>0</v>
      </c>
      <c r="I6" s="17">
        <v>0</v>
      </c>
      <c r="J6" s="16">
        <v>119</v>
      </c>
      <c r="K6" s="17">
        <v>1943953</v>
      </c>
      <c r="L6" s="18">
        <v>22</v>
      </c>
      <c r="M6" s="17">
        <v>609794</v>
      </c>
      <c r="N6" s="16">
        <v>21</v>
      </c>
      <c r="O6" s="17">
        <v>477174</v>
      </c>
      <c r="P6" s="16">
        <v>57</v>
      </c>
      <c r="Q6" s="17">
        <v>624268</v>
      </c>
      <c r="R6" s="16">
        <v>198</v>
      </c>
      <c r="S6" s="17">
        <v>1891443</v>
      </c>
      <c r="T6" s="16">
        <v>20</v>
      </c>
      <c r="U6" s="17">
        <v>326625</v>
      </c>
    </row>
    <row r="7" spans="1:21" s="7" customFormat="1" ht="54.6" customHeight="1" x14ac:dyDescent="0.2">
      <c r="A7" s="13" t="s">
        <v>17</v>
      </c>
      <c r="B7" s="16">
        <f>SUMIF(D3:U3,"隻数",D7:U7)</f>
        <v>493</v>
      </c>
      <c r="C7" s="17">
        <f>SUMIF(D3:U3,"総トン数",D7:U7)</f>
        <v>7560273</v>
      </c>
      <c r="D7" s="16">
        <f t="shared" ref="D7:U7" si="0">SUM(D9,D10,D11,D12,D13,D14,D15,D16,D17,D18,D19,D20)</f>
        <v>10</v>
      </c>
      <c r="E7" s="17">
        <f t="shared" si="0"/>
        <v>577222</v>
      </c>
      <c r="F7" s="16">
        <f t="shared" si="0"/>
        <v>8</v>
      </c>
      <c r="G7" s="17">
        <f t="shared" si="0"/>
        <v>589294</v>
      </c>
      <c r="H7" s="16">
        <f t="shared" si="0"/>
        <v>0</v>
      </c>
      <c r="I7" s="17">
        <f t="shared" si="0"/>
        <v>0</v>
      </c>
      <c r="J7" s="16">
        <f t="shared" si="0"/>
        <v>143</v>
      </c>
      <c r="K7" s="17">
        <f t="shared" si="0"/>
        <v>2370192</v>
      </c>
      <c r="L7" s="18">
        <f t="shared" si="0"/>
        <v>22</v>
      </c>
      <c r="M7" s="17">
        <f t="shared" si="0"/>
        <v>616053</v>
      </c>
      <c r="N7" s="16">
        <f t="shared" si="0"/>
        <v>26</v>
      </c>
      <c r="O7" s="17">
        <f t="shared" si="0"/>
        <v>496449</v>
      </c>
      <c r="P7" s="16">
        <f t="shared" si="0"/>
        <v>63</v>
      </c>
      <c r="Q7" s="17">
        <f t="shared" si="0"/>
        <v>641466</v>
      </c>
      <c r="R7" s="16">
        <f t="shared" si="0"/>
        <v>202</v>
      </c>
      <c r="S7" s="17">
        <f t="shared" si="0"/>
        <v>2004582</v>
      </c>
      <c r="T7" s="16">
        <f t="shared" si="0"/>
        <v>19</v>
      </c>
      <c r="U7" s="17">
        <f t="shared" si="0"/>
        <v>265015</v>
      </c>
    </row>
    <row r="8" spans="1:21" s="7" customFormat="1" ht="54.6" customHeight="1" x14ac:dyDescent="0.2">
      <c r="A8" s="14"/>
      <c r="B8" s="19">
        <f t="shared" ref="B8:U8" si="1">IF(OR(B6=0,B7=0),"(     -)",B7/B6*100)</f>
        <v>110.29082774049218</v>
      </c>
      <c r="C8" s="20">
        <f t="shared" si="1"/>
        <v>115.71305056799129</v>
      </c>
      <c r="D8" s="19">
        <f t="shared" si="1"/>
        <v>166.66666666666669</v>
      </c>
      <c r="E8" s="20">
        <f t="shared" si="1"/>
        <v>138.88282028208596</v>
      </c>
      <c r="F8" s="19">
        <f t="shared" si="1"/>
        <v>200</v>
      </c>
      <c r="G8" s="20">
        <f t="shared" si="1"/>
        <v>240.76007909659918</v>
      </c>
      <c r="H8" s="19" t="str">
        <f t="shared" si="1"/>
        <v>(     -)</v>
      </c>
      <c r="I8" s="20" t="str">
        <f t="shared" si="1"/>
        <v>(     -)</v>
      </c>
      <c r="J8" s="19">
        <f t="shared" si="1"/>
        <v>120.16806722689076</v>
      </c>
      <c r="K8" s="20">
        <f t="shared" si="1"/>
        <v>121.92640459928813</v>
      </c>
      <c r="L8" s="21">
        <f t="shared" si="1"/>
        <v>100</v>
      </c>
      <c r="M8" s="20">
        <f t="shared" si="1"/>
        <v>101.02641219821776</v>
      </c>
      <c r="N8" s="19">
        <f t="shared" si="1"/>
        <v>123.80952380952381</v>
      </c>
      <c r="O8" s="20">
        <f t="shared" si="1"/>
        <v>104.0394070087641</v>
      </c>
      <c r="P8" s="19">
        <f t="shared" si="1"/>
        <v>110.5263157894737</v>
      </c>
      <c r="Q8" s="20">
        <f t="shared" si="1"/>
        <v>102.7549065465473</v>
      </c>
      <c r="R8" s="19">
        <f t="shared" si="1"/>
        <v>102.02020202020201</v>
      </c>
      <c r="S8" s="20">
        <f t="shared" si="1"/>
        <v>105.98162355408014</v>
      </c>
      <c r="T8" s="19">
        <f t="shared" si="1"/>
        <v>95</v>
      </c>
      <c r="U8" s="20">
        <f t="shared" si="1"/>
        <v>81.137389973210873</v>
      </c>
    </row>
    <row r="9" spans="1:21" s="7" customFormat="1" ht="54.6" customHeight="1" x14ac:dyDescent="0.2">
      <c r="A9" s="11">
        <v>1</v>
      </c>
      <c r="B9" s="16">
        <f>SUMIF(D3:U3,"隻数",D9:U9)</f>
        <v>259</v>
      </c>
      <c r="C9" s="17">
        <f>SUMIF(D3:U3,"総トン数",D9:U9)</f>
        <v>3920362</v>
      </c>
      <c r="D9" s="16">
        <v>5</v>
      </c>
      <c r="E9" s="17">
        <v>242650</v>
      </c>
      <c r="F9" s="16">
        <v>5</v>
      </c>
      <c r="G9" s="17">
        <v>367913</v>
      </c>
      <c r="H9" s="16">
        <v>0</v>
      </c>
      <c r="I9" s="17">
        <v>0</v>
      </c>
      <c r="J9" s="16">
        <v>75</v>
      </c>
      <c r="K9" s="17">
        <v>1232756</v>
      </c>
      <c r="L9" s="18">
        <v>11</v>
      </c>
      <c r="M9" s="17">
        <v>307602</v>
      </c>
      <c r="N9" s="16">
        <v>12</v>
      </c>
      <c r="O9" s="17">
        <v>242851</v>
      </c>
      <c r="P9" s="16">
        <v>32</v>
      </c>
      <c r="Q9" s="17">
        <v>323045</v>
      </c>
      <c r="R9" s="16">
        <v>110</v>
      </c>
      <c r="S9" s="17">
        <v>1076028</v>
      </c>
      <c r="T9" s="16">
        <v>9</v>
      </c>
      <c r="U9" s="17">
        <v>127517</v>
      </c>
    </row>
    <row r="10" spans="1:21" s="7" customFormat="1" ht="54.6" customHeight="1" x14ac:dyDescent="0.2">
      <c r="A10" s="11">
        <v>2</v>
      </c>
      <c r="B10" s="16">
        <f>SUMIF(D3:U3,"隻数",D10:U10)</f>
        <v>234</v>
      </c>
      <c r="C10" s="17">
        <f>SUMIF(D3:U3,"総トン数",D10:U10)</f>
        <v>3639911</v>
      </c>
      <c r="D10" s="16">
        <v>5</v>
      </c>
      <c r="E10" s="17">
        <v>334572</v>
      </c>
      <c r="F10" s="16">
        <v>3</v>
      </c>
      <c r="G10" s="17">
        <v>221381</v>
      </c>
      <c r="H10" s="16">
        <v>0</v>
      </c>
      <c r="I10" s="17">
        <v>0</v>
      </c>
      <c r="J10" s="16">
        <v>68</v>
      </c>
      <c r="K10" s="17">
        <v>1137436</v>
      </c>
      <c r="L10" s="18">
        <v>11</v>
      </c>
      <c r="M10" s="17">
        <v>308451</v>
      </c>
      <c r="N10" s="16">
        <v>14</v>
      </c>
      <c r="O10" s="17">
        <v>253598</v>
      </c>
      <c r="P10" s="16">
        <v>31</v>
      </c>
      <c r="Q10" s="17">
        <v>318421</v>
      </c>
      <c r="R10" s="16">
        <v>92</v>
      </c>
      <c r="S10" s="17">
        <v>928554</v>
      </c>
      <c r="T10" s="16">
        <v>10</v>
      </c>
      <c r="U10" s="17">
        <v>137498</v>
      </c>
    </row>
    <row r="11" spans="1:21" s="7" customFormat="1" ht="54.6" customHeight="1" x14ac:dyDescent="0.2">
      <c r="A11" s="11">
        <v>3</v>
      </c>
      <c r="B11" s="16"/>
      <c r="C11" s="17"/>
      <c r="D11" s="16"/>
      <c r="E11" s="17"/>
      <c r="F11" s="16"/>
      <c r="G11" s="17"/>
      <c r="H11" s="16"/>
      <c r="I11" s="17"/>
      <c r="J11" s="16"/>
      <c r="K11" s="17"/>
      <c r="L11" s="18"/>
      <c r="M11" s="17"/>
      <c r="N11" s="16"/>
      <c r="O11" s="17"/>
      <c r="P11" s="16"/>
      <c r="Q11" s="17"/>
      <c r="R11" s="16"/>
      <c r="S11" s="17"/>
      <c r="T11" s="16"/>
      <c r="U11" s="17"/>
    </row>
    <row r="12" spans="1:21" s="7" customFormat="1" ht="54.6" customHeight="1" x14ac:dyDescent="0.2">
      <c r="A12" s="11">
        <v>4</v>
      </c>
      <c r="B12" s="16"/>
      <c r="C12" s="17"/>
      <c r="D12" s="16"/>
      <c r="E12" s="17"/>
      <c r="F12" s="16"/>
      <c r="G12" s="17"/>
      <c r="H12" s="16"/>
      <c r="I12" s="17"/>
      <c r="J12" s="16"/>
      <c r="K12" s="17"/>
      <c r="L12" s="18"/>
      <c r="M12" s="17"/>
      <c r="N12" s="16"/>
      <c r="O12" s="17"/>
      <c r="P12" s="16"/>
      <c r="Q12" s="17"/>
      <c r="R12" s="16"/>
      <c r="S12" s="17"/>
      <c r="T12" s="16"/>
      <c r="U12" s="17"/>
    </row>
    <row r="13" spans="1:21" s="7" customFormat="1" ht="54.6" customHeight="1" x14ac:dyDescent="0.2">
      <c r="A13" s="11">
        <v>5</v>
      </c>
      <c r="B13" s="16"/>
      <c r="C13" s="17"/>
      <c r="D13" s="16"/>
      <c r="E13" s="17"/>
      <c r="F13" s="16"/>
      <c r="G13" s="17"/>
      <c r="H13" s="16"/>
      <c r="I13" s="17"/>
      <c r="J13" s="16"/>
      <c r="K13" s="17"/>
      <c r="L13" s="18"/>
      <c r="M13" s="17"/>
      <c r="N13" s="16"/>
      <c r="O13" s="17"/>
      <c r="P13" s="16"/>
      <c r="Q13" s="17"/>
      <c r="R13" s="16"/>
      <c r="S13" s="17"/>
      <c r="T13" s="16"/>
      <c r="U13" s="17"/>
    </row>
    <row r="14" spans="1:21" s="7" customFormat="1" ht="54.6" customHeight="1" x14ac:dyDescent="0.2">
      <c r="A14" s="11">
        <v>6</v>
      </c>
      <c r="B14" s="16"/>
      <c r="C14" s="17"/>
      <c r="D14" s="16"/>
      <c r="E14" s="17"/>
      <c r="F14" s="16"/>
      <c r="G14" s="17"/>
      <c r="H14" s="16"/>
      <c r="I14" s="17"/>
      <c r="J14" s="16"/>
      <c r="K14" s="17"/>
      <c r="L14" s="18"/>
      <c r="M14" s="17"/>
      <c r="N14" s="16"/>
      <c r="O14" s="17"/>
      <c r="P14" s="16"/>
      <c r="Q14" s="17"/>
      <c r="R14" s="16"/>
      <c r="S14" s="17"/>
      <c r="T14" s="16"/>
      <c r="U14" s="17"/>
    </row>
    <row r="15" spans="1:21" s="7" customFormat="1" ht="54.6" customHeight="1" x14ac:dyDescent="0.2">
      <c r="A15" s="11">
        <v>7</v>
      </c>
      <c r="B15" s="16"/>
      <c r="C15" s="17"/>
      <c r="D15" s="16"/>
      <c r="E15" s="17"/>
      <c r="F15" s="16"/>
      <c r="G15" s="17"/>
      <c r="H15" s="16"/>
      <c r="I15" s="17"/>
      <c r="J15" s="16"/>
      <c r="K15" s="17"/>
      <c r="L15" s="18"/>
      <c r="M15" s="17"/>
      <c r="N15" s="16"/>
      <c r="O15" s="17"/>
      <c r="P15" s="16"/>
      <c r="Q15" s="17"/>
      <c r="R15" s="16"/>
      <c r="S15" s="17"/>
      <c r="T15" s="16"/>
      <c r="U15" s="17"/>
    </row>
    <row r="16" spans="1:21" s="7" customFormat="1" ht="54.6" customHeight="1" x14ac:dyDescent="0.2">
      <c r="A16" s="11">
        <v>8</v>
      </c>
      <c r="B16" s="16"/>
      <c r="C16" s="17"/>
      <c r="D16" s="16"/>
      <c r="E16" s="17"/>
      <c r="F16" s="16"/>
      <c r="G16" s="17"/>
      <c r="H16" s="16"/>
      <c r="I16" s="17"/>
      <c r="J16" s="16"/>
      <c r="K16" s="17"/>
      <c r="L16" s="18"/>
      <c r="M16" s="17"/>
      <c r="N16" s="16"/>
      <c r="O16" s="17"/>
      <c r="P16" s="16"/>
      <c r="Q16" s="17"/>
      <c r="R16" s="16"/>
      <c r="S16" s="17"/>
      <c r="T16" s="16"/>
      <c r="U16" s="17"/>
    </row>
    <row r="17" spans="1:21" s="7" customFormat="1" ht="54.6" customHeight="1" x14ac:dyDescent="0.2">
      <c r="A17" s="11">
        <v>9</v>
      </c>
      <c r="B17" s="16"/>
      <c r="C17" s="17"/>
      <c r="D17" s="16"/>
      <c r="E17" s="17"/>
      <c r="F17" s="16"/>
      <c r="G17" s="17"/>
      <c r="H17" s="16"/>
      <c r="I17" s="17"/>
      <c r="J17" s="16"/>
      <c r="K17" s="17"/>
      <c r="L17" s="18"/>
      <c r="M17" s="17"/>
      <c r="N17" s="16"/>
      <c r="O17" s="17"/>
      <c r="P17" s="16"/>
      <c r="Q17" s="17"/>
      <c r="R17" s="16"/>
      <c r="S17" s="17"/>
      <c r="T17" s="16"/>
      <c r="U17" s="17"/>
    </row>
    <row r="18" spans="1:21" s="7" customFormat="1" ht="54.6" customHeight="1" x14ac:dyDescent="0.2">
      <c r="A18" s="11">
        <v>10</v>
      </c>
      <c r="B18" s="16"/>
      <c r="C18" s="17"/>
      <c r="D18" s="16"/>
      <c r="E18" s="17"/>
      <c r="F18" s="16"/>
      <c r="G18" s="17"/>
      <c r="H18" s="16"/>
      <c r="I18" s="17"/>
      <c r="J18" s="16"/>
      <c r="K18" s="17"/>
      <c r="L18" s="18"/>
      <c r="M18" s="17"/>
      <c r="N18" s="16"/>
      <c r="O18" s="17"/>
      <c r="P18" s="16"/>
      <c r="Q18" s="17"/>
      <c r="R18" s="16"/>
      <c r="S18" s="17"/>
      <c r="T18" s="16"/>
      <c r="U18" s="17"/>
    </row>
    <row r="19" spans="1:21" s="7" customFormat="1" ht="54.6" customHeight="1" x14ac:dyDescent="0.2">
      <c r="A19" s="11">
        <v>11</v>
      </c>
      <c r="B19" s="16"/>
      <c r="C19" s="17"/>
      <c r="D19" s="16"/>
      <c r="E19" s="17"/>
      <c r="F19" s="16"/>
      <c r="G19" s="17"/>
      <c r="H19" s="16"/>
      <c r="I19" s="17"/>
      <c r="J19" s="16"/>
      <c r="K19" s="17"/>
      <c r="L19" s="18"/>
      <c r="M19" s="17"/>
      <c r="N19" s="16"/>
      <c r="O19" s="17"/>
      <c r="P19" s="16"/>
      <c r="Q19" s="17"/>
      <c r="R19" s="16"/>
      <c r="S19" s="17"/>
      <c r="T19" s="16"/>
      <c r="U19" s="17"/>
    </row>
    <row r="20" spans="1:21" s="7" customFormat="1" ht="54.6" customHeight="1" x14ac:dyDescent="0.2">
      <c r="A20" s="15">
        <v>12</v>
      </c>
      <c r="B20" s="22"/>
      <c r="C20" s="23"/>
      <c r="D20" s="22"/>
      <c r="E20" s="23"/>
      <c r="F20" s="22"/>
      <c r="G20" s="23"/>
      <c r="H20" s="22"/>
      <c r="I20" s="23"/>
      <c r="J20" s="22"/>
      <c r="K20" s="23"/>
      <c r="L20" s="24"/>
      <c r="M20" s="23"/>
      <c r="N20" s="22"/>
      <c r="O20" s="23"/>
      <c r="P20" s="22"/>
      <c r="Q20" s="23"/>
      <c r="R20" s="22"/>
      <c r="S20" s="23"/>
      <c r="T20" s="22"/>
      <c r="U20" s="23"/>
    </row>
    <row r="21" spans="1:21" ht="18" customHeight="1" x14ac:dyDescent="0.2"/>
    <row r="22" spans="1:21" ht="18" customHeight="1" x14ac:dyDescent="0.2"/>
    <row r="23" spans="1:21" ht="18" customHeight="1" x14ac:dyDescent="0.2"/>
    <row r="24" spans="1:21" ht="18" customHeight="1" x14ac:dyDescent="0.2"/>
  </sheetData>
  <mergeCells count="11">
    <mergeCell ref="A7:A8"/>
    <mergeCell ref="D2:E2"/>
    <mergeCell ref="B2:C2"/>
    <mergeCell ref="F2:G2"/>
    <mergeCell ref="H2:I2"/>
    <mergeCell ref="T2:U2"/>
    <mergeCell ref="J2:K2"/>
    <mergeCell ref="L2:M2"/>
    <mergeCell ref="N2:O2"/>
    <mergeCell ref="P2:Q2"/>
    <mergeCell ref="R2:S2"/>
  </mergeCells>
  <phoneticPr fontId="1"/>
  <printOptions horizontalCentered="1"/>
  <pageMargins left="0.39370078740157483" right="0.39370078740157483" top="0.78740157480314965" bottom="0.39370078740157483" header="0.47244094488188981" footer="0.19685039370078741"/>
  <pageSetup paperSize="9" scale="56" orientation="landscape" r:id="rId1"/>
  <headerFooter alignWithMargins="0">
    <oddHeader>&amp;C&amp;"ＭＳ Ｐゴシック,太字"&amp;20 １０．フルコンテナ船舶航路別月表&amp;R&amp;"ＭＳ Ｐ明朝,標準"
&amp;"ＭＳ Ｐゴシック,標準"&amp;12（単位：隻・総トン数）</oddHeader>
    <oddFooter>&amp;L&amp;12（　　）内　前年同期比 ％&amp;C&amp;16&amp;Pページ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</vt:lpstr>
      <vt:lpstr>DATA!Print_Titles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/>
  <dcterms:created xsi:type="dcterms:W3CDTF">2026-07-24T05:07:39Z</dcterms:created>
  <dcterms:modified xsi:type="dcterms:W3CDTF">2026-07-24T05:10:13Z</dcterms:modified>
</cp:coreProperties>
</file>