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02一般会計担当\04.予算関係\01.当初予算\R4予算\09.提出資料（様式、配分、インセンティブ等）\本体以外\令和4年度予算における補助金一覧及び貸付金一覧の提出について(照会)\05HP公表\02作業用\"/>
    </mc:Choice>
  </mc:AlternateContent>
  <bookViews>
    <workbookView xWindow="0" yWindow="0" windowWidth="12285" windowHeight="8205"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補助金!$A$3:$K$10</definedName>
    <definedName name="_xlnm.Print_Area" localSheetId="3">見直し対象!$A$1:$S$93</definedName>
    <definedName name="_xlnm.Print_Area" localSheetId="0">補助金!$B$1:$K$10</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0" i="6" l="1"/>
  <c r="G10"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<sst xmlns="http://schemas.openxmlformats.org/spreadsheetml/2006/main" count="1546" uniqueCount="461">
  <si>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</si>
  <si>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</si>
  <si>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</si>
  <si>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</si>
  <si>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</si>
  <si>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</si>
  <si>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</si>
  <si>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</si>
  <si>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</si>
  <si>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</si>
  <si>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</si>
  <si>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</si>
  <si>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</si>
  <si>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</si>
  <si>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</si>
  <si>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</si>
  <si>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</si>
  <si>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</si>
  <si>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</si>
  <si>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</si>
  <si>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</si>
  <si>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</si>
  <si>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</si>
  <si>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</si>
  <si>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</si>
  <si>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</si>
  <si>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</si>
  <si>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</si>
  <si>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</si>
  <si>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</si>
  <si>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</si>
  <si>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</si>
  <si>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</si>
  <si>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</si>
  <si>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</si>
  <si>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</si>
  <si>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</si>
  <si>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</si>
  <si>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</si>
  <si>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</si>
  <si>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</si>
  <si>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</si>
  <si>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</si>
  <si>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</si>
  <si>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</si>
  <si>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</si>
  <si>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</si>
  <si>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</si>
  <si>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</si>
  <si>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</si>
  <si>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</si>
  <si>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</si>
  <si>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</si>
  <si>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</si>
  <si>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</si>
  <si>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</si>
  <si>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</si>
  <si>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</si>
  <si>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</si>
  <si>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</si>
  <si>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</si>
  <si>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</si>
  <si>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</si>
  <si>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</si>
  <si>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</si>
  <si>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</si>
  <si>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</si>
  <si>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</si>
  <si>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</si>
  <si>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</si>
  <si>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</si>
  <si>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</si>
  <si>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</si>
  <si>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</si>
  <si>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</si>
  <si>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</si>
  <si>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</si>
  <si>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</si>
  <si>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</si>
  <si>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</si>
  <si>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</si>
  <si>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</si>
  <si>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</si>
  <si>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</si>
  <si>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</si>
  <si>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</si>
  <si>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</si>
  <si>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</si>
  <si>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</si>
  <si>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</si>
  <si>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</si>
  <si>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</si>
  <si>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</si>
  <si>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</si>
  <si>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</si>
  <si>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</si>
  <si>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</si>
  <si>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</si>
  <si>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</si>
  <si>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</si>
  <si>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</si>
  <si>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</si>
  <si>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</si>
  <si>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</si>
  <si>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</si>
  <si>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</si>
  <si>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</si>
  <si>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</si>
  <si>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</si>
  <si>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</si>
  <si>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</si>
  <si>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</si>
  <si>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</si>
  <si>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</si>
  <si>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</si>
  <si>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</si>
  <si>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</si>
  <si>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</si>
  <si>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</si>
  <si>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</si>
  <si>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</si>
  <si>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</si>
  <si>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</si>
  <si>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</si>
  <si>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</si>
  <si>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</si>
  <si>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</si>
  <si>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</si>
  <si>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</si>
  <si>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</si>
  <si>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</si>
  <si>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</si>
  <si>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</si>
  <si>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</si>
  <si>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</si>
  <si>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</si>
  <si>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</si>
  <si>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</si>
  <si>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</si>
  <si>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</si>
  <si>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</si>
  <si>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</si>
  <si>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</si>
  <si>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</si>
  <si>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</si>
  <si>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</si>
  <si>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</si>
  <si>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</si>
  <si>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</si>
  <si>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</si>
  <si>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</si>
  <si>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</si>
  <si>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</si>
  <si>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</si>
  <si>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</si>
  <si>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</si>
  <si>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</si>
  <si>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</si>
  <si>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</si>
  <si>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</si>
  <si>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</si>
  <si>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</si>
  <si>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</si>
  <si>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</si>
  <si>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</si>
  <si>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</si>
  <si>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</si>
  <si>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</si>
  <si>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</si>
  <si>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</si>
  <si>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</si>
  <si>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</si>
  <si>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</si>
  <si>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</si>
  <si>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</si>
  <si>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</si>
  <si>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</si>
  <si>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</si>
  <si>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</si>
  <si>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</si>
  <si>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</si>
  <si>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</si>
  <si>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</si>
  <si>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</si>
  <si>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</si>
  <si>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</si>
  <si>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</si>
  <si>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</si>
  <si>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</si>
  <si>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</si>
  <si>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</si>
  <si>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</si>
  <si>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</si>
  <si>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</si>
  <si>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</si>
  <si>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</si>
  <si>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</si>
  <si>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</si>
  <si>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</si>
  <si>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</si>
  <si>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</si>
  <si>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</si>
  <si>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</si>
  <si>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</si>
  <si>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</si>
  <si>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</si>
  <si>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</si>
  <si>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</si>
  <si>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</si>
  <si>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</si>
  <si>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</si>
  <si>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</si>
  <si>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</si>
  <si>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</si>
  <si>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</si>
  <si>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</si>
  <si>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</si>
  <si>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</si>
  <si>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</si>
  <si>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</si>
  <si>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</si>
  <si>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</si>
  <si>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</si>
  <si>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</si>
  <si>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</si>
  <si>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</si>
  <si>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</si>
  <si>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</si>
  <si>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</si>
  <si>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</si>
  <si>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</si>
  <si>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</si>
  <si>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</si>
  <si>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</si>
  <si>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</si>
  <si>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</si>
  <si>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</si>
  <si>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</si>
  <si>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</si>
  <si>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</si>
  <si>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</si>
  <si>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</si>
  <si>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</si>
  <si>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</si>
  <si>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</si>
  <si>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</si>
  <si>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</si>
  <si>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</si>
  <si>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</si>
  <si>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</si>
  <si>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</si>
  <si>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</si>
  <si>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</si>
  <si>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</si>
  <si>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</si>
  <si>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</si>
  <si>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</si>
  <si>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</si>
  <si>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</si>
  <si>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</si>
  <si>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</si>
  <si>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</si>
  <si>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</si>
  <si>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</si>
  <si>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</si>
  <si>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</si>
  <si>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</si>
  <si>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</si>
  <si>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</si>
  <si>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</si>
  <si>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</si>
  <si>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</si>
  <si>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</si>
  <si>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</si>
  <si>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</si>
  <si>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</si>
  <si>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</si>
  <si>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</si>
  <si>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</si>
  <si>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</si>
  <si>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</si>
  <si>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</si>
  <si>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</si>
  <si>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</si>
  <si>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</si>
  <si>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</si>
  <si>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</si>
  <si>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</si>
  <si>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</si>
  <si>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</si>
  <si>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</si>
  <si>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</si>
  <si>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</si>
  <si>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</si>
  <si>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</si>
  <si>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</si>
  <si>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</si>
  <si>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</si>
  <si>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</si>
  <si>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</si>
  <si>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</si>
  <si>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</si>
  <si>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</si>
  <si>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</si>
  <si>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</si>
  <si>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</si>
  <si>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</si>
  <si>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</si>
  <si>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</si>
  <si>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</si>
  <si>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</si>
  <si>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</si>
  <si>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</si>
  <si>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</si>
  <si>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</si>
  <si>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</si>
  <si>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</si>
  <si>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</si>
  <si>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</si>
  <si>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</si>
  <si>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</si>
  <si>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</si>
  <si>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</si>
  <si>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</si>
  <si>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</si>
  <si>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</si>
  <si>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</si>
  <si>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</si>
  <si>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</si>
  <si>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</si>
  <si>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</si>
  <si>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</si>
  <si>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</si>
  <si>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</si>
  <si>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</si>
  <si>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</si>
  <si>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</si>
  <si>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</si>
  <si>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</si>
  <si>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</si>
  <si>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</si>
  <si>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</si>
  <si>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</si>
  <si>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</si>
  <si>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</si>
  <si>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</si>
  <si>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</si>
  <si>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</si>
  <si>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</si>
  <si>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</si>
  <si>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</si>
  <si>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</si>
  <si>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</si>
  <si>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</si>
  <si>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</si>
  <si>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</si>
  <si>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</si>
  <si>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</si>
  <si>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</si>
  <si>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</si>
  <si>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</si>
  <si>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</si>
  <si>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</si>
  <si>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</si>
  <si>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</si>
  <si>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</si>
  <si>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</si>
  <si>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</si>
  <si>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</si>
  <si>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</si>
  <si>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</si>
  <si>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</si>
  <si>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</si>
  <si>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</si>
  <si>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</si>
  <si>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</si>
  <si>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</si>
  <si>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</si>
  <si>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</si>
  <si>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</si>
  <si>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</si>
  <si>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</si>
  <si>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</si>
  <si>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</si>
  <si>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</si>
  <si>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</si>
  <si>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</si>
  <si>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</si>
  <si>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</si>
  <si>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</si>
  <si>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</si>
  <si>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</si>
  <si>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</si>
  <si>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</si>
  <si>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</si>
  <si>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</si>
  <si>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</si>
  <si>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</si>
  <si>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</si>
  <si>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</si>
  <si>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</si>
  <si>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</si>
  <si>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</si>
  <si>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</si>
  <si>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</si>
  <si>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</si>
  <si>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</si>
  <si>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</si>
  <si>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</si>
  <si>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</si>
  <si>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</si>
  <si>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</si>
  <si>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</si>
  <si>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</si>
  <si>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</si>
  <si>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</si>
  <si>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</si>
  <si>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</si>
  <si>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</si>
  <si>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</si>
  <si>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</si>
  <si>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</si>
  <si>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</si>
  <si>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</si>
  <si>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</si>
  <si>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</si>
  <si>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</si>
  <si>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</si>
  <si>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</si>
  <si>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</si>
  <si>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</si>
  <si>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</si>
  <si>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</si>
  <si>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</si>
  <si>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</si>
  <si>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</si>
  <si>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</si>
  <si>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</si>
  <si>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</si>
  <si>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</si>
  <si>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</si>
  <si>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大阪港湾局
計画整備部
振興課</t>
    <rPh sb="0" eb="5">
      <t>オオサカコウワンキョク</t>
    </rPh>
    <rPh sb="6" eb="8">
      <t>ケイカク</t>
    </rPh>
    <rPh sb="8" eb="10">
      <t>セイビ</t>
    </rPh>
    <rPh sb="10" eb="11">
      <t>ブ</t>
    </rPh>
    <rPh sb="12" eb="15">
      <t>シンコウカ</t>
    </rPh>
    <phoneticPr fontId="2"/>
  </si>
  <si>
    <t>大阪みなと貨物集貨事業補助金</t>
    <rPh sb="0" eb="2">
      <t>オオサカ</t>
    </rPh>
    <rPh sb="5" eb="7">
      <t>カモツ</t>
    </rPh>
    <rPh sb="7" eb="9">
      <t>シュウカ</t>
    </rPh>
    <rPh sb="9" eb="11">
      <t>ジギョウ</t>
    </rPh>
    <rPh sb="11" eb="14">
      <t>ホジョキン</t>
    </rPh>
    <phoneticPr fontId="2"/>
  </si>
  <si>
    <t>荷主、フォワーダー、船社</t>
    <rPh sb="0" eb="2">
      <t>ニヌシ</t>
    </rPh>
    <rPh sb="10" eb="12">
      <t>センシャ</t>
    </rPh>
    <phoneticPr fontId="2"/>
  </si>
  <si>
    <t>大阪市コンテナ物流滞留対策事業（CONPAS導入）補助金</t>
    <rPh sb="0" eb="3">
      <t>オオサカシ</t>
    </rPh>
    <rPh sb="7" eb="13">
      <t>ブツリュウタイリュウタイサク</t>
    </rPh>
    <rPh sb="13" eb="15">
      <t>ジギョウ</t>
    </rPh>
    <rPh sb="22" eb="24">
      <t>ドウニュウ</t>
    </rPh>
    <rPh sb="25" eb="28">
      <t>ホジョキン</t>
    </rPh>
    <phoneticPr fontId="2"/>
  </si>
  <si>
    <t>海運貨物取扱業者、コンテナターミナル運営事業者</t>
  </si>
  <si>
    <t>大阪市コンテナ物流滞留対策事業（CONPAS導入（咲洲））補助金</t>
  </si>
  <si>
    <t>コンテナターミナル運営事業者</t>
    <rPh sb="9" eb="14">
      <t>ウンエイジギョウシャ</t>
    </rPh>
    <phoneticPr fontId="2"/>
  </si>
  <si>
    <t>大阪港と府営港湾の両港の特色を活かし、両港連携の貨物への支援を実施することで大阪港における取扱貨物量を増加させ、定期航路の増便や新規定期航路の就航をめざす。</t>
  </si>
  <si>
    <t>新たな港湾情報システム「CONPAS」と海運貨物取扱業者や夢洲のコンテナターミナル運営事業者が所有するシステムの接続を支援し、速やかに各システムを連携させることにより、コンテナターミナルにおけるゲート処理時間短縮等のCONPASの機能を早期に発揮させ、工事車両を含む万博関連車両との輻輳を回避するとともに、物流車両の滞留を早期に解消し、物流交通を円滑化させることを目的とする。</t>
  </si>
  <si>
    <t>新たな港湾情報システム「CONPAS」と咲洲のコンテナターミナル運営事業者が所有するシステムの接続を支援し、速やかに各システムを連携させることにより、コンテナターミナルにおけるゲート処理時間短縮等のCONPASの機能を早期に発揮させ、物流車両の滞留を早期に解消し、物流交通を円滑化させることを目的とする。</t>
  </si>
  <si>
    <t>大阪港と府営港湾の両港の特色を活かし、両港連携の貨物への支援を実施することで大阪港における取扱貨物量を増加させ、定期航路の増便や新規定期航路の就航をめざすため、府営港湾の内航ネットワークと大阪港の外航コンテナ航路を組み合わせた貨物の増加や、2港利用航路において貨物を増加した荷主、フォワーダー、船社に対して補助を実施する。
（補助の対象及び補助率）
①府営港湾の内航ネットワークを活用し、大阪港において輸出入を行う増加コンテナ貨物への支援
・補助率1/2（補助上限：貨物1TEUあたり2,000円）
②大阪港、府営港湾の両港に寄港する航路で輸送される増加コンテナ貨物への支援
・補助率1/2（補助上限：貨物1TEUあたり2,000円）</t>
    <rPh sb="163" eb="165">
      <t>ホジョ</t>
    </rPh>
    <rPh sb="166" eb="168">
      <t>タイショウ</t>
    </rPh>
    <rPh sb="176" eb="180">
      <t>フエイコウワン</t>
    </rPh>
    <rPh sb="181" eb="183">
      <t>ナイコウ</t>
    </rPh>
    <rPh sb="190" eb="192">
      <t>カツヨウ</t>
    </rPh>
    <rPh sb="194" eb="196">
      <t>オオサカ</t>
    </rPh>
    <rPh sb="196" eb="197">
      <t>コウ</t>
    </rPh>
    <rPh sb="201" eb="204">
      <t>ユシュツニュウ</t>
    </rPh>
    <rPh sb="205" eb="206">
      <t>オコナ</t>
    </rPh>
    <rPh sb="207" eb="209">
      <t>ゾウカ</t>
    </rPh>
    <rPh sb="213" eb="215">
      <t>カモツ</t>
    </rPh>
    <rPh sb="217" eb="219">
      <t>シエン</t>
    </rPh>
    <rPh sb="221" eb="224">
      <t>ホジョリツ</t>
    </rPh>
    <rPh sb="228" eb="230">
      <t>ホジョ</t>
    </rPh>
    <rPh sb="230" eb="232">
      <t>ジョウゲン</t>
    </rPh>
    <rPh sb="233" eb="235">
      <t>カモツ</t>
    </rPh>
    <rPh sb="247" eb="248">
      <t>エン</t>
    </rPh>
    <rPh sb="251" eb="253">
      <t>オオサカ</t>
    </rPh>
    <rPh sb="253" eb="254">
      <t>コウ</t>
    </rPh>
    <rPh sb="255" eb="257">
      <t>フエイ</t>
    </rPh>
    <rPh sb="257" eb="259">
      <t>コウワン</t>
    </rPh>
    <rPh sb="260" eb="262">
      <t>リョウコウ</t>
    </rPh>
    <rPh sb="263" eb="265">
      <t>キコウ</t>
    </rPh>
    <rPh sb="267" eb="269">
      <t>コウロ</t>
    </rPh>
    <rPh sb="270" eb="272">
      <t>ユソウ</t>
    </rPh>
    <rPh sb="275" eb="277">
      <t>ゾウカ</t>
    </rPh>
    <rPh sb="281" eb="283">
      <t>カモツ</t>
    </rPh>
    <rPh sb="285" eb="287">
      <t>シエン</t>
    </rPh>
    <rPh sb="289" eb="292">
      <t>ホジョリツ</t>
    </rPh>
    <rPh sb="296" eb="298">
      <t>ホジョ</t>
    </rPh>
    <rPh sb="298" eb="300">
      <t>ジョウゲン</t>
    </rPh>
    <rPh sb="301" eb="303">
      <t>カモツ</t>
    </rPh>
    <rPh sb="315" eb="316">
      <t>エン</t>
    </rPh>
    <phoneticPr fontId="2"/>
  </si>
  <si>
    <t>夢洲のコンテナターミナルを利用する海運貨物取扱業者、及び夢洲のコンテナターミナル運営事業者に対し、新たな港湾情報システム「CONPAS」と接続するために必要となる海運貨物取扱業者やコンテナターミナル運営事業者が所有するシステムの改修等に係る費用の一部を補助する。
（補助の対象及び補助率）
①夢洲のコンテナターミナルを利用する海運貨物取扱業者の自社システムとCONPASが情報連携するために要する海運貨物取扱業者の自社システムの改修費
・補助率：1/3（補助上限：1社あたり50万円）
②夢洲のコンテナターミナル運営事業者の自社システムとCONPASとの情報連携するために要するコンテナターミナル運営事業者の自社システムの改修及びサーバの設置に要する費用
・補助率：1/3（補助上限：1社あたり1,833万円）</t>
    <rPh sb="0" eb="2">
      <t>ユメシマ</t>
    </rPh>
    <rPh sb="146" eb="148">
      <t>ユメシマ</t>
    </rPh>
    <phoneticPr fontId="2"/>
  </si>
  <si>
    <t>咲洲のコンテナターミナル運営事業者に対し、新たな港湾情報システム「CONPAS」と接続するために必要となるコンテナターミナル運営事業者が所有するシステムの改修等に係る費用の一部を補助する。
（補助の対象及び補助率）
咲洲のコンテナターミナル運営事業者の自社システムとCONPASとの情報連携するために要するコンテナターミナル運営事業者の自社システムの改修及びサーバの設置に要する費用
・補助率：1/3（補助上限：1社あたり26,666千円）</t>
  </si>
  <si>
    <t>R3</t>
  </si>
  <si>
    <t>R4</t>
  </si>
  <si>
    <t>一般会計</t>
    <rPh sb="0" eb="2">
      <t>イッパン</t>
    </rPh>
    <rPh sb="2" eb="4">
      <t>カイケイ</t>
    </rPh>
    <phoneticPr fontId="2"/>
  </si>
  <si>
    <t>R5
（予定）</t>
    <rPh sb="4" eb="6">
      <t>ヨテイ</t>
    </rPh>
    <phoneticPr fontId="2"/>
  </si>
  <si>
    <t>R6
（予定）</t>
    <rPh sb="4" eb="6">
      <t>ヨテイ</t>
    </rPh>
    <phoneticPr fontId="2"/>
  </si>
  <si>
    <t>R4
（予定）</t>
    <rPh sb="4" eb="6">
      <t>ヨテイ</t>
    </rPh>
    <phoneticPr fontId="2"/>
  </si>
  <si>
    <t>終期又は
次回検証
年度</t>
    <rPh sb="0" eb="2">
      <t>シュウキ</t>
    </rPh>
    <rPh sb="2" eb="3">
      <t>マタ</t>
    </rPh>
    <rPh sb="5" eb="7">
      <t>ジカイ</t>
    </rPh>
    <rPh sb="7" eb="9">
      <t>ケンショウ</t>
    </rPh>
    <rPh sb="10" eb="1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</si>
</sst>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38">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Zeros="0" tabSelected="1" view="pageBreakPreview" zoomScale="85" zoomScaleNormal="70" zoomScaleSheetLayoutView="85" workbookViewId="0">
      <pane xSplit="5" ySplit="3" topLeftCell="F4" activePane="bottomRight" state="frozen"/>
      <selection pane="topRight" activeCell="F1" sqref="F1"/>
      <selection pane="bottomLeft" activeCell="A3" sqref="A3"/>
      <selection pane="bottomRight" activeCell="H7" sqref="H7"/>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t="s">
        <v>437</v>
      </c>
    </row>
    <row r="2" spans="1:11" ht="18" customHeight="1" x14ac:dyDescent="0.15">
      <c r="B2" s="98"/>
      <c r="C2" s="89" t="s">
        <v>440</v>
      </c>
      <c r="H2" s="14"/>
      <c r="I2" s="96"/>
      <c r="J2" s="112" t="s">
        <v>456</v>
      </c>
      <c r="K2" s="113"/>
    </row>
    <row r="3" spans="1:11" ht="18" customHeight="1" x14ac:dyDescent="0.15">
      <c r="C3" s="91"/>
      <c r="D3" s="90"/>
      <c r="E3" s="92"/>
      <c r="F3" s="92"/>
      <c r="G3" s="3"/>
      <c r="H3" s="6"/>
      <c r="I3" s="4"/>
      <c r="K3" s="5" t="s">
        <v>435</v>
      </c>
    </row>
    <row r="4" spans="1:11" ht="21" customHeight="1" x14ac:dyDescent="0.15">
      <c r="B4" s="100" t="s">
        <v>1</v>
      </c>
      <c r="C4" s="109" t="s">
        <v>2</v>
      </c>
      <c r="D4" s="104" t="s">
        <v>3</v>
      </c>
      <c r="E4" s="104" t="s">
        <v>4</v>
      </c>
      <c r="F4" s="102" t="s">
        <v>439</v>
      </c>
      <c r="G4" s="102" t="s">
        <v>438</v>
      </c>
      <c r="H4" s="104" t="s">
        <v>8</v>
      </c>
      <c r="I4" s="104" t="s">
        <v>436</v>
      </c>
      <c r="J4" s="107" t="s">
        <v>434</v>
      </c>
      <c r="K4" s="107" t="s">
        <v>460</v>
      </c>
    </row>
    <row r="5" spans="1:11" ht="21" customHeight="1" x14ac:dyDescent="0.15">
      <c r="B5" s="101"/>
      <c r="C5" s="110"/>
      <c r="D5" s="111"/>
      <c r="E5" s="103"/>
      <c r="F5" s="103"/>
      <c r="G5" s="103"/>
      <c r="H5" s="105"/>
      <c r="I5" s="106"/>
      <c r="J5" s="108"/>
      <c r="K5" s="108"/>
    </row>
    <row r="6" spans="1:11" ht="25.5" customHeight="1" x14ac:dyDescent="0.15">
      <c r="B6" s="101"/>
      <c r="C6" s="110"/>
      <c r="D6" s="111"/>
      <c r="E6" s="103"/>
      <c r="F6" s="103"/>
      <c r="G6" s="103"/>
      <c r="H6" s="105"/>
      <c r="I6" s="106"/>
      <c r="J6" s="108"/>
      <c r="K6" s="108"/>
    </row>
    <row r="7" spans="1:11" s="92" customFormat="1" ht="187.5" customHeight="1" x14ac:dyDescent="0.15">
      <c r="A7" s="95"/>
      <c r="B7" s="93">
        <v>1</v>
      </c>
      <c r="C7" s="97" t="s">
        <v>441</v>
      </c>
      <c r="D7" s="19" t="s">
        <v>442</v>
      </c>
      <c r="E7" s="19" t="s">
        <v>443</v>
      </c>
      <c r="F7" s="27">
        <v>3000000</v>
      </c>
      <c r="G7" s="20">
        <v>3000000</v>
      </c>
      <c r="H7" s="24" t="s">
        <v>448</v>
      </c>
      <c r="I7" s="24" t="s">
        <v>451</v>
      </c>
      <c r="J7" s="97" t="s">
        <v>454</v>
      </c>
      <c r="K7" s="39" t="s">
        <v>457</v>
      </c>
    </row>
    <row r="8" spans="1:11" s="92" customFormat="1" ht="187.5" customHeight="1" x14ac:dyDescent="0.15">
      <c r="A8" s="95"/>
      <c r="B8" s="93">
        <v>2</v>
      </c>
      <c r="C8" s="97" t="s">
        <v>441</v>
      </c>
      <c r="D8" s="19" t="s">
        <v>444</v>
      </c>
      <c r="E8" s="19" t="s">
        <v>445</v>
      </c>
      <c r="F8" s="27">
        <v>49000000</v>
      </c>
      <c r="G8" s="20">
        <v>55000000</v>
      </c>
      <c r="H8" s="24" t="s">
        <v>449</v>
      </c>
      <c r="I8" s="24" t="s">
        <v>452</v>
      </c>
      <c r="J8" s="97" t="s">
        <v>454</v>
      </c>
      <c r="K8" s="39" t="s">
        <v>459</v>
      </c>
    </row>
    <row r="9" spans="1:11" s="92" customFormat="1" ht="187.5" customHeight="1" x14ac:dyDescent="0.15">
      <c r="A9" s="95"/>
      <c r="B9" s="93">
        <v>3</v>
      </c>
      <c r="C9" s="97" t="s">
        <v>441</v>
      </c>
      <c r="D9" s="19" t="s">
        <v>446</v>
      </c>
      <c r="E9" s="19" t="s">
        <v>447</v>
      </c>
      <c r="F9" s="27">
        <v>26667000</v>
      </c>
      <c r="G9" s="20">
        <v>0</v>
      </c>
      <c r="H9" s="24" t="s">
        <v>450</v>
      </c>
      <c r="I9" s="24" t="s">
        <v>453</v>
      </c>
      <c r="J9" s="97" t="s">
        <v>455</v>
      </c>
      <c r="K9" s="39" t="s">
        <v>458</v>
      </c>
    </row>
    <row r="10" spans="1:11" ht="54.75" customHeight="1" x14ac:dyDescent="0.15">
      <c r="A10" s="90"/>
      <c r="B10" s="90"/>
      <c r="C10" s="109" t="s">
        <v>391</v>
      </c>
      <c r="D10" s="108"/>
      <c r="E10" s="108"/>
      <c r="F10" s="94">
        <f>SUBTOTAL(9,F7:F9)</f>
        <v>78667000</v>
      </c>
      <c r="G10" s="94">
        <f>SUBTOTAL(9,G7:G9)</f>
        <v>58000000</v>
      </c>
      <c r="H10" s="14"/>
    </row>
  </sheetData>
  <autoFilter ref="A3:K10"/>
  <mergeCells count="12">
    <mergeCell ref="C10:E10"/>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6" t="s">
        <v>1</v>
      </c>
      <c r="B4" s="118" t="s">
        <v>2</v>
      </c>
      <c r="C4" s="120" t="s">
        <v>3</v>
      </c>
      <c r="D4" s="120" t="s">
        <v>4</v>
      </c>
      <c r="E4" s="122" t="s">
        <v>5</v>
      </c>
      <c r="F4" s="114" t="s">
        <v>6</v>
      </c>
      <c r="G4" s="15"/>
      <c r="H4" s="124" t="s">
        <v>7</v>
      </c>
      <c r="I4" s="126" t="s">
        <v>8</v>
      </c>
      <c r="J4" s="128" t="s">
        <v>9</v>
      </c>
      <c r="K4" s="128" t="s">
        <v>10</v>
      </c>
      <c r="L4" s="129" t="s">
        <v>11</v>
      </c>
      <c r="M4" s="129" t="s">
        <v>12</v>
      </c>
      <c r="N4" s="131" t="s">
        <v>13</v>
      </c>
      <c r="O4" s="133" t="s">
        <v>14</v>
      </c>
      <c r="P4" s="135" t="s">
        <v>433</v>
      </c>
      <c r="Q4" s="122" t="s">
        <v>394</v>
      </c>
      <c r="R4" s="122" t="s">
        <v>398</v>
      </c>
      <c r="S4" s="122" t="s">
        <v>397</v>
      </c>
      <c r="AE4" s="69"/>
    </row>
    <row r="5" spans="1:31" ht="45" x14ac:dyDescent="0.15">
      <c r="A5" s="117"/>
      <c r="B5" s="119"/>
      <c r="C5" s="121"/>
      <c r="D5" s="121"/>
      <c r="E5" s="123"/>
      <c r="F5" s="115"/>
      <c r="G5" s="17" t="s">
        <v>15</v>
      </c>
      <c r="H5" s="125"/>
      <c r="I5" s="127"/>
      <c r="J5" s="121"/>
      <c r="K5" s="121"/>
      <c r="L5" s="130"/>
      <c r="M5" s="130"/>
      <c r="N5" s="132"/>
      <c r="O5" s="134"/>
      <c r="P5" s="135"/>
      <c r="Q5" s="123"/>
      <c r="R5" s="123"/>
      <c r="S5" s="123"/>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6" t="s">
        <v>1</v>
      </c>
      <c r="B4" s="118" t="s">
        <v>2</v>
      </c>
      <c r="C4" s="120" t="s">
        <v>3</v>
      </c>
      <c r="D4" s="120" t="s">
        <v>4</v>
      </c>
      <c r="E4" s="122" t="s">
        <v>5</v>
      </c>
      <c r="F4" s="114" t="s">
        <v>6</v>
      </c>
      <c r="G4" s="15"/>
      <c r="H4" s="136" t="s">
        <v>7</v>
      </c>
      <c r="I4" s="126" t="s">
        <v>8</v>
      </c>
      <c r="J4" s="128" t="s">
        <v>9</v>
      </c>
      <c r="K4" s="128" t="s">
        <v>10</v>
      </c>
      <c r="L4" s="129" t="s">
        <v>401</v>
      </c>
      <c r="M4" s="129" t="s">
        <v>12</v>
      </c>
      <c r="N4" s="131" t="s">
        <v>13</v>
      </c>
      <c r="O4" s="133" t="s">
        <v>14</v>
      </c>
      <c r="P4" s="135" t="s">
        <v>433</v>
      </c>
      <c r="Q4" s="122" t="s">
        <v>394</v>
      </c>
      <c r="R4" s="122" t="s">
        <v>398</v>
      </c>
      <c r="S4" s="122" t="s">
        <v>397</v>
      </c>
      <c r="AE4" s="69"/>
    </row>
    <row r="5" spans="1:31" ht="45" x14ac:dyDescent="0.15">
      <c r="A5" s="117"/>
      <c r="B5" s="119"/>
      <c r="C5" s="121"/>
      <c r="D5" s="121"/>
      <c r="E5" s="123"/>
      <c r="F5" s="115"/>
      <c r="G5" s="17" t="s">
        <v>15</v>
      </c>
      <c r="H5" s="137"/>
      <c r="I5" s="127"/>
      <c r="J5" s="121"/>
      <c r="K5" s="121"/>
      <c r="L5" s="130"/>
      <c r="M5" s="130"/>
      <c r="N5" s="132"/>
      <c r="O5" s="134"/>
      <c r="P5" s="135"/>
      <c r="Q5" s="123"/>
      <c r="R5" s="123"/>
      <c r="S5" s="123"/>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6" t="s">
        <v>1</v>
      </c>
      <c r="B4" s="118" t="s">
        <v>2</v>
      </c>
      <c r="C4" s="120" t="s">
        <v>3</v>
      </c>
      <c r="D4" s="120" t="s">
        <v>4</v>
      </c>
      <c r="E4" s="114" t="s">
        <v>6</v>
      </c>
      <c r="F4" s="15"/>
      <c r="G4" s="136" t="s">
        <v>7</v>
      </c>
      <c r="H4" s="126" t="s">
        <v>8</v>
      </c>
      <c r="I4" s="128" t="s">
        <v>9</v>
      </c>
      <c r="J4" s="129" t="s">
        <v>12</v>
      </c>
      <c r="K4" s="131" t="s">
        <v>13</v>
      </c>
      <c r="L4" s="133" t="s">
        <v>14</v>
      </c>
      <c r="M4" s="135" t="s">
        <v>433</v>
      </c>
      <c r="N4" s="122" t="s">
        <v>394</v>
      </c>
      <c r="O4" s="122" t="s">
        <v>398</v>
      </c>
      <c r="P4" s="122" t="s">
        <v>397</v>
      </c>
      <c r="AE4" s="69"/>
    </row>
    <row r="5" spans="1:31" ht="45" x14ac:dyDescent="0.15">
      <c r="A5" s="117"/>
      <c r="B5" s="119"/>
      <c r="C5" s="121"/>
      <c r="D5" s="121"/>
      <c r="E5" s="115"/>
      <c r="F5" s="17" t="s">
        <v>15</v>
      </c>
      <c r="G5" s="137"/>
      <c r="H5" s="127"/>
      <c r="I5" s="121"/>
      <c r="J5" s="130"/>
      <c r="K5" s="132"/>
      <c r="L5" s="134"/>
      <c r="M5" s="135"/>
      <c r="N5" s="123"/>
      <c r="O5" s="123"/>
      <c r="P5" s="123"/>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2022-02-04T07:20:38Z</cp:lastPrinted>
  <dcterms:created xsi:type="dcterms:W3CDTF">2012-02-23T11:17:05Z</dcterms:created>
  <dcterms:modified xsi:type="dcterms:W3CDTF">2022-02-04T07:22:46Z</dcterms:modified>
</cp:coreProperties>
</file>