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8E70DE0-1EC5-4648-9FD1-BEB7760EF8A7}" xr6:coauthVersionLast="47" xr6:coauthVersionMax="47" xr10:uidLastSave="{00000000-0000-0000-0000-000000000000}"/>
  <bookViews>
    <workbookView xWindow="-120" yWindow="-120" windowWidth="20730" windowHeight="11160"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委託料支出一覧!$A$4:$G$157</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委託料支出一覧!$A$1:$F$158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委託料支出一覧!$A$4:$F$146</definedName>
    <definedName name="Z_01861984_F6CF_4772_AA0A_2B6157221AC2_.wvu.FilterData" localSheetId="0" hidden="1">委託料支出一覧!$A$4:$F$146</definedName>
    <definedName name="Z_05D8E8D0_8AEC_4296_897D_974A15178679_.wvu.FilterData" localSheetId="0" hidden="1">委託料支出一覧!$A$4:$F$146</definedName>
    <definedName name="Z_125D2721_B6FD_4173_B763_82747310422D_.wvu.FilterData" localSheetId="0" hidden="1">委託料支出一覧!$A$4:$F$146</definedName>
    <definedName name="Z_1734C9BF_4633_42E5_A258_E83D5FC85BDD_.wvu.FilterData" localSheetId="0" hidden="1">委託料支出一覧!$A$4:$F$146</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委託料支出一覧!$A$4:$F$146</definedName>
    <definedName name="Z_20B03370_A9A7_47AC_A0DB_85C2011EA70A_.wvu.FilterData" localSheetId="0" hidden="1">委託料支出一覧!$A$4:$F$146</definedName>
    <definedName name="Z_21FC65F8_9914_4585_90AF_A00EE3463597_.wvu.FilterData" localSheetId="0" hidden="1">委託料支出一覧!$A$4:$F$146</definedName>
    <definedName name="Z_261563C4_10C5_41C2_AA69_0888E524912C_.wvu.FilterData" localSheetId="0" hidden="1">委託料支出一覧!$A$4:$F$146</definedName>
    <definedName name="Z_26F4FA0C_26D1_4602_B44C_88A47227D214_.wvu.FilterData" localSheetId="0" hidden="1">委託料支出一覧!$A$4:$F$146</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委託料支出一覧!$A$4:$F$146</definedName>
    <definedName name="Z_2EE00EDD_A664_4A32_9029_1A8662176B52_.wvu.FilterData" localSheetId="0" hidden="1">委託料支出一覧!$A$4:$F$146</definedName>
    <definedName name="Z_323C7CA6_5B75_4FC7_8BF5_6960759E522F_.wvu.FilterData" localSheetId="0" hidden="1">委託料支出一覧!$A$4:$F$146</definedName>
    <definedName name="Z_32E8BB21_264F_4FA1_ACD6_2B2A4CC6599F_.wvu.FilterData" localSheetId="0" hidden="1">委託料支出一覧!$A$4:$F$146</definedName>
    <definedName name="Z_366193B7_515F_4E8E_B6B3_3C10204FFEB4_.wvu.FilterData" localSheetId="0" hidden="1">委託料支出一覧!$A$4:$F$146</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委託料支出一覧!$A$4:$F$146</definedName>
    <definedName name="Z_3F902C3D_246B_4DFD_BED0_7FBC950FBA84_.wvu.FilterData" localSheetId="0" hidden="1">委託料支出一覧!$A$4:$F$146</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委託料支出一覧!$A$4:$F$146</definedName>
    <definedName name="Z_45EA684E_0DBC_42CF_9801_5ACCADE6B1C5_.wvu.FilterData" localSheetId="0" hidden="1">委託料支出一覧!$A$4:$F$146</definedName>
    <definedName name="Z_475A1739_6786_4CD7_B022_F4CCFD570429_.wvu.FilterData" localSheetId="0" hidden="1">委託料支出一覧!$A$4:$F$146</definedName>
    <definedName name="Z_4AFA3E2C_4405_4B44_A9E8_DB64B4860EB1_.wvu.FilterData" localSheetId="0" hidden="1">委託料支出一覧!$A$4:$F$146</definedName>
    <definedName name="Z_4C8949B6_9C26_492B_959F_0779BC4BBEAA_.wvu.FilterData" localSheetId="0" hidden="1">委託料支出一覧!$A$4:$F$146</definedName>
    <definedName name="Z_4CF4D751_28E3_4B4C_BAA9_58C0269BAAF6_.wvu.FilterData" localSheetId="0" hidden="1">委託料支出一覧!$A$4:$F$146</definedName>
    <definedName name="Z_5128EF7F_156A_4EB1_9EA1_B4C8844A7633_.wvu.FilterData" localSheetId="0" hidden="1">委託料支出一覧!$A$4:$F$146</definedName>
    <definedName name="Z_5550DBBC_4815_4DAB_937F_7C62DA5F1144_.wvu.FilterData" localSheetId="0" hidden="1">委託料支出一覧!$A$4:$F$146</definedName>
    <definedName name="Z_56E27382_3FA3_4BA1_90FC_C27ACB491421_.wvu.FilterData" localSheetId="0" hidden="1">委託料支出一覧!$A$4:$F$146</definedName>
    <definedName name="Z_619A491E_ABD2_46A4_968E_A89999FA1DFD_.wvu.FilterData" localSheetId="0" hidden="1">委託料支出一覧!$A$4:$F$146</definedName>
    <definedName name="Z_6493F7BA_CCC8_44B0_AD30_AFA1A2BD0947_.wvu.FilterData" localSheetId="0" hidden="1">委託料支出一覧!$A$4:$F$146</definedName>
    <definedName name="Z_6926EB01_B5C3_4972_A68F_E30052702C5C_.wvu.FilterData" localSheetId="0" hidden="1">委託料支出一覧!$A$4:$F$146</definedName>
    <definedName name="Z_6A911F75_FCD5_4F5C_9F77_401D41C7CA2F_.wvu.FilterData" localSheetId="0" hidden="1">委託料支出一覧!$A$4:$F$146</definedName>
    <definedName name="Z_774CE9F3_B276_4E89_8142_59042DE66CD1_.wvu.FilterData" localSheetId="0" hidden="1">委託料支出一覧!$A$4:$F$146</definedName>
    <definedName name="Z_7A9DD16E_F903_4863_B829_4796CE894ED0_.wvu.FilterData" localSheetId="0" hidden="1">委託料支出一覧!$A$4:$F$146</definedName>
    <definedName name="Z_8E098FB6_79F5_4218_8CFD_D5C4145EF04C_.wvu.FilterData" localSheetId="0" hidden="1">委託料支出一覧!$A$4:$F$146</definedName>
    <definedName name="Z_958DC23D_65D9_45EB_BCE2_23C1F33BF0E3_.wvu.FilterData" localSheetId="0" hidden="1">委託料支出一覧!$A$4:$F$146</definedName>
    <definedName name="Z_973EE690_0B31_4D59_B7AB_FA497BA3F53C_.wvu.FilterData" localSheetId="0" hidden="1">委託料支出一覧!$A$4:$F$146</definedName>
    <definedName name="Z_977235F8_48D3_4499_A0D1_031044790F81_.wvu.FilterData" localSheetId="0" hidden="1">委託料支出一覧!$A$4:$F$146</definedName>
    <definedName name="Z_99685710_72AE_4B5D_8870_53975EB781F5_.wvu.FilterData" localSheetId="0" hidden="1">委託料支出一覧!$A$4:$F$146</definedName>
    <definedName name="Z_9DBC28CF_F252_4212_B07E_05ADE2A691D3_.wvu.FilterData" localSheetId="0" hidden="1">委託料支出一覧!$A$4:$F$146</definedName>
    <definedName name="Z_A11322EF_73F6_40DE_B0AC_6E42B3D76055_.wvu.FilterData" localSheetId="0" hidden="1">委託料支出一覧!$A$4:$F$146</definedName>
    <definedName name="Z_A11E4C00_0394_4CE6_B73E_221C7BA742F6_.wvu.FilterData" localSheetId="0" hidden="1">委託料支出一覧!$A$4:$F$146</definedName>
    <definedName name="Z_A1F478E3_F435_447F_B2CC_6E9C174DA928_.wvu.FilterData" localSheetId="0" hidden="1">委託料支出一覧!$A$4:$F$146</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委託料支出一覧!$A$4:$F$146</definedName>
    <definedName name="Z_AAB712E3_C5D9_4902_A117_C12BE7FDD63D_.wvu.FilterData" localSheetId="0" hidden="1">委託料支出一覧!$A$4:$F$146</definedName>
    <definedName name="Z_AC924E32_4F5F_41AD_8889_A0469107E927_.wvu.FilterData" localSheetId="0" hidden="1">委託料支出一覧!$A$4:$F$146</definedName>
    <definedName name="Z_AD51D3A2_A23B_4D02_92C2_113F69CB176E_.wvu.FilterData" localSheetId="0" hidden="1">委託料支出一覧!$A$4:$F$146</definedName>
    <definedName name="Z_AFEB9B81_C902_4151_A96F_74FCF405D0C7_.wvu.FilterData" localSheetId="0" hidden="1">委託料支出一覧!$A$4:$F$146</definedName>
    <definedName name="Z_B47A04AA_FBBF_4ADA_AD65_5912F0410B3F_.wvu.FilterData" localSheetId="0" hidden="1">委託料支出一覧!$A$4:$F$146</definedName>
    <definedName name="Z_B503762D_2683_4889_91D1_277AA3465232_.wvu.FilterData" localSheetId="0" hidden="1">委託料支出一覧!$A$4:$F$146</definedName>
    <definedName name="Z_B63AB35D_2734_41D8_AD39_37CEDCB6A450_.wvu.FilterData" localSheetId="0" hidden="1">委託料支出一覧!$A$4:$F$146</definedName>
    <definedName name="Z_B7AD6FA8_2E6F_467A_8B52_8DFFF6709E3D_.wvu.FilterData" localSheetId="0" hidden="1">委託料支出一覧!$A$4:$F$146</definedName>
    <definedName name="Z_B840A286_FFCA_40A6_95BA_A4DE2CB336D2_.wvu.FilterData" localSheetId="0" hidden="1">委託料支出一覧!$A$4:$F$146</definedName>
    <definedName name="Z_B8C86F7B_41C1_488F_9456_72016DBEF174_.wvu.FilterData" localSheetId="0" hidden="1">委託料支出一覧!$A$4:$F$146</definedName>
    <definedName name="Z_C4E29B43_824C_4688_8110_836DEB9AB50D_.wvu.FilterData" localSheetId="0" hidden="1">委託料支出一覧!$A$4:$F$146</definedName>
    <definedName name="Z_CA06432B_2E2B_4D66_ADB9_5BD4D2910E24_.wvu.FilterData" localSheetId="0" hidden="1">委託料支出一覧!$A$4:$F$146</definedName>
    <definedName name="Z_CC1D9902_3864_460A_ABFA_C7483E29000C_.wvu.FilterData" localSheetId="0" hidden="1">委託料支出一覧!$A$4:$F$146</definedName>
    <definedName name="Z_CE11686E_76FD_46AE_AE20_58B11C27BBEB_.wvu.FilterData" localSheetId="0" hidden="1">委託料支出一覧!$A$4:$F$146</definedName>
    <definedName name="Z_D7FA1AA0_8E2E_4FB7_B53D_398A08064C34_.wvu.FilterData" localSheetId="0" hidden="1">委託料支出一覧!$A$4:$F$146</definedName>
    <definedName name="Z_E224131C_929E_4511_9B55_908B141309EC_.wvu.FilterData" localSheetId="0" hidden="1">委託料支出一覧!$A$4:$F$146</definedName>
    <definedName name="Z_E6B538EC_DDB6_4621_851B_30EF958B4889_.wvu.FilterData" localSheetId="0" hidden="1">委託料支出一覧!$A$4:$F$146</definedName>
    <definedName name="Z_F0A27403_2F2C_40D5_BAA4_1D46F6DD15EA_.wvu.FilterData" localSheetId="0" hidden="1">委託料支出一覧!$A$4:$F$146</definedName>
    <definedName name="Z_F9D5DC69_95A6_492F_BDFA_A86E1A732B18_.wvu.FilterData" localSheetId="0" hidden="1">委託料支出一覧!$A$4:$F$146</definedName>
    <definedName name="Z_FBE09FA5_238F_4F70_A3CA_8368A90182C9_.wvu.FilterData" localSheetId="0" hidden="1">委託料支出一覧!$A$4:$F$146</definedName>
    <definedName name="Z_FC3119B4_86F6_4319_BA10_90B20A8DC217_.wvu.FilterData" localSheetId="0" hidden="1">委託料支出一覧!$A$4:$F$146</definedName>
    <definedName name="Z_FCB39946_212B_44BC_A514_8AE1A1DE07F6_.wvu.FilterData" localSheetId="0" hidden="1">委託料支出一覧!$A$4:$F$146</definedName>
    <definedName name="Z_FE42E0E1_E5DC_4DA7_AF41_E80BEF31D5E6_.wvu.FilterData" localSheetId="0" hidden="1">委託料支出一覧!$A$4:$F$146</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7" i="3" l="1"/>
  <c r="D149" i="3"/>
  <c r="D150" i="3"/>
  <c r="D151" i="3"/>
  <c r="D152" i="3"/>
  <c r="D153" i="3"/>
  <c r="D154" i="3"/>
  <c r="D155" i="3"/>
  <c r="D157" i="3" l="1"/>
  <c r="D156" i="3" s="1"/>
</calcChain>
</file>

<file path=xl/sharedStrings.xml><?xml version="1.0" encoding="utf-8"?>
<sst xmlns="http://schemas.openxmlformats.org/spreadsheetml/2006/main" count="622" uniqueCount="295">
  <si>
    <t>所管</t>
    <rPh sb="0" eb="2">
      <t>ショカン</t>
    </rPh>
    <phoneticPr fontId="9"/>
  </si>
  <si>
    <t>委託名称</t>
    <rPh sb="0" eb="2">
      <t>イタク</t>
    </rPh>
    <rPh sb="2" eb="4">
      <t>メイショウ</t>
    </rPh>
    <phoneticPr fontId="9"/>
  </si>
  <si>
    <t>委託先</t>
    <rPh sb="0" eb="1">
      <t>イ</t>
    </rPh>
    <rPh sb="1" eb="2">
      <t>コトヅケ</t>
    </rPh>
    <rPh sb="2" eb="3">
      <t>サキ</t>
    </rPh>
    <phoneticPr fontId="9"/>
  </si>
  <si>
    <t>支出金額</t>
    <rPh sb="0" eb="2">
      <t>シシュツ</t>
    </rPh>
    <rPh sb="2" eb="4">
      <t>キンガク</t>
    </rPh>
    <phoneticPr fontId="9"/>
  </si>
  <si>
    <t>契約
方法</t>
    <rPh sb="0" eb="2">
      <t>ケイヤク</t>
    </rPh>
    <rPh sb="3" eb="5">
      <t>ホウホウ</t>
    </rPh>
    <phoneticPr fontId="9"/>
  </si>
  <si>
    <t>再委託
有り＝○</t>
    <rPh sb="0" eb="3">
      <t>サイイタク</t>
    </rPh>
    <rPh sb="4" eb="5">
      <t>ア</t>
    </rPh>
    <phoneticPr fontId="9"/>
  </si>
  <si>
    <t>一般</t>
  </si>
  <si>
    <t>比随</t>
  </si>
  <si>
    <t>(単位：円)</t>
    <rPh sb="1" eb="3">
      <t>タンイ</t>
    </rPh>
    <rPh sb="4" eb="5">
      <t>エン</t>
    </rPh>
    <phoneticPr fontId="9"/>
  </si>
  <si>
    <t>所属計</t>
    <rPh sb="0" eb="2">
      <t>ショゾク</t>
    </rPh>
    <rPh sb="2" eb="3">
      <t>ケイ</t>
    </rPh>
    <phoneticPr fontId="5"/>
  </si>
  <si>
    <t>（再掲）契約方法別支出額</t>
    <phoneticPr fontId="9"/>
  </si>
  <si>
    <t>一般競争入札</t>
    <phoneticPr fontId="9"/>
  </si>
  <si>
    <t>指名競争入札</t>
    <phoneticPr fontId="9"/>
  </si>
  <si>
    <t>指名</t>
    <rPh sb="0" eb="2">
      <t>シメイ</t>
    </rPh>
    <phoneticPr fontId="0"/>
  </si>
  <si>
    <t>公募型指名競争入札</t>
    <phoneticPr fontId="9"/>
  </si>
  <si>
    <t>公募
指名</t>
    <rPh sb="0" eb="2">
      <t>コウボ</t>
    </rPh>
    <rPh sb="3" eb="5">
      <t>シメイ</t>
    </rPh>
    <phoneticPr fontId="4"/>
  </si>
  <si>
    <t>公募による指定管理者の選定</t>
    <phoneticPr fontId="9"/>
  </si>
  <si>
    <t>公募</t>
    <rPh sb="0" eb="2">
      <t>コウボ</t>
    </rPh>
    <phoneticPr fontId="8"/>
  </si>
  <si>
    <t>特名による指定管理者の選定</t>
    <phoneticPr fontId="9"/>
  </si>
  <si>
    <t>非公募</t>
    <rPh sb="0" eb="1">
      <t>ヒ</t>
    </rPh>
    <rPh sb="1" eb="3">
      <t>コウボ</t>
    </rPh>
    <phoneticPr fontId="4"/>
  </si>
  <si>
    <t>見積比較による随意契約</t>
    <phoneticPr fontId="9"/>
  </si>
  <si>
    <t>その他特名による随意契約</t>
    <phoneticPr fontId="9"/>
  </si>
  <si>
    <t>特随</t>
    <rPh sb="0" eb="1">
      <t>トク</t>
    </rPh>
    <rPh sb="1" eb="2">
      <t>ズイ</t>
    </rPh>
    <phoneticPr fontId="4"/>
  </si>
  <si>
    <t>（その他特名による随意契約の割合）</t>
    <phoneticPr fontId="9"/>
  </si>
  <si>
    <t>合計</t>
    <phoneticPr fontId="9"/>
  </si>
  <si>
    <t>令和４年度　委託料支出一覧</t>
    <rPh sb="0" eb="2">
      <t>レイワ</t>
    </rPh>
    <rPh sb="3" eb="5">
      <t>ネンド</t>
    </rPh>
    <rPh sb="6" eb="9">
      <t>イタクリョウ</t>
    </rPh>
    <rPh sb="9" eb="11">
      <t>シシュツ</t>
    </rPh>
    <rPh sb="11" eb="13">
      <t>イチラン</t>
    </rPh>
    <phoneticPr fontId="9"/>
  </si>
  <si>
    <t>港営事業会計</t>
    <rPh sb="0" eb="1">
      <t>ミナト</t>
    </rPh>
    <rPh sb="1" eb="2">
      <t>エイ</t>
    </rPh>
    <rPh sb="2" eb="4">
      <t>ジギョウ</t>
    </rPh>
    <rPh sb="4" eb="6">
      <t>カイケイ</t>
    </rPh>
    <phoneticPr fontId="9"/>
  </si>
  <si>
    <t>大阪港湾局</t>
    <rPh sb="0" eb="5">
      <t>オオサカコウワンキョク</t>
    </rPh>
    <phoneticPr fontId="9"/>
  </si>
  <si>
    <t>(株)ホームメンテナンス</t>
    <rPh sb="0" eb="3">
      <t>カブ</t>
    </rPh>
    <phoneticPr fontId="9"/>
  </si>
  <si>
    <t>(株)サービスルーター</t>
    <rPh sb="0" eb="3">
      <t>カブ</t>
    </rPh>
    <phoneticPr fontId="9"/>
  </si>
  <si>
    <t>管財サービス(株)</t>
    <rPh sb="6" eb="9">
      <t>カブ</t>
    </rPh>
    <phoneticPr fontId="9"/>
  </si>
  <si>
    <t>(株)幸和技研社</t>
    <rPh sb="0" eb="3">
      <t>カブ</t>
    </rPh>
    <phoneticPr fontId="9"/>
  </si>
  <si>
    <t>(一社)港湾荷役システム協会</t>
    <rPh sb="1" eb="3">
      <t>イッシャ</t>
    </rPh>
    <phoneticPr fontId="9"/>
  </si>
  <si>
    <t>特随</t>
  </si>
  <si>
    <t>三菱電機ビルソリューションズ(株)関西支社</t>
    <rPh sb="14" eb="17">
      <t>カブ</t>
    </rPh>
    <rPh sb="17" eb="21">
      <t>カンサイシシャ</t>
    </rPh>
    <phoneticPr fontId="9"/>
  </si>
  <si>
    <t>鶴町基地内事務所清掃業務委託長期継続</t>
  </si>
  <si>
    <t>大阪港湾局ＡＴＣ庁舎外３箇所空気調和設備点検業務委託</t>
  </si>
  <si>
    <t>咲洲国際船客上屋空気調和設備保守点検業務委託</t>
  </si>
  <si>
    <t>南港Ｃ６・７地区ガントリークレーン新設工事設計業務委託(その２)</t>
  </si>
  <si>
    <t>２突事務所更衣室空気調和設備点検業務委託</t>
  </si>
  <si>
    <t>鶴町基地内事務所清掃業務委託長期継続</t>
    <phoneticPr fontId="9"/>
  </si>
  <si>
    <t>鶴町基地警備業務委託長期継続</t>
    <phoneticPr fontId="9"/>
  </si>
  <si>
    <t>(株)ジャスティス・サポート</t>
    <rPh sb="0" eb="3">
      <t>カブ</t>
    </rPh>
    <phoneticPr fontId="7"/>
  </si>
  <si>
    <t>大阪港湾局船舶動静等システム再構築・運用保守業務委託</t>
    <phoneticPr fontId="9"/>
  </si>
  <si>
    <t>(株)日立製作所関西支社</t>
    <phoneticPr fontId="9"/>
  </si>
  <si>
    <t>〇</t>
    <phoneticPr fontId="9"/>
  </si>
  <si>
    <t>クリアソリューションズ(株)</t>
    <phoneticPr fontId="9"/>
  </si>
  <si>
    <t>三井Ｅ＆Ｓシステム技研(株)</t>
    <phoneticPr fontId="9"/>
  </si>
  <si>
    <t>都市クリエイト(株)</t>
    <phoneticPr fontId="9"/>
  </si>
  <si>
    <t>南港Ｃ６・７地区ガントリークレーン及び同付帯電気設備等維持管理業務委託長期継続</t>
  </si>
  <si>
    <t>(株)オネストエンジニア</t>
    <rPh sb="1" eb="2">
      <t>カブ</t>
    </rPh>
    <phoneticPr fontId="9"/>
  </si>
  <si>
    <t>○</t>
  </si>
  <si>
    <t>令和４年度ガントリクレーン運転技能講習会業務委託</t>
    <phoneticPr fontId="9"/>
  </si>
  <si>
    <t>令和４年度大阪港湾局第２突堤事務所一般廃棄物収集運搬業務委託</t>
    <phoneticPr fontId="9"/>
  </si>
  <si>
    <t>(株)ジオメイク</t>
    <phoneticPr fontId="9"/>
  </si>
  <si>
    <t>Ｃ９岸壁及びＫＦ地区の不動産鑑定評価依頼</t>
    <phoneticPr fontId="9"/>
  </si>
  <si>
    <t>東洋不動産(株)大阪本社</t>
    <rPh sb="6" eb="7">
      <t>カブ</t>
    </rPh>
    <phoneticPr fontId="9"/>
  </si>
  <si>
    <t>魚田興業(株)</t>
    <rPh sb="5" eb="6">
      <t>カブ</t>
    </rPh>
    <phoneticPr fontId="9"/>
  </si>
  <si>
    <t>(株)大阪建物管理</t>
    <phoneticPr fontId="9"/>
  </si>
  <si>
    <t>大正９号上屋シャッター調整業務委託</t>
    <phoneticPr fontId="9"/>
  </si>
  <si>
    <t>東洋シヤッター(株)大阪支店</t>
    <phoneticPr fontId="9"/>
  </si>
  <si>
    <t>令和４年度安治川１１号上屋特別管理産業廃棄物収集運搬業務委託</t>
    <phoneticPr fontId="9"/>
  </si>
  <si>
    <t>(株)アイザック・トランスポート</t>
    <phoneticPr fontId="9"/>
  </si>
  <si>
    <t>令和４年度安治川１１号上屋特別管理産業廃棄物処分業務委託</t>
    <phoneticPr fontId="9"/>
  </si>
  <si>
    <t>(株)アイザック</t>
    <phoneticPr fontId="9"/>
  </si>
  <si>
    <t>令和４年度咲洲国際船客上屋一般廃棄物収集運搬業務委託</t>
    <phoneticPr fontId="9"/>
  </si>
  <si>
    <t>太陽企業(株)</t>
    <phoneticPr fontId="9"/>
  </si>
  <si>
    <t>令和４年度咲洲国際船客上屋外１箇所防災設備保守点検業務委託</t>
    <phoneticPr fontId="9"/>
  </si>
  <si>
    <t>(株)マトイ</t>
    <phoneticPr fontId="9"/>
  </si>
  <si>
    <t>令和４年度咲洲国際船客上屋消防用設備等保守点検業務委託</t>
    <phoneticPr fontId="9"/>
  </si>
  <si>
    <t>令和４年度咲洲国際船客上屋貯水槽清掃業務委託</t>
    <phoneticPr fontId="9"/>
  </si>
  <si>
    <t>(株)三﨑</t>
    <phoneticPr fontId="9"/>
  </si>
  <si>
    <t>令和４年度大阪港内ヒアリ等調査業務委託</t>
    <phoneticPr fontId="9"/>
  </si>
  <si>
    <t>(一社)大阪府ペストコントロール協会</t>
    <rPh sb="1" eb="3">
      <t>イチシャ</t>
    </rPh>
    <phoneticPr fontId="9"/>
  </si>
  <si>
    <t>令和４年度南港Ｒ地区浄化槽点検及び清掃業務委託</t>
    <phoneticPr fontId="9"/>
  </si>
  <si>
    <t>ミザック(株)</t>
    <phoneticPr fontId="9"/>
  </si>
  <si>
    <t>安治川３号上屋耐震診断・構造調整業務委託</t>
    <phoneticPr fontId="9"/>
  </si>
  <si>
    <t>(株)あい設計大阪支社</t>
    <phoneticPr fontId="9"/>
  </si>
  <si>
    <t>第二突堤基地警備業務委託長期継続</t>
    <phoneticPr fontId="9"/>
  </si>
  <si>
    <t>重要国際埠頭施設警備業務委託長期継続</t>
    <phoneticPr fontId="9"/>
  </si>
  <si>
    <t>保安対策用夢洲Ｃ１０岸壁埠頭保安設備点検整備業務委託</t>
    <phoneticPr fontId="9"/>
  </si>
  <si>
    <t>大阪港内埠頭保安設備点検整備業務委託</t>
    <phoneticPr fontId="9"/>
  </si>
  <si>
    <t>夢洲地区における国際観光拠点の形成に向けた下水道整備に関する令和４年度協定書</t>
    <phoneticPr fontId="9"/>
  </si>
  <si>
    <t>日本下水道事業団</t>
  </si>
  <si>
    <t>大阪市建設局長</t>
  </si>
  <si>
    <t>夢洲中央幹線道路照明灯設置工事</t>
    <phoneticPr fontId="9"/>
  </si>
  <si>
    <t>(株)ハートス</t>
    <phoneticPr fontId="9"/>
  </si>
  <si>
    <t>夢洲2区地盤改良工事の実施に関する協定</t>
    <phoneticPr fontId="9"/>
  </si>
  <si>
    <t>公益社団法人２０２５年日本国際博覧会協会</t>
    <phoneticPr fontId="9"/>
  </si>
  <si>
    <t>日本車輛製造(株)</t>
    <phoneticPr fontId="9"/>
  </si>
  <si>
    <t>(株)森組</t>
    <phoneticPr fontId="9"/>
  </si>
  <si>
    <t>夢洲地区における道路設計等業務委託</t>
    <phoneticPr fontId="9"/>
  </si>
  <si>
    <t>(株)修成建設コンサルタント</t>
    <phoneticPr fontId="9"/>
  </si>
  <si>
    <t>(仮称)夢洲北高架橋整備に伴う迂回路整備工事</t>
    <phoneticPr fontId="9"/>
  </si>
  <si>
    <t>大鉄工業(株)</t>
    <phoneticPr fontId="9"/>
  </si>
  <si>
    <t>夢洲中央幹線外1路線道路改良工事</t>
  </si>
  <si>
    <t>和興建設工業(株)大阪支店</t>
    <phoneticPr fontId="9"/>
  </si>
  <si>
    <t>山本組建設(株)</t>
    <phoneticPr fontId="9"/>
  </si>
  <si>
    <t>工業用水道夢洲中１丁目５０mm給水管布設工事</t>
    <phoneticPr fontId="9"/>
  </si>
  <si>
    <t>みおつくし工業用水コンセッション(株)</t>
    <phoneticPr fontId="9"/>
  </si>
  <si>
    <t>観光外周道路整備等に伴う交通量調査業務委託</t>
    <phoneticPr fontId="9"/>
  </si>
  <si>
    <t>中央復建コンサルタンツ(株)</t>
    <phoneticPr fontId="9"/>
  </si>
  <si>
    <t>(株)巴建設工業</t>
    <phoneticPr fontId="9"/>
  </si>
  <si>
    <t>工業用水道用自動検針機器設置工事</t>
  </si>
  <si>
    <t>エヌ・ティ・ティテレコン(株)関西支店</t>
    <phoneticPr fontId="9"/>
  </si>
  <si>
    <t>大阪市水道局長</t>
    <phoneticPr fontId="9"/>
  </si>
  <si>
    <t>令和４年度夢洲地区の土地造成に係る検討支援業務委託</t>
    <rPh sb="0" eb="2">
      <t>レイワ</t>
    </rPh>
    <rPh sb="3" eb="5">
      <t>ネンド</t>
    </rPh>
    <rPh sb="5" eb="9">
      <t>ユメシマチク</t>
    </rPh>
    <rPh sb="10" eb="14">
      <t>トチゾウセイ</t>
    </rPh>
    <rPh sb="15" eb="16">
      <t>カカ</t>
    </rPh>
    <rPh sb="17" eb="21">
      <t>ケントウシエン</t>
    </rPh>
    <rPh sb="21" eb="25">
      <t>ギョウムイタク</t>
    </rPh>
    <phoneticPr fontId="41"/>
  </si>
  <si>
    <t>(一財)沿岸技術研究センター</t>
    <rPh sb="1" eb="3">
      <t>イチザイ</t>
    </rPh>
    <rPh sb="4" eb="8">
      <t>エンガンギジュツ</t>
    </rPh>
    <rPh sb="8" eb="10">
      <t>ケンキュウ</t>
    </rPh>
    <phoneticPr fontId="41"/>
  </si>
  <si>
    <t>〇</t>
    <phoneticPr fontId="41"/>
  </si>
  <si>
    <t>令和２年度南港ポートタウンに関する管理運営業務委託長期継続</t>
    <rPh sb="0" eb="2">
      <t>レイワ</t>
    </rPh>
    <rPh sb="3" eb="5">
      <t>ネンド</t>
    </rPh>
    <rPh sb="5" eb="7">
      <t>ナンコウ</t>
    </rPh>
    <rPh sb="14" eb="15">
      <t>カン</t>
    </rPh>
    <rPh sb="17" eb="21">
      <t>カンリウンエイ</t>
    </rPh>
    <rPh sb="21" eb="25">
      <t>ギョウムイタク</t>
    </rPh>
    <rPh sb="25" eb="29">
      <t>チョウキケイゾク</t>
    </rPh>
    <phoneticPr fontId="41"/>
  </si>
  <si>
    <t>測量業務システム(定常業務)長期借入(その２の２)</t>
  </si>
  <si>
    <t>みずほ東芝リース(株)</t>
    <phoneticPr fontId="9"/>
  </si>
  <si>
    <t>特随</t>
    <rPh sb="0" eb="1">
      <t>トク</t>
    </rPh>
    <rPh sb="1" eb="2">
      <t>ズイ</t>
    </rPh>
    <phoneticPr fontId="3"/>
  </si>
  <si>
    <t>測量業務システム(用地整理)長期借入</t>
    <phoneticPr fontId="9"/>
  </si>
  <si>
    <t>測量業務用基準点測量成果検定業務委託</t>
    <phoneticPr fontId="9"/>
  </si>
  <si>
    <t>(一社)全国測量設計業協会連合会</t>
    <phoneticPr fontId="9"/>
  </si>
  <si>
    <t>測量業務用ＧＮＳＳの測量機器検定業務委託</t>
    <phoneticPr fontId="9"/>
  </si>
  <si>
    <t>(公社)日本測量協会</t>
    <phoneticPr fontId="9"/>
  </si>
  <si>
    <t>トータルステーションの点検調整及び検定受検業務委託</t>
  </si>
  <si>
    <t>ＴＰホールディングス(株)</t>
    <rPh sb="10" eb="13">
      <t>カブ</t>
    </rPh>
    <phoneticPr fontId="9"/>
  </si>
  <si>
    <t>測量業務システム(定常業務)長期借入(その４)</t>
    <phoneticPr fontId="9"/>
  </si>
  <si>
    <t>令和４年度咲洲地区３級基準点測量業務委託</t>
    <phoneticPr fontId="9"/>
  </si>
  <si>
    <t>港湾計画変更(夢洲北側係留施設)に伴う検討業務委託</t>
    <phoneticPr fontId="9"/>
  </si>
  <si>
    <t>港湾統計データ出力システムの運用保守業務委託長期継続</t>
    <phoneticPr fontId="9"/>
  </si>
  <si>
    <t>(株)アイクルーズ</t>
    <phoneticPr fontId="9"/>
  </si>
  <si>
    <t>港湾統計調査データ作成処理業務委託長期継続</t>
    <phoneticPr fontId="9"/>
  </si>
  <si>
    <t>港湾統計調査データ作成処理業務委託</t>
    <phoneticPr fontId="9"/>
  </si>
  <si>
    <t>港湾統計調査データ作成処理業務委託長期継続(その２)</t>
    <phoneticPr fontId="9"/>
  </si>
  <si>
    <t>保護データファイルの保管及び集配業務委託長期継続</t>
    <phoneticPr fontId="9"/>
  </si>
  <si>
    <t>(株)ＮＸワンビシアーカイブズ大阪支店</t>
    <phoneticPr fontId="9"/>
  </si>
  <si>
    <t>北港テクノポート線のインフラ部整備に関する年度協定書(２０２２年度)</t>
    <rPh sb="0" eb="2">
      <t>ホッコウ</t>
    </rPh>
    <rPh sb="8" eb="9">
      <t>セン</t>
    </rPh>
    <rPh sb="14" eb="15">
      <t>ブ</t>
    </rPh>
    <rPh sb="15" eb="17">
      <t>セイビ</t>
    </rPh>
    <rPh sb="18" eb="19">
      <t>カン</t>
    </rPh>
    <rPh sb="21" eb="23">
      <t>ネンド</t>
    </rPh>
    <rPh sb="23" eb="26">
      <t>キョウテイショ</t>
    </rPh>
    <rPh sb="31" eb="33">
      <t>ネンド</t>
    </rPh>
    <phoneticPr fontId="9"/>
  </si>
  <si>
    <t>大阪市高速電気軌道(株)</t>
    <rPh sb="0" eb="3">
      <t>オオサカシ</t>
    </rPh>
    <rPh sb="3" eb="5">
      <t>コウソク</t>
    </rPh>
    <rPh sb="5" eb="7">
      <t>デンキ</t>
    </rPh>
    <rPh sb="7" eb="9">
      <t>キドウ</t>
    </rPh>
    <rPh sb="10" eb="11">
      <t>カブ</t>
    </rPh>
    <phoneticPr fontId="9"/>
  </si>
  <si>
    <t>令和４年度夢洲域内建設発生土及び浚渫土砂受入並びに埋立処分地管理業務に関する業務委託</t>
    <phoneticPr fontId="9"/>
  </si>
  <si>
    <t>(一財)環境事業協会</t>
    <phoneticPr fontId="9"/>
  </si>
  <si>
    <t>令和４年度夢洲土地造成に伴う警備業務委託</t>
    <rPh sb="0" eb="2">
      <t>レイワ</t>
    </rPh>
    <rPh sb="3" eb="5">
      <t>ネンド</t>
    </rPh>
    <rPh sb="5" eb="7">
      <t>ユメシマ</t>
    </rPh>
    <rPh sb="7" eb="11">
      <t>トチゾウセイ</t>
    </rPh>
    <rPh sb="12" eb="13">
      <t>トモナ</t>
    </rPh>
    <rPh sb="14" eb="20">
      <t>ケイビギョウムイタク</t>
    </rPh>
    <phoneticPr fontId="9"/>
  </si>
  <si>
    <t>(株)エムズジャパンセキュリティ</t>
    <rPh sb="0" eb="3">
      <t>カブ</t>
    </rPh>
    <phoneticPr fontId="9"/>
  </si>
  <si>
    <t>令和４年度夢洲北出入口警備業務委託</t>
    <rPh sb="0" eb="2">
      <t>レイワ</t>
    </rPh>
    <rPh sb="3" eb="5">
      <t>ネンド</t>
    </rPh>
    <rPh sb="5" eb="7">
      <t>ユメシマ</t>
    </rPh>
    <rPh sb="7" eb="8">
      <t>キタ</t>
    </rPh>
    <rPh sb="8" eb="11">
      <t>デイリグチ</t>
    </rPh>
    <rPh sb="11" eb="17">
      <t>ケイビギョウムイタク</t>
    </rPh>
    <phoneticPr fontId="9"/>
  </si>
  <si>
    <t>(株)セイビ</t>
    <rPh sb="0" eb="3">
      <t>カブ</t>
    </rPh>
    <phoneticPr fontId="9"/>
  </si>
  <si>
    <t>夢洲域内土壌地歴調査業務委託</t>
    <rPh sb="0" eb="2">
      <t>ユメシマ</t>
    </rPh>
    <rPh sb="2" eb="3">
      <t>イキ</t>
    </rPh>
    <rPh sb="3" eb="4">
      <t>ナイ</t>
    </rPh>
    <rPh sb="4" eb="6">
      <t>ドジョウ</t>
    </rPh>
    <rPh sb="6" eb="10">
      <t>チレキチョウサ</t>
    </rPh>
    <rPh sb="10" eb="14">
      <t>ギョウムイタク</t>
    </rPh>
    <phoneticPr fontId="9"/>
  </si>
  <si>
    <t>帝人エコ・サイエンス(株)</t>
    <rPh sb="0" eb="2">
      <t>テイジン</t>
    </rPh>
    <rPh sb="10" eb="13">
      <t>カブ</t>
    </rPh>
    <phoneticPr fontId="9"/>
  </si>
  <si>
    <t>夢洲２区土壌地歴調査業務委託</t>
    <rPh sb="0" eb="2">
      <t>ユメシマ</t>
    </rPh>
    <rPh sb="3" eb="4">
      <t>ク</t>
    </rPh>
    <rPh sb="4" eb="6">
      <t>ドジョウ</t>
    </rPh>
    <rPh sb="6" eb="8">
      <t>チレキ</t>
    </rPh>
    <rPh sb="8" eb="10">
      <t>チョウサ</t>
    </rPh>
    <rPh sb="10" eb="14">
      <t>ギョウムイタク</t>
    </rPh>
    <phoneticPr fontId="9"/>
  </si>
  <si>
    <t>HSSエンジニアリング(株)</t>
    <rPh sb="11" eb="14">
      <t>カブ</t>
    </rPh>
    <phoneticPr fontId="9"/>
  </si>
  <si>
    <t>夢洲基地浄化槽清掃業務委託</t>
    <rPh sb="0" eb="2">
      <t>ユメシマ</t>
    </rPh>
    <rPh sb="2" eb="4">
      <t>キチ</t>
    </rPh>
    <rPh sb="4" eb="7">
      <t>ジョウカソウ</t>
    </rPh>
    <rPh sb="7" eb="9">
      <t>セイソウ</t>
    </rPh>
    <rPh sb="9" eb="13">
      <t>ギョウムイタク</t>
    </rPh>
    <phoneticPr fontId="9"/>
  </si>
  <si>
    <t>ミザック(株)</t>
    <rPh sb="4" eb="7">
      <t>カブ</t>
    </rPh>
    <phoneticPr fontId="9"/>
  </si>
  <si>
    <t>夢洲地区土地造成監理支援業務委託</t>
    <rPh sb="0" eb="2">
      <t>ユメシマ</t>
    </rPh>
    <rPh sb="2" eb="4">
      <t>チク</t>
    </rPh>
    <rPh sb="4" eb="8">
      <t>トチゾウセイ</t>
    </rPh>
    <rPh sb="8" eb="10">
      <t>カンリ</t>
    </rPh>
    <rPh sb="10" eb="12">
      <t>シエン</t>
    </rPh>
    <rPh sb="12" eb="16">
      <t>ギョウムイタク</t>
    </rPh>
    <phoneticPr fontId="9"/>
  </si>
  <si>
    <t>(一財)港湾空港総合技術センター</t>
    <rPh sb="4" eb="6">
      <t>コウワン</t>
    </rPh>
    <rPh sb="6" eb="8">
      <t>クウコウ</t>
    </rPh>
    <rPh sb="8" eb="10">
      <t>ソウゴウ</t>
    </rPh>
    <rPh sb="10" eb="12">
      <t>ギジュツ</t>
    </rPh>
    <phoneticPr fontId="9"/>
  </si>
  <si>
    <t>令和４年度風向風速観測システムに伴うクラウド運用保守業務委託</t>
  </si>
  <si>
    <t>ＡＮＥＯＳ(株)</t>
  </si>
  <si>
    <t>令和４年度風向風速機器保守点検及び観測データ解析業務委託</t>
  </si>
  <si>
    <t>(株)気象工学研究所</t>
    <rPh sb="1" eb="2">
      <t>カブ</t>
    </rPh>
    <phoneticPr fontId="7"/>
  </si>
  <si>
    <t>令和４年度工事台帳管理システム保守業務委託</t>
    <phoneticPr fontId="9"/>
  </si>
  <si>
    <t>(株)インテック</t>
    <rPh sb="1" eb="2">
      <t>カブ</t>
    </rPh>
    <phoneticPr fontId="9"/>
  </si>
  <si>
    <t>令和４年度設計積算システム運用保守及び改修業務委託</t>
    <phoneticPr fontId="9"/>
  </si>
  <si>
    <t>東芝デジタルソリューションズ(株)関西支社</t>
    <phoneticPr fontId="45"/>
  </si>
  <si>
    <t>令和４年度砂及び石材価格等実態調査業務委託</t>
    <phoneticPr fontId="9"/>
  </si>
  <si>
    <t>太洋エンジニアリング(株)大阪本社</t>
  </si>
  <si>
    <t>令和４年度港湾業務情報システム(基盤)保守業務委託</t>
    <phoneticPr fontId="9"/>
  </si>
  <si>
    <t>令和４年度公共事業建設資材価格調査等業務委託</t>
    <rPh sb="0" eb="2">
      <t>レイワ</t>
    </rPh>
    <rPh sb="3" eb="5">
      <t>ネンド</t>
    </rPh>
    <rPh sb="5" eb="7">
      <t>コウキョウ</t>
    </rPh>
    <rPh sb="7" eb="9">
      <t>ジギョウ</t>
    </rPh>
    <rPh sb="9" eb="13">
      <t>ケンセツシザイ</t>
    </rPh>
    <rPh sb="13" eb="17">
      <t>カカクチョウサ</t>
    </rPh>
    <rPh sb="17" eb="18">
      <t>トウ</t>
    </rPh>
    <rPh sb="18" eb="22">
      <t>ギョウムイタク</t>
    </rPh>
    <phoneticPr fontId="9"/>
  </si>
  <si>
    <t>太洋エンジニアリング(株)大阪本社</t>
    <rPh sb="0" eb="2">
      <t>タイヨウ</t>
    </rPh>
    <rPh sb="10" eb="13">
      <t>カブ</t>
    </rPh>
    <rPh sb="13" eb="15">
      <t>オオサカ</t>
    </rPh>
    <rPh sb="15" eb="17">
      <t>ホンシャ</t>
    </rPh>
    <phoneticPr fontId="40"/>
  </si>
  <si>
    <t>大阪港湾局直営作業発生産業廃棄物収集運搬・処分業務委託</t>
    <phoneticPr fontId="9"/>
  </si>
  <si>
    <t>(株)エイチ・ワイ・エス</t>
    <rPh sb="1" eb="2">
      <t>カブ</t>
    </rPh>
    <phoneticPr fontId="9"/>
  </si>
  <si>
    <t>一般</t>
    <phoneticPr fontId="9"/>
  </si>
  <si>
    <t>大阪南港ポートタウン管理センター維持管理・運営業務委託</t>
    <phoneticPr fontId="9"/>
  </si>
  <si>
    <t>大阪港振興(株)</t>
    <rPh sb="0" eb="3">
      <t>オオサカコウ</t>
    </rPh>
    <rPh sb="3" eb="5">
      <t>シンコウ</t>
    </rPh>
    <rPh sb="6" eb="7">
      <t>カブ</t>
    </rPh>
    <phoneticPr fontId="9"/>
  </si>
  <si>
    <t>南港ポートタウン東－１駐車場昇降機設備改修工事に係る設計業務(西エリア)【設計】</t>
    <phoneticPr fontId="9"/>
  </si>
  <si>
    <t>(一社)大阪府建築設計協会・(株)浅野建築設計事務所共同企業体</t>
    <rPh sb="15" eb="16">
      <t>カブ</t>
    </rPh>
    <phoneticPr fontId="9"/>
  </si>
  <si>
    <t>令和４年度もとなにわの海の時空館機械警備業務委託</t>
    <phoneticPr fontId="9"/>
  </si>
  <si>
    <t>東洋テック(株)</t>
    <rPh sb="0" eb="2">
      <t>トウヨウ</t>
    </rPh>
    <rPh sb="6" eb="7">
      <t>カブ</t>
    </rPh>
    <phoneticPr fontId="9"/>
  </si>
  <si>
    <t>もとなにわの海の時空館鑑定評価業務委託</t>
    <rPh sb="15" eb="19">
      <t>ギョウムイタク</t>
    </rPh>
    <phoneticPr fontId="9"/>
  </si>
  <si>
    <t>大和不動産鑑定(株)</t>
    <rPh sb="0" eb="7">
      <t>ダイワフドウサンカンテイ</t>
    </rPh>
    <rPh sb="8" eb="9">
      <t>カブ</t>
    </rPh>
    <phoneticPr fontId="9"/>
  </si>
  <si>
    <t>港湾労働者休憩所指定管理業務</t>
  </si>
  <si>
    <t>(一財)大阪港湾福利厚生協会</t>
  </si>
  <si>
    <t>〇</t>
  </si>
  <si>
    <t>令和４年度南港コンテナふ頭トイレ外８か所清掃業務委託</t>
  </si>
  <si>
    <t>(株)ホープクリエイト</t>
  </si>
  <si>
    <t>ウオーターフロントサービス(株)</t>
  </si>
  <si>
    <t>大阪港湾局</t>
    <rPh sb="0" eb="2">
      <t>オオサカ</t>
    </rPh>
    <rPh sb="2" eb="4">
      <t>コウワン</t>
    </rPh>
    <rPh sb="4" eb="5">
      <t>キョク</t>
    </rPh>
    <phoneticPr fontId="9"/>
  </si>
  <si>
    <t>南港Ｃ６・７荷さばき地高圧ケーブル劣化診断業務委託</t>
    <phoneticPr fontId="9"/>
  </si>
  <si>
    <t>(株)かんでんエンジニアリング</t>
    <phoneticPr fontId="9"/>
  </si>
  <si>
    <t>咲洲国際船客上屋外３箇所昇降機保守点検業務委託</t>
    <phoneticPr fontId="9"/>
  </si>
  <si>
    <t>(株)日立ビルシステム関西支社</t>
    <rPh sb="3" eb="5">
      <t>ヒタチ</t>
    </rPh>
    <phoneticPr fontId="9"/>
  </si>
  <si>
    <t>令和４年度鶴町基地外１箇所一般廃棄物収集運搬業務委託(概算契約)</t>
    <rPh sb="24" eb="26">
      <t>イタク</t>
    </rPh>
    <rPh sb="27" eb="29">
      <t>ガイサン</t>
    </rPh>
    <rPh sb="29" eb="31">
      <t>ケイヤク</t>
    </rPh>
    <phoneticPr fontId="9"/>
  </si>
  <si>
    <t>大東衛生(株)</t>
    <phoneticPr fontId="9"/>
  </si>
  <si>
    <t>令和４年度鶴町基地外１箇所産業廃棄物収集運搬及び処分業務委託(概算契約)</t>
    <rPh sb="22" eb="23">
      <t>オヨ</t>
    </rPh>
    <rPh sb="24" eb="26">
      <t>ショブン</t>
    </rPh>
    <rPh sb="26" eb="30">
      <t>ギョウムイタク</t>
    </rPh>
    <phoneticPr fontId="9"/>
  </si>
  <si>
    <t>安治川１１号上屋外５箇所電気設備保守点検その他業務委託</t>
    <rPh sb="25" eb="27">
      <t>イタク</t>
    </rPh>
    <phoneticPr fontId="9"/>
  </si>
  <si>
    <t>(株)東洋埠頭青果センター</t>
    <phoneticPr fontId="9"/>
  </si>
  <si>
    <t>令和４年度此花区常吉外１１箇所電気設備点検業務委託</t>
    <phoneticPr fontId="9"/>
  </si>
  <si>
    <t>京阪ビルテクノサービス(株)</t>
    <phoneticPr fontId="9"/>
  </si>
  <si>
    <t>港区安治川３号上屋外４０箇所電気設備点検業務委託</t>
    <rPh sb="6" eb="7">
      <t>ゴウ</t>
    </rPh>
    <phoneticPr fontId="9"/>
  </si>
  <si>
    <t>令和４年住之江区南港Ａ－１号上屋外４４箇所電気設備点検業務委託</t>
    <rPh sb="13" eb="14">
      <t>ゴウ</t>
    </rPh>
    <rPh sb="14" eb="16">
      <t>ウワヤ</t>
    </rPh>
    <rPh sb="19" eb="21">
      <t>カショ</t>
    </rPh>
    <phoneticPr fontId="9"/>
  </si>
  <si>
    <t>中央１～３号上屋自動火災報知設備改修工事(西エリア)【工事調整】</t>
    <phoneticPr fontId="9"/>
  </si>
  <si>
    <t>(一財)大阪建築技術協会</t>
    <rPh sb="1" eb="2">
      <t>イチ</t>
    </rPh>
    <rPh sb="2" eb="3">
      <t>ザイ</t>
    </rPh>
    <phoneticPr fontId="9"/>
  </si>
  <si>
    <t>ＱＲ号上屋受変電設備改修工事(西エリア)【工事調整】</t>
    <phoneticPr fontId="9"/>
  </si>
  <si>
    <t>(一財)大阪建築技術協会</t>
    <phoneticPr fontId="9"/>
  </si>
  <si>
    <t>令和４年度上屋電気設備管理図作成業務委託</t>
    <phoneticPr fontId="9"/>
  </si>
  <si>
    <t>(株)施設工学研究所</t>
    <phoneticPr fontId="9"/>
  </si>
  <si>
    <t>南港Ｑ－１号上屋照明設備改修工事(西エリア)【工事調整】</t>
    <phoneticPr fontId="9"/>
  </si>
  <si>
    <t>ＡＢ号上屋受変電設備改修工事に係る設計業務(西エリア)【設計】</t>
    <phoneticPr fontId="9"/>
  </si>
  <si>
    <t>大正８号上屋自動火災報知設備改修工事に係る設計業務(西エリア)【設計】</t>
    <rPh sb="32" eb="34">
      <t>セッケイ</t>
    </rPh>
    <phoneticPr fontId="9"/>
  </si>
  <si>
    <t>南港Ｑ－３号上屋自動火災報知設備改修工事に係る設計業務(西エリア)【設計】</t>
    <rPh sb="34" eb="36">
      <t>セッケイ</t>
    </rPh>
    <phoneticPr fontId="9"/>
  </si>
  <si>
    <t>大正９号上屋自動火災報知設備改修工事に係る設計業務(西エリア)【設計】</t>
    <rPh sb="32" eb="34">
      <t>セッケイ</t>
    </rPh>
    <phoneticPr fontId="9"/>
  </si>
  <si>
    <t>北港白津１号上屋照明設備改修工事(その２)に係る設計業務(西エリア)【設計】</t>
    <rPh sb="35" eb="37">
      <t>セッケイ</t>
    </rPh>
    <phoneticPr fontId="9"/>
  </si>
  <si>
    <t>南港Ｑ－２号上屋照明設備改修工事に係る設計業務(西エリア)【設計】</t>
    <phoneticPr fontId="9"/>
  </si>
  <si>
    <t>南港Ｉ－１０号上屋受変電設備更新工事設計業務委託</t>
    <phoneticPr fontId="9"/>
  </si>
  <si>
    <t>(有)ビルチェック</t>
    <phoneticPr fontId="9"/>
  </si>
  <si>
    <t>舞洲多目的運動広場照明設備更新工事設計業務委託</t>
    <phoneticPr fontId="9"/>
  </si>
  <si>
    <t>(株)通電技術</t>
    <phoneticPr fontId="9"/>
  </si>
  <si>
    <t>令和４年度もとなにわの海の時空館消防用設備等点検業務委託</t>
    <rPh sb="24" eb="26">
      <t>ギョウム</t>
    </rPh>
    <rPh sb="26" eb="28">
      <t>イタク</t>
    </rPh>
    <phoneticPr fontId="9"/>
  </si>
  <si>
    <t>(株)マトイ</t>
    <rPh sb="1" eb="2">
      <t>カブ</t>
    </rPh>
    <phoneticPr fontId="9"/>
  </si>
  <si>
    <t>南港埋立地の鑑定評価依頼</t>
  </si>
  <si>
    <t>(株)不動産経営研究所</t>
  </si>
  <si>
    <t>(公社)大阪公共嘱託登記土地家屋調査士協会</t>
    <phoneticPr fontId="9"/>
  </si>
  <si>
    <t>夢洲埋立地の鑑定評価依頼</t>
  </si>
  <si>
    <t>(株)近畿中部総合鑑定所</t>
  </si>
  <si>
    <t>(株)難波不動産鑑定</t>
  </si>
  <si>
    <t>東不動産鑑定事務所</t>
    <phoneticPr fontId="9"/>
  </si>
  <si>
    <t>(株)中央不動産鑑定所大阪支所</t>
  </si>
  <si>
    <t>(株)アプレ中之島</t>
  </si>
  <si>
    <t>令和４年度大阪港内地盤解析及び沈下観測業務委託</t>
    <phoneticPr fontId="9"/>
  </si>
  <si>
    <t>(株)中堀ソイルコーナー</t>
    <phoneticPr fontId="9"/>
  </si>
  <si>
    <t>中央コンサルタンツ(株)大阪支店</t>
    <phoneticPr fontId="41"/>
  </si>
  <si>
    <t>○</t>
    <phoneticPr fontId="41"/>
  </si>
  <si>
    <t>(株)ニュージェック</t>
    <phoneticPr fontId="41"/>
  </si>
  <si>
    <t>令和４年度大阪港湾局ホームページ英語版更新業務委託</t>
    <phoneticPr fontId="9"/>
  </si>
  <si>
    <t>ルピナス</t>
  </si>
  <si>
    <t>令和４年度職員特殊健康診断業務委託(概算契約)(その２)</t>
    <phoneticPr fontId="9"/>
  </si>
  <si>
    <t>(医)政明会</t>
    <phoneticPr fontId="9"/>
  </si>
  <si>
    <t>○</t>
    <phoneticPr fontId="9"/>
  </si>
  <si>
    <t>令和４年度大阪港湾局作業環境測定業務委託</t>
    <phoneticPr fontId="9"/>
  </si>
  <si>
    <t>環境衛生薬品(株)</t>
    <phoneticPr fontId="9"/>
  </si>
  <si>
    <t>令和４年度ストレスマネジメント研修業務委託</t>
  </si>
  <si>
    <t>(株)話し方教育センター</t>
    <phoneticPr fontId="9"/>
  </si>
  <si>
    <t>(株)田園不動産鑑定</t>
    <rPh sb="1" eb="2">
      <t>カブ</t>
    </rPh>
    <rPh sb="3" eb="4">
      <t>タ</t>
    </rPh>
    <rPh sb="4" eb="5">
      <t>ソノ</t>
    </rPh>
    <rPh sb="5" eb="10">
      <t>フドウサンカンテイ</t>
    </rPh>
    <phoneticPr fontId="9"/>
  </si>
  <si>
    <t>令和４年度大阪港湾局ATC庁舎清掃業務委託</t>
    <phoneticPr fontId="9"/>
  </si>
  <si>
    <t>(株)風月</t>
    <rPh sb="3" eb="5">
      <t>フウゲツ</t>
    </rPh>
    <phoneticPr fontId="9"/>
  </si>
  <si>
    <t>ＯＫＩクロステック(株)関西支社</t>
    <rPh sb="12" eb="16">
      <t>カンサイシシャ</t>
    </rPh>
    <phoneticPr fontId="9"/>
  </si>
  <si>
    <t>令和４年度建設局・港湾局ＡＴＣ庁舎通信設備保守点検業務委託</t>
    <phoneticPr fontId="9"/>
  </si>
  <si>
    <t>建設局と按分</t>
    <rPh sb="0" eb="3">
      <t>ケンセツキョク</t>
    </rPh>
    <rPh sb="4" eb="6">
      <t>アンブン</t>
    </rPh>
    <phoneticPr fontId="9"/>
  </si>
  <si>
    <t>令和４年度建設局・大阪港湾局ＡＴＣ庁舎自家発電設備点検業務委託</t>
    <rPh sb="5" eb="8">
      <t>ケンセツキョク</t>
    </rPh>
    <rPh sb="9" eb="11">
      <t>オオサカ</t>
    </rPh>
    <rPh sb="11" eb="13">
      <t>コウワン</t>
    </rPh>
    <rPh sb="13" eb="14">
      <t>キョク</t>
    </rPh>
    <phoneticPr fontId="46"/>
  </si>
  <si>
    <t>ヤンマーエネルギーシステム(株)大阪支社</t>
  </si>
  <si>
    <t>建設局と折半</t>
    <rPh sb="0" eb="3">
      <t>ケンセツキョク</t>
    </rPh>
    <rPh sb="4" eb="6">
      <t>セッパン</t>
    </rPh>
    <phoneticPr fontId="9"/>
  </si>
  <si>
    <t>２突基地内小荷物専用昇降機保守点検業務委託</t>
    <phoneticPr fontId="9"/>
  </si>
  <si>
    <t>クマリフト(株)</t>
    <rPh sb="6" eb="7">
      <t>カブ</t>
    </rPh>
    <phoneticPr fontId="9"/>
  </si>
  <si>
    <t>鶴町基地シロアリ駆除等業務委託</t>
    <phoneticPr fontId="9"/>
  </si>
  <si>
    <t>富士化工業(株)</t>
    <rPh sb="0" eb="2">
      <t>フジ</t>
    </rPh>
    <rPh sb="2" eb="3">
      <t>カ</t>
    </rPh>
    <rPh sb="3" eb="5">
      <t>コウギョウ</t>
    </rPh>
    <rPh sb="6" eb="7">
      <t>カブ</t>
    </rPh>
    <phoneticPr fontId="9"/>
  </si>
  <si>
    <t>山上紙業(株)</t>
    <phoneticPr fontId="45"/>
  </si>
  <si>
    <t>(株)大阪ガスファシリティーズ</t>
    <phoneticPr fontId="45"/>
  </si>
  <si>
    <t>(株)ＷｏｒｋＶｉｓｉｏｎ</t>
    <rPh sb="0" eb="3">
      <t>カブ</t>
    </rPh>
    <phoneticPr fontId="9"/>
  </si>
  <si>
    <t>小西防災設備(株)</t>
    <phoneticPr fontId="9"/>
  </si>
  <si>
    <t>ダイセイ美健(株)</t>
    <rPh sb="4" eb="6">
      <t>ビケン</t>
    </rPh>
    <rPh sb="6" eb="9">
      <t>カブ</t>
    </rPh>
    <phoneticPr fontId="41"/>
  </si>
  <si>
    <t>ニッケン建物管理(株)</t>
    <rPh sb="9" eb="10">
      <t>カブ</t>
    </rPh>
    <phoneticPr fontId="9"/>
  </si>
  <si>
    <t>(株)大阪水道総合サービス</t>
    <phoneticPr fontId="9"/>
  </si>
  <si>
    <t>(株)ハヤシハウジング</t>
    <phoneticPr fontId="9"/>
  </si>
  <si>
    <t>大阪港湾局船舶動静等システムの再構築支援業務委託</t>
    <phoneticPr fontId="9"/>
  </si>
  <si>
    <t>船舶動静.使用料管理.運航調整運用保守サポート業務委託</t>
    <phoneticPr fontId="9"/>
  </si>
  <si>
    <t>令和４年度南港Ｋ地区荷さばき地附設トイレし尿収集運搬業務委託(単価契約)</t>
    <phoneticPr fontId="9"/>
  </si>
  <si>
    <t>咲洲国際船客上屋駐車場警備業務委託(その２)長期継続</t>
    <phoneticPr fontId="9"/>
  </si>
  <si>
    <t>咲洲国際船客上屋清掃業務委託(その３)長期継続</t>
    <phoneticPr fontId="9"/>
  </si>
  <si>
    <t>アーバンセキュリティサービスオオサカ(株)</t>
    <rPh sb="19" eb="20">
      <t>カブ</t>
    </rPh>
    <phoneticPr fontId="9"/>
  </si>
  <si>
    <t>阪神警備保障(株)</t>
    <phoneticPr fontId="9"/>
  </si>
  <si>
    <t>パナソニックＥＷエンジニアリング(株)近畿支店</t>
    <phoneticPr fontId="9"/>
  </si>
  <si>
    <t>ＮＥＣネッツエスアイ(株)関西支社</t>
    <phoneticPr fontId="9"/>
  </si>
  <si>
    <t>(仮称)夢洲北高架橋架設工事－１</t>
    <phoneticPr fontId="9"/>
  </si>
  <si>
    <t>工業用水道夢洲中１丁目５０mm給水管布設工事(その２）</t>
    <phoneticPr fontId="9"/>
  </si>
  <si>
    <t>令和４年度舞洲地区工業用水道布設工事(その２)</t>
    <phoneticPr fontId="9"/>
  </si>
  <si>
    <t>令和４年度舞洲地区工業用水道布設(その１)</t>
    <phoneticPr fontId="9"/>
  </si>
  <si>
    <t>令和４年度夢洲コンテナ車両誘導警備業務委託(その２)</t>
    <phoneticPr fontId="9"/>
  </si>
  <si>
    <t>(仮称)夢洲駅前施設整備工事に伴う設計業務委託</t>
    <phoneticPr fontId="9"/>
  </si>
  <si>
    <t>大阪港湾局機密文書等回収及び再資源化処理業務委託(概算契約)</t>
    <phoneticPr fontId="45"/>
  </si>
  <si>
    <t>施設建築物整備保全(保守点検等包括管理)業務委託(その２)長期継続</t>
    <rPh sb="0" eb="2">
      <t>シセツ</t>
    </rPh>
    <rPh sb="2" eb="5">
      <t>ケンチクブツ</t>
    </rPh>
    <rPh sb="5" eb="7">
      <t>セイビ</t>
    </rPh>
    <rPh sb="7" eb="9">
      <t>ホゼン</t>
    </rPh>
    <rPh sb="10" eb="12">
      <t>ホシュ</t>
    </rPh>
    <rPh sb="12" eb="14">
      <t>テンケン</t>
    </rPh>
    <rPh sb="14" eb="15">
      <t>トウ</t>
    </rPh>
    <rPh sb="15" eb="17">
      <t>ホウカツ</t>
    </rPh>
    <rPh sb="17" eb="19">
      <t>カンリ</t>
    </rPh>
    <rPh sb="20" eb="22">
      <t>ギョウム</t>
    </rPh>
    <rPh sb="22" eb="24">
      <t>イタク</t>
    </rPh>
    <rPh sb="29" eb="31">
      <t>チョウキ</t>
    </rPh>
    <rPh sb="31" eb="33">
      <t>ケイゾク</t>
    </rPh>
    <phoneticPr fontId="45"/>
  </si>
  <si>
    <t>(仮称)観光外周道路(夢洲)場内出入口施設新設工事</t>
    <phoneticPr fontId="9"/>
  </si>
  <si>
    <t>大阪港湾局ＡＴＣ庁舎内線電話増移設及びデータ変更業務</t>
    <phoneticPr fontId="9"/>
  </si>
  <si>
    <t>(仮称)夢洲北高架橋架設工事－２</t>
    <phoneticPr fontId="9"/>
  </si>
  <si>
    <t>(一社)大阪府建築設計協会・(株)浅野建築設計事務所共同企業体</t>
    <rPh sb="2" eb="3">
      <t>シャ</t>
    </rPh>
    <rPh sb="15" eb="16">
      <t>カブ</t>
    </rPh>
    <rPh sb="21" eb="23">
      <t>セッケイ</t>
    </rPh>
    <rPh sb="23" eb="26">
      <t>ジムショ</t>
    </rPh>
    <rPh sb="26" eb="28">
      <t>キョウドウ</t>
    </rPh>
    <rPh sb="28" eb="31">
      <t>キギョウタイ</t>
    </rPh>
    <phoneticPr fontId="9"/>
  </si>
  <si>
    <t>アジア太平洋トレードセンター(株)との貸室賃貸借契約にかかる不動産鑑定評価業務</t>
    <rPh sb="3" eb="6">
      <t>タイヘイヨウ</t>
    </rPh>
    <rPh sb="15" eb="16">
      <t>カブ</t>
    </rPh>
    <rPh sb="19" eb="21">
      <t>カシシツ</t>
    </rPh>
    <rPh sb="21" eb="24">
      <t>チンタイシャク</t>
    </rPh>
    <rPh sb="24" eb="26">
      <t>ケイヤク</t>
    </rPh>
    <rPh sb="30" eb="35">
      <t>フドウサンカンテイ</t>
    </rPh>
    <rPh sb="35" eb="37">
      <t>ヒョウカ</t>
    </rPh>
    <rPh sb="37" eb="39">
      <t>ギョウム</t>
    </rPh>
    <phoneticPr fontId="8"/>
  </si>
  <si>
    <t>南港Ｃ６･Ｃ７岸壁荷役機械新設に伴う既存岸壁性能照査等設計業務委託</t>
    <phoneticPr fontId="9"/>
  </si>
  <si>
    <t>夢洲２区余水吐改良工事に伴う設計業務委託</t>
    <phoneticPr fontId="9"/>
  </si>
  <si>
    <t>此花区夢洲東１丁目ほか不動産嘱託登記等業務委託</t>
    <phoneticPr fontId="9"/>
  </si>
  <si>
    <t>令和４年度大阪港湾局第２突堤事務所産業廃棄物収集運搬及び処分業務委託</t>
    <phoneticPr fontId="9"/>
  </si>
  <si>
    <t>(株)パスコ大阪第一支店</t>
    <rPh sb="6" eb="8">
      <t>オオサカ</t>
    </rPh>
    <rPh sb="8" eb="10">
      <t>ダイイチ</t>
    </rPh>
    <rPh sb="10" eb="12">
      <t>シテン</t>
    </rPh>
    <phoneticPr fontId="9"/>
  </si>
  <si>
    <t>リモートアクセスサービス接続業務</t>
    <rPh sb="14" eb="16">
      <t>ギョウム</t>
    </rPh>
    <phoneticPr fontId="45"/>
  </si>
  <si>
    <t>(株)大塚商会ＬＡ関西営業部</t>
  </si>
  <si>
    <t>特随</t>
    <rPh sb="0" eb="1">
      <t>トク</t>
    </rPh>
    <rPh sb="1" eb="2">
      <t>ズイ</t>
    </rPh>
    <phoneticPr fontId="2"/>
  </si>
  <si>
    <t>令和４年度大阪市情報通信ネットワーク基盤改修・整備業務委託</t>
  </si>
  <si>
    <t>(株)日立製作所関西支社</t>
  </si>
  <si>
    <t>(仮称)夢洲南高架橋架設工事－１</t>
    <phoneticPr fontId="9"/>
  </si>
  <si>
    <t>(仮称)観光外周道路(夢洲)舗装新設工事－１</t>
    <phoneticPr fontId="9"/>
  </si>
  <si>
    <t>第１突堤地区荷さばき地照明塔塗装改修工事（西エリア）【設計】</t>
    <rPh sb="27" eb="29">
      <t>セッケイ</t>
    </rPh>
    <phoneticPr fontId="9"/>
  </si>
  <si>
    <t>住之江区Ｇ－１号上屋周辺空洞調査及び空洞対策設計業務委託(その１－２)</t>
    <phoneticPr fontId="41"/>
  </si>
  <si>
    <t>大阪港湾局第二突堤基地庁舎清掃業務委託(その２)</t>
    <phoneticPr fontId="9"/>
  </si>
  <si>
    <t>特随</t>
    <rPh sb="0" eb="1">
      <t>トク</t>
    </rPh>
    <rPh sb="1" eb="2">
      <t>ズイ</t>
    </rPh>
    <phoneticPr fontId="1"/>
  </si>
  <si>
    <t>大阪港湾局第二突堤基地庁舎清掃業務委託(その３）</t>
    <phoneticPr fontId="9"/>
  </si>
  <si>
    <t>ワイガーデン和井小波</t>
    <phoneticPr fontId="9"/>
  </si>
  <si>
    <t>令和４年度大阪港湾局第二突堤基地簡易専用水道定期検査業務委託</t>
    <rPh sb="0" eb="2">
      <t>レイワ</t>
    </rPh>
    <rPh sb="3" eb="5">
      <t>ネンド</t>
    </rPh>
    <phoneticPr fontId="9"/>
  </si>
  <si>
    <t>令和４年度大阪港湾局第二突堤基地内貯水槽清掃・点検業務委託</t>
    <rPh sb="0" eb="2">
      <t>レイワ</t>
    </rPh>
    <rPh sb="3" eb="5">
      <t>ネンド</t>
    </rPh>
    <rPh sb="23" eb="25">
      <t>テンケン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</si>
</sst>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indexed="8"/>
      <name val="ＭＳ 明朝"/>
      <family val="1"/>
      <charset val="128"/>
    </font>
    <font>
      <b/>
      <sz val="13"/>
      <color theme="3"/>
      <name val="ＭＳ Ｐゴシック"/>
      <family val="2"/>
      <charset val="128"/>
      <scheme val="minor"/>
    </font>
    <font>
      <sz val="6"/>
      <name val="FC平成明朝体"/>
      <family val="1"/>
      <charset val="128"/>
    </font>
    <font>
      <sz val="11"/>
      <color rgb="FFFF0000"/>
      <name val="ＭＳ 明朝"/>
      <family val="1"/>
      <charset val="128"/>
    </font>
    <font>
      <sz val="10"/>
      <name val="ＭＳ 明朝"/>
      <family val="1"/>
      <charset val="128"/>
    </font>
    <font>
      <sz val="10"/>
      <color indexed="8"/>
      <name val="ＭＳ 明朝"/>
      <family val="1"/>
      <charset val="128"/>
    </font>
    <font>
      <sz val="6"/>
      <name val="ＭＳ Ｐゴシック"/>
      <family val="2"/>
      <charset val="128"/>
      <scheme val="minor"/>
    </font>
    <font>
      <sz val="6"/>
      <name val="ＭＳ Ｐゴシック"/>
      <family val="3"/>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03">
    <xf numFmtId="0" fontId="0" fillId="0" borderId="0"/>
    <xf numFmtId="38" fontId="7" fillId="0" borderId="0" applyFont="0" applyFill="0" applyBorder="0" applyAlignment="0" applyProtection="0"/>
    <xf numFmtId="0" fontId="7" fillId="0" borderId="0"/>
    <xf numFmtId="0" fontId="7" fillId="0" borderId="0"/>
    <xf numFmtId="0" fontId="7" fillId="0" borderId="0"/>
    <xf numFmtId="0" fontId="7" fillId="0" borderId="0"/>
    <xf numFmtId="179" fontId="17" fillId="0" borderId="0" applyFill="0" applyBorder="0" applyAlignment="0"/>
    <xf numFmtId="38" fontId="13" fillId="0" borderId="0" applyFont="0" applyFill="0" applyBorder="0" applyAlignment="0" applyProtection="0"/>
    <xf numFmtId="40" fontId="13" fillId="0" borderId="0" applyFon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38" fontId="15" fillId="2" borderId="0" applyNumberFormat="0" applyBorder="0" applyAlignment="0" applyProtection="0"/>
    <xf numFmtId="0" fontId="16" fillId="0" borderId="10" applyNumberFormat="0" applyAlignment="0" applyProtection="0">
      <alignment horizontal="left" vertical="center"/>
    </xf>
    <xf numFmtId="0" fontId="16" fillId="0" borderId="8">
      <alignment horizontal="left" vertical="center"/>
    </xf>
    <xf numFmtId="10" fontId="15" fillId="3" borderId="3" applyNumberFormat="0" applyBorder="0" applyAlignment="0" applyProtection="0"/>
    <xf numFmtId="182" fontId="18" fillId="0" borderId="0"/>
    <xf numFmtId="0" fontId="19" fillId="0" borderId="0"/>
    <xf numFmtId="10" fontId="19" fillId="0" borderId="0" applyFont="0" applyFill="0" applyBorder="0" applyAlignment="0" applyProtection="0"/>
    <xf numFmtId="183" fontId="20" fillId="0" borderId="0" applyBorder="0">
      <alignment horizontal="right"/>
    </xf>
    <xf numFmtId="49" fontId="7" fillId="0" borderId="0" applyFont="0"/>
    <xf numFmtId="49" fontId="7" fillId="0" borderId="0" applyFont="0"/>
    <xf numFmtId="38" fontId="7" fillId="0" borderId="0" applyFont="0" applyFill="0" applyBorder="0" applyAlignment="0" applyProtection="0"/>
    <xf numFmtId="184" fontId="20" fillId="0" borderId="0" applyFill="0" applyBorder="0"/>
    <xf numFmtId="183" fontId="20" fillId="0" borderId="0" applyFill="0" applyBorder="0"/>
    <xf numFmtId="185" fontId="20" fillId="0" borderId="0" applyBorder="0">
      <alignment horizontal="left"/>
    </xf>
    <xf numFmtId="49" fontId="20" fillId="4" borderId="11">
      <alignment horizontal="center"/>
    </xf>
    <xf numFmtId="177" fontId="20" fillId="4" borderId="11">
      <alignment horizontal="right"/>
    </xf>
    <xf numFmtId="14" fontId="20" fillId="4" borderId="0" applyBorder="0">
      <alignment horizontal="center"/>
    </xf>
    <xf numFmtId="49" fontId="20" fillId="0" borderId="11"/>
    <xf numFmtId="14" fontId="20" fillId="0" borderId="6" applyBorder="0">
      <alignment horizontal="left"/>
    </xf>
    <xf numFmtId="14" fontId="20" fillId="0" borderId="0" applyFill="0" applyBorder="0"/>
    <xf numFmtId="0" fontId="10" fillId="0" borderId="0"/>
    <xf numFmtId="0" fontId="10" fillId="0" borderId="0"/>
    <xf numFmtId="49" fontId="20" fillId="0" borderId="0"/>
    <xf numFmtId="0" fontId="12" fillId="0" borderId="0"/>
    <xf numFmtId="0" fontId="10" fillId="0" borderId="0"/>
    <xf numFmtId="0" fontId="10" fillId="0" borderId="0"/>
    <xf numFmtId="38" fontId="7" fillId="0" borderId="0" applyFont="0" applyFill="0" applyBorder="0" applyAlignment="0" applyProtection="0"/>
    <xf numFmtId="0" fontId="10" fillId="0" borderId="0"/>
    <xf numFmtId="0" fontId="1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7" fillId="0" borderId="0" applyFont="0" applyFill="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28" fillId="0" borderId="0" applyNumberFormat="0" applyFill="0" applyBorder="0" applyAlignment="0" applyProtection="0">
      <alignment vertical="center"/>
    </xf>
    <xf numFmtId="0" fontId="29" fillId="23" borderId="12" applyNumberFormat="0" applyAlignment="0" applyProtection="0">
      <alignment vertical="center"/>
    </xf>
    <xf numFmtId="0" fontId="24" fillId="24" borderId="0" applyNumberFormat="0" applyBorder="0" applyAlignment="0" applyProtection="0">
      <alignment vertical="center"/>
    </xf>
    <xf numFmtId="0" fontId="10" fillId="25" borderId="13" applyNumberFormat="0" applyFont="0" applyAlignment="0" applyProtection="0">
      <alignment vertical="center"/>
    </xf>
    <xf numFmtId="0" fontId="30" fillId="0" borderId="14" applyNumberFormat="0" applyFill="0" applyAlignment="0" applyProtection="0">
      <alignment vertical="center"/>
    </xf>
    <xf numFmtId="0" fontId="22" fillId="6" borderId="0" applyNumberFormat="0" applyBorder="0" applyAlignment="0" applyProtection="0">
      <alignment vertical="center"/>
    </xf>
    <xf numFmtId="0" fontId="31" fillId="26" borderId="15" applyNumberFormat="0" applyAlignment="0" applyProtection="0">
      <alignment vertical="center"/>
    </xf>
    <xf numFmtId="0" fontId="32" fillId="0" borderId="0" applyNumberFormat="0" applyFill="0" applyBorder="0" applyAlignment="0" applyProtection="0">
      <alignment vertical="center"/>
    </xf>
    <xf numFmtId="0" fontId="26" fillId="0" borderId="16" applyNumberFormat="0" applyFill="0" applyAlignment="0" applyProtection="0">
      <alignment vertical="center"/>
    </xf>
    <xf numFmtId="0" fontId="25"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27" fillId="26" borderId="20" applyNumberFormat="0" applyAlignment="0" applyProtection="0">
      <alignment vertical="center"/>
    </xf>
    <xf numFmtId="0" fontId="23" fillId="0" borderId="0" applyNumberFormat="0" applyFill="0" applyBorder="0" applyAlignment="0" applyProtection="0">
      <alignment vertical="center"/>
    </xf>
    <xf numFmtId="0" fontId="35" fillId="10" borderId="15" applyNumberFormat="0" applyAlignment="0" applyProtection="0">
      <alignment vertical="center"/>
    </xf>
    <xf numFmtId="0" fontId="36" fillId="7" borderId="0" applyNumberFormat="0" applyBorder="0" applyAlignment="0" applyProtection="0">
      <alignment vertical="center"/>
    </xf>
    <xf numFmtId="10" fontId="15" fillId="3" borderId="24" applyNumberFormat="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7" fillId="0" borderId="0" applyFont="0" applyFill="0" applyBorder="0" applyAlignment="0" applyProtection="0">
      <alignment vertical="center"/>
    </xf>
  </cellStyleXfs>
  <cellXfs count="84">
    <xf numFmtId="0" fontId="0" fillId="0" borderId="0" xfId="0"/>
    <xf numFmtId="0" fontId="11" fillId="0" borderId="3" xfId="3" applyFont="1" applyFill="1" applyBorder="1" applyAlignment="1">
      <alignment horizontal="center" vertical="center" wrapText="1"/>
    </xf>
    <xf numFmtId="0" fontId="11" fillId="0" borderId="3" xfId="3" applyFont="1" applyFill="1" applyBorder="1" applyAlignment="1">
      <alignment horizontal="distributed" vertical="center" wrapText="1" justifyLastLine="1"/>
    </xf>
    <xf numFmtId="0" fontId="11" fillId="0" borderId="3" xfId="3" applyFont="1" applyFill="1" applyBorder="1" applyAlignment="1">
      <alignment vertical="center" wrapText="1"/>
    </xf>
    <xf numFmtId="0" fontId="11" fillId="0" borderId="0" xfId="3" applyFont="1" applyFill="1" applyBorder="1" applyAlignment="1">
      <alignment vertical="center" wrapText="1"/>
    </xf>
    <xf numFmtId="176" fontId="11" fillId="0" borderId="0" xfId="3" applyNumberFormat="1" applyFont="1" applyFill="1" applyBorder="1" applyAlignment="1">
      <alignment vertical="center" wrapText="1"/>
    </xf>
    <xf numFmtId="0" fontId="11" fillId="0" borderId="7" xfId="3" applyFont="1" applyFill="1" applyBorder="1" applyAlignment="1">
      <alignment horizontal="distributed" vertical="center" wrapText="1" justifyLastLine="1"/>
    </xf>
    <xf numFmtId="0" fontId="11" fillId="0" borderId="7" xfId="3" applyFont="1" applyFill="1" applyBorder="1" applyAlignment="1">
      <alignment vertical="center" wrapText="1"/>
    </xf>
    <xf numFmtId="176" fontId="11" fillId="0" borderId="7" xfId="3" applyNumberFormat="1" applyFont="1" applyFill="1" applyBorder="1" applyAlignment="1">
      <alignment vertical="center" wrapText="1"/>
    </xf>
    <xf numFmtId="176" fontId="11" fillId="0" borderId="7" xfId="3" applyNumberFormat="1" applyFont="1" applyFill="1" applyBorder="1" applyAlignment="1">
      <alignment horizontal="right" vertical="center"/>
    </xf>
    <xf numFmtId="176" fontId="11" fillId="0" borderId="3" xfId="0" applyNumberFormat="1" applyFont="1" applyFill="1" applyBorder="1" applyAlignment="1">
      <alignment horizontal="center" vertical="center" wrapText="1"/>
    </xf>
    <xf numFmtId="0" fontId="11" fillId="0" borderId="0" xfId="5" applyFont="1" applyFill="1" applyAlignment="1">
      <alignment vertical="center"/>
    </xf>
    <xf numFmtId="178" fontId="11" fillId="0" borderId="3" xfId="3" applyNumberFormat="1" applyFont="1" applyFill="1" applyBorder="1" applyAlignment="1">
      <alignment horizontal="right" vertical="center" wrapText="1"/>
    </xf>
    <xf numFmtId="176" fontId="11" fillId="0" borderId="3" xfId="1" applyNumberFormat="1" applyFont="1" applyFill="1" applyBorder="1" applyAlignment="1">
      <alignment horizontal="right" vertical="center" wrapText="1"/>
    </xf>
    <xf numFmtId="0" fontId="11" fillId="0" borderId="0" xfId="4" applyFont="1" applyFill="1" applyAlignment="1">
      <alignment vertical="center"/>
    </xf>
    <xf numFmtId="178" fontId="11" fillId="0" borderId="3" xfId="0" applyNumberFormat="1" applyFont="1" applyFill="1" applyBorder="1" applyAlignment="1">
      <alignment horizontal="center" vertical="center" wrapText="1"/>
    </xf>
    <xf numFmtId="178" fontId="11" fillId="0" borderId="0" xfId="3" applyNumberFormat="1" applyFont="1" applyFill="1" applyBorder="1" applyAlignment="1">
      <alignment vertical="center" wrapText="1"/>
    </xf>
    <xf numFmtId="178" fontId="11" fillId="0" borderId="7" xfId="3" applyNumberFormat="1" applyFont="1" applyFill="1" applyBorder="1" applyAlignment="1">
      <alignment vertical="center" wrapText="1"/>
    </xf>
    <xf numFmtId="178" fontId="11" fillId="0" borderId="3" xfId="0" applyNumberFormat="1" applyFont="1" applyFill="1" applyBorder="1" applyAlignment="1">
      <alignment horizontal="right" vertical="center" wrapText="1"/>
    </xf>
    <xf numFmtId="0" fontId="11" fillId="0" borderId="0" xfId="3" applyFont="1" applyFill="1" applyBorder="1" applyAlignment="1">
      <alignment horizontal="distributed" vertical="center" wrapText="1" justifyLastLine="1"/>
    </xf>
    <xf numFmtId="0" fontId="11" fillId="0" borderId="3" xfId="0" applyFont="1" applyFill="1" applyBorder="1" applyAlignment="1">
      <alignment horizontal="center" vertical="center" wrapText="1"/>
    </xf>
    <xf numFmtId="0" fontId="11" fillId="0" borderId="3" xfId="0" applyFont="1" applyFill="1" applyBorder="1" applyAlignment="1">
      <alignment horizontal="distributed" vertical="center" wrapText="1" justifyLastLine="1"/>
    </xf>
    <xf numFmtId="176" fontId="11" fillId="0" borderId="3" xfId="1"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176" fontId="11" fillId="0" borderId="7" xfId="3" applyNumberFormat="1" applyFont="1" applyFill="1" applyBorder="1" applyAlignment="1">
      <alignment horizontal="center" vertical="center"/>
    </xf>
    <xf numFmtId="0" fontId="11" fillId="0" borderId="1" xfId="3" applyFont="1" applyFill="1" applyBorder="1" applyAlignment="1">
      <alignment horizontal="center" vertical="center" wrapText="1"/>
    </xf>
    <xf numFmtId="176" fontId="11" fillId="0" borderId="1" xfId="1" applyNumberFormat="1" applyFont="1" applyFill="1" applyBorder="1" applyAlignment="1">
      <alignment horizontal="right" vertical="center" wrapText="1"/>
    </xf>
    <xf numFmtId="0" fontId="37" fillId="0" borderId="21" xfId="0" applyFont="1" applyFill="1" applyBorder="1" applyAlignment="1">
      <alignment horizontal="distributed" vertical="center" wrapText="1" justifyLastLine="1"/>
    </xf>
    <xf numFmtId="0" fontId="37" fillId="0" borderId="21" xfId="0" applyFont="1" applyFill="1" applyBorder="1" applyAlignment="1">
      <alignment horizontal="left" vertical="center" wrapText="1"/>
    </xf>
    <xf numFmtId="0" fontId="37" fillId="0" borderId="21" xfId="0" applyFont="1" applyFill="1" applyBorder="1" applyAlignment="1">
      <alignment horizontal="left" wrapText="1"/>
    </xf>
    <xf numFmtId="186" fontId="37" fillId="0" borderId="21" xfId="0" applyNumberFormat="1" applyFont="1" applyFill="1" applyBorder="1" applyAlignment="1">
      <alignment vertical="center" wrapText="1"/>
    </xf>
    <xf numFmtId="0" fontId="37" fillId="0" borderId="0" xfId="0" applyFont="1" applyFill="1" applyBorder="1" applyAlignment="1">
      <alignment horizontal="center" vertical="center" wrapText="1"/>
    </xf>
    <xf numFmtId="186" fontId="37" fillId="0" borderId="0" xfId="0" applyNumberFormat="1" applyFont="1" applyFill="1" applyBorder="1" applyAlignment="1">
      <alignment horizontal="center" vertical="center" wrapText="1"/>
    </xf>
    <xf numFmtId="0" fontId="37" fillId="0" borderId="0" xfId="0" applyFont="1" applyFill="1" applyBorder="1" applyAlignment="1">
      <alignment horizontal="distributed" vertical="center" wrapText="1" justifyLastLine="1"/>
    </xf>
    <xf numFmtId="0" fontId="37" fillId="0" borderId="0" xfId="0" applyFont="1" applyFill="1" applyBorder="1" applyAlignment="1">
      <alignment horizontal="left" vertical="center" wrapText="1"/>
    </xf>
    <xf numFmtId="0" fontId="37" fillId="0" borderId="3" xfId="0" applyFont="1" applyFill="1" applyBorder="1" applyAlignment="1">
      <alignment horizontal="left" vertical="center" shrinkToFit="1"/>
    </xf>
    <xf numFmtId="186" fontId="37" fillId="0" borderId="3" xfId="0" applyNumberFormat="1" applyFont="1" applyFill="1" applyBorder="1" applyAlignment="1">
      <alignment vertical="center" shrinkToFit="1"/>
    </xf>
    <xf numFmtId="178" fontId="11" fillId="0" borderId="3" xfId="0" applyNumberFormat="1" applyFont="1" applyFill="1" applyBorder="1" applyAlignment="1">
      <alignment horizontal="center" vertical="center" wrapText="1" shrinkToFit="1"/>
    </xf>
    <xf numFmtId="186" fontId="38" fillId="0" borderId="0" xfId="0" applyNumberFormat="1" applyFont="1" applyFill="1" applyBorder="1" applyAlignment="1">
      <alignment horizontal="center" vertical="center" wrapText="1"/>
    </xf>
    <xf numFmtId="187" fontId="37" fillId="0" borderId="3" xfId="0" applyNumberFormat="1" applyFont="1" applyFill="1" applyBorder="1" applyAlignment="1">
      <alignment vertical="center" shrinkToFit="1"/>
    </xf>
    <xf numFmtId="0" fontId="11" fillId="0" borderId="22" xfId="0" applyFont="1" applyFill="1" applyBorder="1" applyAlignment="1">
      <alignment horizontal="center" vertical="center" wrapText="1"/>
    </xf>
    <xf numFmtId="0" fontId="37" fillId="0" borderId="22" xfId="0" applyFont="1" applyFill="1" applyBorder="1" applyAlignment="1">
      <alignment horizontal="center" vertical="center" wrapText="1"/>
    </xf>
    <xf numFmtId="186" fontId="37" fillId="0" borderId="0" xfId="0" applyNumberFormat="1" applyFont="1" applyFill="1" applyBorder="1" applyAlignment="1">
      <alignment vertical="center" wrapText="1"/>
    </xf>
    <xf numFmtId="0" fontId="39" fillId="0" borderId="3" xfId="0" applyNumberFormat="1" applyFont="1" applyBorder="1" applyAlignment="1">
      <alignment horizontal="left" vertical="center"/>
    </xf>
    <xf numFmtId="0" fontId="11" fillId="0" borderId="3" xfId="0" applyFont="1" applyBorder="1" applyAlignment="1">
      <alignment horizontal="left" vertical="center"/>
    </xf>
    <xf numFmtId="38" fontId="43" fillId="0" borderId="0" xfId="1" applyFont="1" applyFill="1" applyAlignment="1">
      <alignment horizontal="right" vertical="center"/>
    </xf>
    <xf numFmtId="0" fontId="43" fillId="0" borderId="0" xfId="5" applyFont="1" applyFill="1" applyAlignment="1">
      <alignment horizontal="right" vertical="center"/>
    </xf>
    <xf numFmtId="0" fontId="11" fillId="0" borderId="2"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3" xfId="0" applyFont="1" applyBorder="1" applyAlignment="1">
      <alignment horizontal="left" vertical="center" wrapText="1"/>
    </xf>
    <xf numFmtId="178" fontId="11" fillId="0" borderId="3" xfId="0" applyNumberFormat="1" applyFont="1" applyBorder="1" applyAlignment="1">
      <alignment horizontal="right" vertical="center" wrapText="1"/>
    </xf>
    <xf numFmtId="0" fontId="11" fillId="0" borderId="3" xfId="0" applyFont="1" applyBorder="1" applyAlignment="1">
      <alignment horizontal="center" vertical="center" wrapText="1"/>
    </xf>
    <xf numFmtId="178" fontId="37" fillId="0" borderId="3" xfId="0" applyNumberFormat="1" applyFont="1" applyFill="1" applyBorder="1" applyAlignment="1">
      <alignment horizontal="right" vertical="center" wrapText="1"/>
    </xf>
    <xf numFmtId="0" fontId="11" fillId="0" borderId="3" xfId="0" applyFont="1" applyFill="1" applyBorder="1" applyAlignment="1">
      <alignment vertical="center" wrapText="1"/>
    </xf>
    <xf numFmtId="176" fontId="42" fillId="0" borderId="3" xfId="1" applyNumberFormat="1" applyFont="1" applyFill="1" applyBorder="1" applyAlignment="1">
      <alignment horizontal="center" vertical="center" wrapText="1"/>
    </xf>
    <xf numFmtId="0" fontId="11" fillId="0" borderId="0" xfId="5" applyFont="1" applyAlignment="1">
      <alignment vertical="center"/>
    </xf>
    <xf numFmtId="38" fontId="44" fillId="0" borderId="0" xfId="1" applyFont="1" applyFill="1" applyBorder="1" applyAlignment="1">
      <alignment horizontal="right" vertical="center"/>
    </xf>
    <xf numFmtId="0" fontId="11" fillId="0" borderId="23" xfId="0" applyFont="1" applyBorder="1" applyAlignment="1">
      <alignment horizontal="left" vertical="center" wrapText="1"/>
    </xf>
    <xf numFmtId="178" fontId="11" fillId="0" borderId="23" xfId="0" applyNumberFormat="1" applyFont="1" applyBorder="1" applyAlignment="1">
      <alignment horizontal="right" vertical="center" wrapText="1"/>
    </xf>
    <xf numFmtId="0" fontId="11" fillId="0" borderId="23" xfId="0" applyFont="1" applyBorder="1" applyAlignment="1">
      <alignment horizontal="center" vertical="center" wrapText="1"/>
    </xf>
    <xf numFmtId="176" fontId="11" fillId="0" borderId="23" xfId="1" applyNumberFormat="1" applyFont="1" applyFill="1" applyBorder="1" applyAlignment="1">
      <alignment horizontal="center" vertical="center" wrapText="1"/>
    </xf>
    <xf numFmtId="0" fontId="11" fillId="0" borderId="24" xfId="0" applyFont="1" applyFill="1" applyBorder="1" applyAlignment="1">
      <alignment horizontal="left" vertical="center" wrapText="1"/>
    </xf>
    <xf numFmtId="178" fontId="11" fillId="0" borderId="24" xfId="0" applyNumberFormat="1" applyFont="1" applyFill="1" applyBorder="1" applyAlignment="1">
      <alignment horizontal="right" vertical="center" wrapText="1"/>
    </xf>
    <xf numFmtId="0" fontId="11" fillId="0" borderId="24" xfId="0" applyFont="1" applyFill="1" applyBorder="1" applyAlignment="1">
      <alignment horizontal="center" vertical="center" wrapText="1"/>
    </xf>
    <xf numFmtId="176" fontId="11" fillId="0" borderId="24" xfId="1" applyNumberFormat="1" applyFont="1" applyFill="1" applyBorder="1" applyAlignment="1">
      <alignment horizontal="center" vertical="center" wrapText="1"/>
    </xf>
    <xf numFmtId="0" fontId="11" fillId="0" borderId="24" xfId="0" applyFont="1" applyBorder="1" applyAlignment="1">
      <alignment horizontal="left" vertical="center" wrapText="1"/>
    </xf>
    <xf numFmtId="178" fontId="11" fillId="0" borderId="24" xfId="0" applyNumberFormat="1" applyFont="1" applyBorder="1" applyAlignment="1">
      <alignment horizontal="right" vertical="center" wrapText="1"/>
    </xf>
    <xf numFmtId="0" fontId="11" fillId="0" borderId="24" xfId="0" applyFont="1" applyBorder="1" applyAlignment="1">
      <alignment horizontal="center" vertical="center" wrapText="1"/>
    </xf>
    <xf numFmtId="38" fontId="11" fillId="0" borderId="0" xfId="1" applyFont="1" applyAlignment="1">
      <alignment vertical="center"/>
    </xf>
    <xf numFmtId="0" fontId="11" fillId="0" borderId="24" xfId="0" applyFont="1" applyFill="1" applyBorder="1" applyAlignment="1">
      <alignment vertical="center" wrapText="1"/>
    </xf>
    <xf numFmtId="0" fontId="39" fillId="0" borderId="24" xfId="0" applyFont="1" applyBorder="1" applyAlignment="1">
      <alignment horizontal="left" vertical="center" wrapText="1"/>
    </xf>
    <xf numFmtId="178" fontId="11" fillId="0" borderId="24" xfId="0" applyNumberFormat="1" applyFont="1" applyFill="1" applyBorder="1" applyAlignment="1">
      <alignment horizontal="right" vertical="center" wrapText="1"/>
    </xf>
    <xf numFmtId="0" fontId="11" fillId="0" borderId="24" xfId="0" applyFont="1" applyFill="1" applyBorder="1" applyAlignment="1">
      <alignment horizontal="center" vertical="center" wrapText="1"/>
    </xf>
    <xf numFmtId="176" fontId="11" fillId="0" borderId="24" xfId="1" applyNumberFormat="1" applyFont="1" applyFill="1" applyBorder="1" applyAlignment="1">
      <alignment horizontal="center" vertical="center" wrapText="1"/>
    </xf>
    <xf numFmtId="0" fontId="11" fillId="0" borderId="9" xfId="3" applyFont="1" applyFill="1" applyBorder="1" applyAlignment="1">
      <alignment horizontal="center" vertical="center" wrapText="1"/>
    </xf>
    <xf numFmtId="0" fontId="11" fillId="0" borderId="21" xfId="3" applyFont="1" applyFill="1" applyBorder="1" applyAlignment="1">
      <alignment horizontal="center" vertical="center" wrapText="1"/>
    </xf>
    <xf numFmtId="176" fontId="11" fillId="0" borderId="2" xfId="3" applyNumberFormat="1" applyFont="1" applyFill="1" applyBorder="1" applyAlignment="1">
      <alignment horizontal="distributed" vertical="center" wrapText="1"/>
    </xf>
    <xf numFmtId="176" fontId="11" fillId="0" borderId="5" xfId="3" applyNumberFormat="1" applyFont="1" applyFill="1" applyBorder="1" applyAlignment="1">
      <alignment horizontal="distributed" vertical="center" wrapText="1"/>
    </xf>
    <xf numFmtId="0" fontId="12" fillId="0" borderId="0" xfId="3" applyFont="1" applyFill="1" applyBorder="1" applyAlignment="1">
      <alignment horizontal="center" vertical="center"/>
    </xf>
    <xf numFmtId="178" fontId="12" fillId="0" borderId="0" xfId="3"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4" xfId="0" applyFont="1" applyBorder="1" applyAlignment="1">
      <alignment horizontal="distributed" vertical="center" wrapText="1" justifyLastLine="1"/>
    </xf>
  </cellXfs>
  <cellStyles count="103">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Input [yellow] 2" xfId="88" xr:uid="{6D797EEE-0C7B-4B82-B27F-F14CD2B3228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102" xr:uid="{13EFFA0E-4077-4CC2-974E-B75DAE1F066B}"/>
    <cellStyle name="通貨 2 3" xfId="95" xr:uid="{58145E68-99B2-4DF8-8E94-4B4088527A03}"/>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97" xr:uid="{AB4533BD-293C-4ACE-B847-02633C7E9DE4}"/>
    <cellStyle name="標準 3 2 2 3" xfId="90" xr:uid="{9DD657E3-49D2-4716-87A4-BFD9A694881B}"/>
    <cellStyle name="標準 3 2 3" xfId="96" xr:uid="{DEF1FA78-671B-4DAC-9CF3-7A014AA55E4A}"/>
    <cellStyle name="標準 3 2 4" xfId="89" xr:uid="{6E2B6AA8-5A95-4947-9198-8346CA5BBF17}"/>
    <cellStyle name="標準 3 3" xfId="42" xr:uid="{00000000-0005-0000-0000-00004B000000}"/>
    <cellStyle name="標準 3 3 2" xfId="43" xr:uid="{00000000-0005-0000-0000-00004C000000}"/>
    <cellStyle name="標準 3 3 2 2" xfId="99" xr:uid="{49DFFC9E-4BDE-4E34-A6C7-D50E5BFFC2EC}"/>
    <cellStyle name="標準 3 3 2 3" xfId="92" xr:uid="{B56AECAA-92C6-4A45-BFA3-AEA7A65FF0A6}"/>
    <cellStyle name="標準 3 3 3" xfId="98" xr:uid="{8A322947-931C-4717-BEF1-9C35E74B3F7B}"/>
    <cellStyle name="標準 3 3 4" xfId="91" xr:uid="{CEE18883-F16D-431B-A6D4-F562B64295E9}"/>
    <cellStyle name="標準 3 4" xfId="44" xr:uid="{00000000-0005-0000-0000-00004D000000}"/>
    <cellStyle name="標準 3 4 2" xfId="100" xr:uid="{D16D90CA-DDE6-42E2-A9B0-C3F6C00B5AD5}"/>
    <cellStyle name="標準 3 4 3" xfId="93" xr:uid="{14BDC1E5-0304-436E-8C18-A5EA74FE5DBB}"/>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101" xr:uid="{EBBFF39A-ECDE-410E-B894-8CDCE6C66DE2}"/>
    <cellStyle name="標準 7 3" xfId="94" xr:uid="{449E952A-287A-4E21-A65D-FC43AE65A135}"/>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9"/>
  <sheetViews>
    <sheetView tabSelected="1" view="pageBreakPreview" zoomScale="70" zoomScaleNormal="100" zoomScaleSheetLayoutView="70" workbookViewId="0">
      <pane ySplit="4" topLeftCell="A5" activePane="bottomLeft" state="frozen"/>
      <selection pane="bottomLeft"/>
    </sheetView>
  </sheetViews>
  <sheetFormatPr defaultRowHeight="13.5"/>
  <cols>
    <col min="1" max="1" width="11.625" style="2" customWidth="1"/>
    <col min="2" max="2" width="37.25" style="3" customWidth="1"/>
    <col min="3" max="3" width="31.375" style="3" customWidth="1"/>
    <col min="4" max="4" width="16.875" style="12" customWidth="1"/>
    <col min="5" max="5" width="7" style="1" customWidth="1"/>
    <col min="6" max="6" width="8.875" style="13" customWidth="1"/>
    <col min="7" max="7" width="9" style="14"/>
    <col min="8" max="8" width="13.875" style="14" bestFit="1" customWidth="1"/>
    <col min="9" max="9" width="10.5" style="14" bestFit="1" customWidth="1"/>
    <col min="10" max="16384" width="9" style="14"/>
  </cols>
  <sheetData>
    <row r="1" spans="1:6" ht="22.5" customHeight="1">
      <c r="A1" s="19"/>
      <c r="B1" s="4"/>
      <c r="C1" s="5"/>
      <c r="D1" s="16"/>
      <c r="E1" s="76" t="s">
        <v>26</v>
      </c>
      <c r="F1" s="77"/>
    </row>
    <row r="2" spans="1:6" ht="17.25" customHeight="1">
      <c r="A2" s="78" t="s">
        <v>25</v>
      </c>
      <c r="B2" s="78"/>
      <c r="C2" s="78"/>
      <c r="D2" s="79"/>
      <c r="E2" s="78"/>
      <c r="F2" s="78"/>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23" t="s">
        <v>40</v>
      </c>
      <c r="C5" s="23" t="s">
        <v>28</v>
      </c>
      <c r="D5" s="18">
        <v>182098</v>
      </c>
      <c r="E5" s="20" t="s">
        <v>6</v>
      </c>
      <c r="F5" s="22"/>
    </row>
    <row r="6" spans="1:6" s="11" customFormat="1" ht="45.75" customHeight="1">
      <c r="A6" s="21" t="s">
        <v>27</v>
      </c>
      <c r="B6" s="23" t="s">
        <v>35</v>
      </c>
      <c r="C6" s="23" t="s">
        <v>29</v>
      </c>
      <c r="D6" s="18">
        <v>256705</v>
      </c>
      <c r="E6" s="20" t="s">
        <v>6</v>
      </c>
      <c r="F6" s="22"/>
    </row>
    <row r="7" spans="1:6" s="11" customFormat="1" ht="45.75" customHeight="1">
      <c r="A7" s="21" t="s">
        <v>27</v>
      </c>
      <c r="B7" s="23" t="s">
        <v>36</v>
      </c>
      <c r="C7" s="23" t="s">
        <v>30</v>
      </c>
      <c r="D7" s="18">
        <v>30102</v>
      </c>
      <c r="E7" s="20" t="s">
        <v>6</v>
      </c>
      <c r="F7" s="22"/>
    </row>
    <row r="8" spans="1:6" s="11" customFormat="1" ht="45.75" customHeight="1">
      <c r="A8" s="21" t="s">
        <v>27</v>
      </c>
      <c r="B8" s="23" t="s">
        <v>37</v>
      </c>
      <c r="C8" s="23" t="s">
        <v>31</v>
      </c>
      <c r="D8" s="18">
        <v>492800</v>
      </c>
      <c r="E8" s="20" t="s">
        <v>6</v>
      </c>
      <c r="F8" s="22"/>
    </row>
    <row r="9" spans="1:6" s="11" customFormat="1" ht="45.75" customHeight="1">
      <c r="A9" s="21" t="s">
        <v>27</v>
      </c>
      <c r="B9" s="23" t="s">
        <v>38</v>
      </c>
      <c r="C9" s="23" t="s">
        <v>32</v>
      </c>
      <c r="D9" s="18">
        <v>12562000</v>
      </c>
      <c r="E9" s="20" t="s">
        <v>33</v>
      </c>
      <c r="F9" s="22"/>
    </row>
    <row r="10" spans="1:6" s="11" customFormat="1" ht="45.75" customHeight="1">
      <c r="A10" s="21" t="s">
        <v>27</v>
      </c>
      <c r="B10" s="23" t="s">
        <v>39</v>
      </c>
      <c r="C10" s="23" t="s">
        <v>34</v>
      </c>
      <c r="D10" s="18">
        <v>2648</v>
      </c>
      <c r="E10" s="20" t="s">
        <v>33</v>
      </c>
      <c r="F10" s="22"/>
    </row>
    <row r="11" spans="1:6" s="11" customFormat="1" ht="45.75" customHeight="1">
      <c r="A11" s="21" t="s">
        <v>27</v>
      </c>
      <c r="B11" s="23" t="s">
        <v>41</v>
      </c>
      <c r="C11" s="23" t="s">
        <v>42</v>
      </c>
      <c r="D11" s="18">
        <v>1060525</v>
      </c>
      <c r="E11" s="20" t="s">
        <v>6</v>
      </c>
      <c r="F11" s="22"/>
    </row>
    <row r="12" spans="1:6" s="11" customFormat="1" ht="45.75" customHeight="1">
      <c r="A12" s="21" t="s">
        <v>27</v>
      </c>
      <c r="B12" s="23" t="s">
        <v>43</v>
      </c>
      <c r="C12" s="43" t="s">
        <v>44</v>
      </c>
      <c r="D12" s="18">
        <v>103598000</v>
      </c>
      <c r="E12" s="20" t="s">
        <v>6</v>
      </c>
      <c r="F12" s="22" t="s">
        <v>45</v>
      </c>
    </row>
    <row r="13" spans="1:6" s="11" customFormat="1" ht="45.75" customHeight="1">
      <c r="A13" s="21" t="s">
        <v>27</v>
      </c>
      <c r="B13" s="23" t="s">
        <v>253</v>
      </c>
      <c r="C13" s="23" t="s">
        <v>46</v>
      </c>
      <c r="D13" s="18">
        <v>8822660</v>
      </c>
      <c r="E13" s="20" t="s">
        <v>6</v>
      </c>
      <c r="F13" s="22"/>
    </row>
    <row r="14" spans="1:6" s="11" customFormat="1" ht="45.75" customHeight="1">
      <c r="A14" s="21" t="s">
        <v>27</v>
      </c>
      <c r="B14" s="23" t="s">
        <v>254</v>
      </c>
      <c r="C14" s="23" t="s">
        <v>47</v>
      </c>
      <c r="D14" s="18">
        <v>3575194</v>
      </c>
      <c r="E14" s="20" t="s">
        <v>33</v>
      </c>
      <c r="F14" s="22"/>
    </row>
    <row r="15" spans="1:6" s="11" customFormat="1" ht="45.75" customHeight="1">
      <c r="A15" s="21" t="s">
        <v>27</v>
      </c>
      <c r="B15" s="23" t="s">
        <v>278</v>
      </c>
      <c r="C15" s="23" t="s">
        <v>48</v>
      </c>
      <c r="D15" s="18">
        <v>25351</v>
      </c>
      <c r="E15" s="20" t="s">
        <v>6</v>
      </c>
      <c r="F15" s="22"/>
    </row>
    <row r="16" spans="1:6" s="11" customFormat="1" ht="45.75" customHeight="1">
      <c r="A16" s="21" t="s">
        <v>27</v>
      </c>
      <c r="B16" s="23" t="s">
        <v>49</v>
      </c>
      <c r="C16" s="23" t="s">
        <v>50</v>
      </c>
      <c r="D16" s="18">
        <v>42333500</v>
      </c>
      <c r="E16" s="20" t="s">
        <v>6</v>
      </c>
      <c r="F16" s="22" t="s">
        <v>51</v>
      </c>
    </row>
    <row r="17" spans="1:6" s="11" customFormat="1" ht="45.75" customHeight="1">
      <c r="A17" s="21" t="s">
        <v>27</v>
      </c>
      <c r="B17" s="23" t="s">
        <v>52</v>
      </c>
      <c r="C17" s="23" t="s">
        <v>50</v>
      </c>
      <c r="D17" s="18">
        <v>327800</v>
      </c>
      <c r="E17" s="20" t="s">
        <v>6</v>
      </c>
      <c r="F17" s="22"/>
    </row>
    <row r="18" spans="1:6" s="11" customFormat="1" ht="45.75" customHeight="1">
      <c r="A18" s="21" t="s">
        <v>27</v>
      </c>
      <c r="B18" s="23" t="s">
        <v>53</v>
      </c>
      <c r="C18" s="23" t="s">
        <v>54</v>
      </c>
      <c r="D18" s="18">
        <v>4073</v>
      </c>
      <c r="E18" s="20" t="s">
        <v>6</v>
      </c>
      <c r="F18" s="22"/>
    </row>
    <row r="19" spans="1:6" s="11" customFormat="1" ht="45.75" customHeight="1">
      <c r="A19" s="21" t="s">
        <v>27</v>
      </c>
      <c r="B19" s="23" t="s">
        <v>55</v>
      </c>
      <c r="C19" s="23" t="s">
        <v>56</v>
      </c>
      <c r="D19" s="18">
        <v>1584000</v>
      </c>
      <c r="E19" s="20" t="s">
        <v>33</v>
      </c>
      <c r="F19" s="22"/>
    </row>
    <row r="20" spans="1:6" s="11" customFormat="1" ht="45.75" customHeight="1">
      <c r="A20" s="21" t="s">
        <v>27</v>
      </c>
      <c r="B20" s="23" t="s">
        <v>255</v>
      </c>
      <c r="C20" s="44" t="s">
        <v>57</v>
      </c>
      <c r="D20" s="18">
        <v>330000</v>
      </c>
      <c r="E20" s="20" t="s">
        <v>33</v>
      </c>
      <c r="F20" s="22"/>
    </row>
    <row r="21" spans="1:6" s="11" customFormat="1" ht="45.75" customHeight="1">
      <c r="A21" s="21" t="s">
        <v>27</v>
      </c>
      <c r="B21" s="23" t="s">
        <v>256</v>
      </c>
      <c r="C21" s="23" t="s">
        <v>58</v>
      </c>
      <c r="D21" s="18">
        <v>2268936</v>
      </c>
      <c r="E21" s="20" t="s">
        <v>6</v>
      </c>
      <c r="F21" s="22"/>
    </row>
    <row r="22" spans="1:6" s="11" customFormat="1" ht="45.75" customHeight="1">
      <c r="A22" s="21" t="s">
        <v>27</v>
      </c>
      <c r="B22" s="23" t="s">
        <v>257</v>
      </c>
      <c r="C22" s="23" t="s">
        <v>58</v>
      </c>
      <c r="D22" s="18">
        <v>9370500</v>
      </c>
      <c r="E22" s="20" t="s">
        <v>6</v>
      </c>
      <c r="F22" s="22"/>
    </row>
    <row r="23" spans="1:6" s="11" customFormat="1" ht="45.75" customHeight="1">
      <c r="A23" s="21" t="s">
        <v>27</v>
      </c>
      <c r="B23" s="23" t="s">
        <v>59</v>
      </c>
      <c r="C23" s="23" t="s">
        <v>60</v>
      </c>
      <c r="D23" s="18">
        <v>168850</v>
      </c>
      <c r="E23" s="20" t="s">
        <v>33</v>
      </c>
      <c r="F23" s="22"/>
    </row>
    <row r="24" spans="1:6" s="11" customFormat="1" ht="45.75" customHeight="1">
      <c r="A24" s="21" t="s">
        <v>27</v>
      </c>
      <c r="B24" s="23" t="s">
        <v>61</v>
      </c>
      <c r="C24" s="23" t="s">
        <v>62</v>
      </c>
      <c r="D24" s="18">
        <v>79035</v>
      </c>
      <c r="E24" s="20" t="s">
        <v>6</v>
      </c>
      <c r="F24" s="22"/>
    </row>
    <row r="25" spans="1:6" s="11" customFormat="1" ht="45.75" customHeight="1">
      <c r="A25" s="21" t="s">
        <v>27</v>
      </c>
      <c r="B25" s="23" t="s">
        <v>63</v>
      </c>
      <c r="C25" s="23" t="s">
        <v>64</v>
      </c>
      <c r="D25" s="18">
        <v>421520</v>
      </c>
      <c r="E25" s="20" t="s">
        <v>6</v>
      </c>
      <c r="F25" s="22"/>
    </row>
    <row r="26" spans="1:6" s="11" customFormat="1" ht="45.75" customHeight="1">
      <c r="A26" s="21" t="s">
        <v>27</v>
      </c>
      <c r="B26" s="23" t="s">
        <v>65</v>
      </c>
      <c r="C26" s="23" t="s">
        <v>66</v>
      </c>
      <c r="D26" s="18">
        <v>34478</v>
      </c>
      <c r="E26" s="20" t="s">
        <v>6</v>
      </c>
      <c r="F26" s="22"/>
    </row>
    <row r="27" spans="1:6" s="11" customFormat="1" ht="45.75" customHeight="1">
      <c r="A27" s="21" t="s">
        <v>27</v>
      </c>
      <c r="B27" s="23" t="s">
        <v>67</v>
      </c>
      <c r="C27" s="23" t="s">
        <v>68</v>
      </c>
      <c r="D27" s="18">
        <v>437800</v>
      </c>
      <c r="E27" s="20" t="s">
        <v>6</v>
      </c>
      <c r="F27" s="22"/>
    </row>
    <row r="28" spans="1:6" s="11" customFormat="1" ht="45.75" customHeight="1">
      <c r="A28" s="21" t="s">
        <v>27</v>
      </c>
      <c r="B28" s="23" t="s">
        <v>69</v>
      </c>
      <c r="C28" s="23" t="s">
        <v>248</v>
      </c>
      <c r="D28" s="18">
        <v>152900</v>
      </c>
      <c r="E28" s="20" t="s">
        <v>6</v>
      </c>
      <c r="F28" s="22"/>
    </row>
    <row r="29" spans="1:6" s="11" customFormat="1" ht="45.75" customHeight="1">
      <c r="A29" s="21" t="s">
        <v>27</v>
      </c>
      <c r="B29" s="23" t="s">
        <v>70</v>
      </c>
      <c r="C29" s="23" t="s">
        <v>71</v>
      </c>
      <c r="D29" s="18">
        <v>49500</v>
      </c>
      <c r="E29" s="20" t="s">
        <v>6</v>
      </c>
      <c r="F29" s="22"/>
    </row>
    <row r="30" spans="1:6" s="11" customFormat="1" ht="45.75" customHeight="1">
      <c r="A30" s="21" t="s">
        <v>27</v>
      </c>
      <c r="B30" s="23" t="s">
        <v>72</v>
      </c>
      <c r="C30" s="23" t="s">
        <v>73</v>
      </c>
      <c r="D30" s="18">
        <v>2728000</v>
      </c>
      <c r="E30" s="20" t="s">
        <v>6</v>
      </c>
      <c r="F30" s="22"/>
    </row>
    <row r="31" spans="1:6" s="11" customFormat="1" ht="45.75" customHeight="1">
      <c r="A31" s="21" t="s">
        <v>27</v>
      </c>
      <c r="B31" s="23" t="s">
        <v>74</v>
      </c>
      <c r="C31" s="23" t="s">
        <v>75</v>
      </c>
      <c r="D31" s="18">
        <v>198000</v>
      </c>
      <c r="E31" s="20" t="s">
        <v>6</v>
      </c>
      <c r="F31" s="22"/>
    </row>
    <row r="32" spans="1:6" s="11" customFormat="1" ht="45.75" customHeight="1">
      <c r="A32" s="21" t="s">
        <v>27</v>
      </c>
      <c r="B32" s="23" t="s">
        <v>76</v>
      </c>
      <c r="C32" s="23" t="s">
        <v>77</v>
      </c>
      <c r="D32" s="18">
        <v>11110000</v>
      </c>
      <c r="E32" s="20" t="s">
        <v>6</v>
      </c>
      <c r="F32" s="22"/>
    </row>
    <row r="33" spans="1:11" s="11" customFormat="1" ht="45.75" customHeight="1">
      <c r="A33" s="21" t="s">
        <v>27</v>
      </c>
      <c r="B33" s="23" t="s">
        <v>78</v>
      </c>
      <c r="C33" s="23" t="s">
        <v>258</v>
      </c>
      <c r="D33" s="18">
        <v>904409</v>
      </c>
      <c r="E33" s="20" t="s">
        <v>6</v>
      </c>
      <c r="F33" s="22"/>
    </row>
    <row r="34" spans="1:11" s="11" customFormat="1" ht="45.75" customHeight="1">
      <c r="A34" s="21" t="s">
        <v>27</v>
      </c>
      <c r="B34" s="23" t="s">
        <v>79</v>
      </c>
      <c r="C34" s="23" t="s">
        <v>259</v>
      </c>
      <c r="D34" s="18">
        <v>108239670</v>
      </c>
      <c r="E34" s="20" t="s">
        <v>6</v>
      </c>
      <c r="F34" s="22" t="s">
        <v>45</v>
      </c>
    </row>
    <row r="35" spans="1:11" s="11" customFormat="1" ht="45.75" customHeight="1">
      <c r="A35" s="21" t="s">
        <v>27</v>
      </c>
      <c r="B35" s="23" t="s">
        <v>80</v>
      </c>
      <c r="C35" s="23" t="s">
        <v>260</v>
      </c>
      <c r="D35" s="18">
        <v>48125</v>
      </c>
      <c r="E35" s="20" t="s">
        <v>33</v>
      </c>
      <c r="F35" s="22"/>
    </row>
    <row r="36" spans="1:11" s="11" customFormat="1" ht="45.75" customHeight="1">
      <c r="A36" s="21" t="s">
        <v>27</v>
      </c>
      <c r="B36" s="23" t="s">
        <v>81</v>
      </c>
      <c r="C36" s="23" t="s">
        <v>261</v>
      </c>
      <c r="D36" s="18">
        <v>3503500</v>
      </c>
      <c r="E36" s="20" t="s">
        <v>33</v>
      </c>
      <c r="F36" s="22" t="s">
        <v>45</v>
      </c>
    </row>
    <row r="37" spans="1:11" s="11" customFormat="1" ht="45.75" customHeight="1">
      <c r="A37" s="21" t="s">
        <v>27</v>
      </c>
      <c r="B37" s="23" t="s">
        <v>82</v>
      </c>
      <c r="C37" s="23" t="s">
        <v>83</v>
      </c>
      <c r="D37" s="18">
        <v>2865200000</v>
      </c>
      <c r="E37" s="20" t="s">
        <v>33</v>
      </c>
      <c r="F37" s="22"/>
      <c r="H37" s="45"/>
      <c r="I37" s="45"/>
      <c r="J37" s="45"/>
      <c r="K37" s="45"/>
    </row>
    <row r="38" spans="1:11" s="11" customFormat="1" ht="45.75" customHeight="1">
      <c r="A38" s="21" t="s">
        <v>27</v>
      </c>
      <c r="B38" s="23" t="s">
        <v>82</v>
      </c>
      <c r="C38" s="23" t="s">
        <v>84</v>
      </c>
      <c r="D38" s="18">
        <v>28652000</v>
      </c>
      <c r="E38" s="20" t="s">
        <v>33</v>
      </c>
      <c r="F38" s="22"/>
      <c r="I38" s="45"/>
      <c r="J38" s="45"/>
      <c r="K38" s="45"/>
    </row>
    <row r="39" spans="1:11" s="11" customFormat="1" ht="45.75" customHeight="1">
      <c r="A39" s="21" t="s">
        <v>27</v>
      </c>
      <c r="B39" s="23" t="s">
        <v>85</v>
      </c>
      <c r="C39" s="23" t="s">
        <v>86</v>
      </c>
      <c r="D39" s="18">
        <v>47005100</v>
      </c>
      <c r="E39" s="20" t="s">
        <v>6</v>
      </c>
      <c r="F39" s="22"/>
      <c r="H39" s="45"/>
      <c r="I39" s="45"/>
      <c r="J39" s="45"/>
      <c r="K39" s="45"/>
    </row>
    <row r="40" spans="1:11" s="11" customFormat="1" ht="45.75" customHeight="1">
      <c r="A40" s="21" t="s">
        <v>27</v>
      </c>
      <c r="B40" s="23" t="s">
        <v>87</v>
      </c>
      <c r="C40" s="23" t="s">
        <v>88</v>
      </c>
      <c r="D40" s="18">
        <v>1033000000</v>
      </c>
      <c r="E40" s="20" t="s">
        <v>33</v>
      </c>
      <c r="F40" s="22"/>
      <c r="H40" s="45"/>
      <c r="I40" s="45"/>
      <c r="J40" s="45"/>
      <c r="K40" s="45"/>
    </row>
    <row r="41" spans="1:11" s="11" customFormat="1" ht="45.75" customHeight="1">
      <c r="A41" s="21" t="s">
        <v>27</v>
      </c>
      <c r="B41" s="23" t="s">
        <v>272</v>
      </c>
      <c r="C41" s="23" t="s">
        <v>89</v>
      </c>
      <c r="D41" s="18">
        <v>366850000</v>
      </c>
      <c r="E41" s="20" t="s">
        <v>6</v>
      </c>
      <c r="F41" s="22"/>
      <c r="H41" s="56"/>
      <c r="I41" s="45"/>
      <c r="J41" s="45"/>
      <c r="K41" s="45"/>
    </row>
    <row r="42" spans="1:11" s="11" customFormat="1" ht="45.75" customHeight="1">
      <c r="A42" s="21" t="s">
        <v>27</v>
      </c>
      <c r="B42" s="23" t="s">
        <v>262</v>
      </c>
      <c r="C42" s="23" t="s">
        <v>90</v>
      </c>
      <c r="D42" s="18">
        <v>600070000</v>
      </c>
      <c r="E42" s="20" t="s">
        <v>6</v>
      </c>
      <c r="F42" s="22"/>
      <c r="H42" s="45"/>
      <c r="I42" s="45"/>
      <c r="J42" s="45"/>
      <c r="K42" s="45"/>
    </row>
    <row r="43" spans="1:11" s="11" customFormat="1" ht="45.75" customHeight="1">
      <c r="A43" s="21" t="s">
        <v>27</v>
      </c>
      <c r="B43" s="23" t="s">
        <v>91</v>
      </c>
      <c r="C43" s="23" t="s">
        <v>92</v>
      </c>
      <c r="D43" s="18">
        <v>25003000</v>
      </c>
      <c r="E43" s="20" t="s">
        <v>6</v>
      </c>
      <c r="F43" s="22"/>
      <c r="H43" s="45"/>
      <c r="I43" s="45"/>
      <c r="J43" s="45"/>
      <c r="K43" s="45"/>
    </row>
    <row r="44" spans="1:11" s="11" customFormat="1" ht="45.75" customHeight="1">
      <c r="A44" s="21" t="s">
        <v>27</v>
      </c>
      <c r="B44" s="23" t="s">
        <v>93</v>
      </c>
      <c r="C44" s="23" t="s">
        <v>94</v>
      </c>
      <c r="D44" s="18">
        <v>1008106000</v>
      </c>
      <c r="E44" s="20" t="s">
        <v>6</v>
      </c>
      <c r="F44" s="22"/>
      <c r="H44" s="45"/>
      <c r="I44" s="45"/>
      <c r="J44" s="45"/>
      <c r="K44" s="45"/>
    </row>
    <row r="45" spans="1:11" s="11" customFormat="1" ht="45.75" customHeight="1">
      <c r="A45" s="21" t="s">
        <v>27</v>
      </c>
      <c r="B45" s="23" t="s">
        <v>95</v>
      </c>
      <c r="C45" s="23" t="s">
        <v>96</v>
      </c>
      <c r="D45" s="18">
        <v>406478600</v>
      </c>
      <c r="E45" s="20" t="s">
        <v>6</v>
      </c>
      <c r="F45" s="22"/>
      <c r="H45" s="45"/>
      <c r="I45" s="45"/>
      <c r="J45" s="45"/>
      <c r="K45" s="45"/>
    </row>
    <row r="46" spans="1:11" s="11" customFormat="1" ht="45.75" customHeight="1">
      <c r="A46" s="21" t="s">
        <v>27</v>
      </c>
      <c r="B46" s="23" t="s">
        <v>285</v>
      </c>
      <c r="C46" s="23" t="s">
        <v>94</v>
      </c>
      <c r="D46" s="18">
        <v>482460000</v>
      </c>
      <c r="E46" s="20" t="s">
        <v>6</v>
      </c>
      <c r="F46" s="22"/>
      <c r="H46" s="45"/>
      <c r="I46" s="45"/>
      <c r="J46" s="45"/>
      <c r="K46" s="45"/>
    </row>
    <row r="47" spans="1:11" s="11" customFormat="1" ht="45.75" customHeight="1">
      <c r="A47" s="21" t="s">
        <v>27</v>
      </c>
      <c r="B47" s="23" t="s">
        <v>286</v>
      </c>
      <c r="C47" s="23" t="s">
        <v>97</v>
      </c>
      <c r="D47" s="18">
        <v>216273400</v>
      </c>
      <c r="E47" s="20" t="s">
        <v>6</v>
      </c>
      <c r="F47" s="22"/>
      <c r="H47" s="45"/>
      <c r="I47" s="45"/>
      <c r="J47" s="45"/>
      <c r="K47" s="45"/>
    </row>
    <row r="48" spans="1:11" s="11" customFormat="1" ht="45.75" customHeight="1">
      <c r="A48" s="21" t="s">
        <v>27</v>
      </c>
      <c r="B48" s="23" t="s">
        <v>98</v>
      </c>
      <c r="C48" s="23" t="s">
        <v>99</v>
      </c>
      <c r="D48" s="18">
        <v>3587650</v>
      </c>
      <c r="E48" s="20" t="s">
        <v>33</v>
      </c>
      <c r="F48" s="22"/>
      <c r="H48" s="45"/>
      <c r="I48" s="45"/>
      <c r="J48" s="45"/>
      <c r="K48" s="45"/>
    </row>
    <row r="49" spans="1:11" s="11" customFormat="1" ht="45.75" customHeight="1">
      <c r="A49" s="21" t="s">
        <v>27</v>
      </c>
      <c r="B49" s="23" t="s">
        <v>263</v>
      </c>
      <c r="C49" s="23" t="s">
        <v>99</v>
      </c>
      <c r="D49" s="18">
        <v>1518550</v>
      </c>
      <c r="E49" s="20" t="s">
        <v>33</v>
      </c>
      <c r="F49" s="22"/>
      <c r="H49" s="46"/>
      <c r="I49" s="46"/>
      <c r="J49" s="46"/>
      <c r="K49" s="46"/>
    </row>
    <row r="50" spans="1:11" s="11" customFormat="1" ht="45.75" customHeight="1">
      <c r="A50" s="21" t="s">
        <v>27</v>
      </c>
      <c r="B50" s="23" t="s">
        <v>100</v>
      </c>
      <c r="C50" s="23" t="s">
        <v>101</v>
      </c>
      <c r="D50" s="18">
        <v>93159000</v>
      </c>
      <c r="E50" s="20" t="s">
        <v>6</v>
      </c>
      <c r="F50" s="22"/>
      <c r="H50" s="45"/>
      <c r="I50" s="45"/>
      <c r="J50" s="45"/>
      <c r="K50" s="45"/>
    </row>
    <row r="51" spans="1:11" s="11" customFormat="1" ht="45.75" customHeight="1">
      <c r="A51" s="21" t="s">
        <v>27</v>
      </c>
      <c r="B51" s="23" t="s">
        <v>270</v>
      </c>
      <c r="C51" s="23" t="s">
        <v>102</v>
      </c>
      <c r="D51" s="18">
        <v>30761500</v>
      </c>
      <c r="E51" s="20" t="s">
        <v>6</v>
      </c>
      <c r="F51" s="22"/>
      <c r="H51" s="45"/>
      <c r="I51" s="45"/>
      <c r="J51" s="45"/>
      <c r="K51" s="45"/>
    </row>
    <row r="52" spans="1:11" s="11" customFormat="1" ht="45.75" customHeight="1">
      <c r="A52" s="21" t="s">
        <v>27</v>
      </c>
      <c r="B52" s="23" t="s">
        <v>103</v>
      </c>
      <c r="C52" s="23" t="s">
        <v>104</v>
      </c>
      <c r="D52" s="18">
        <v>38500</v>
      </c>
      <c r="E52" s="20" t="s">
        <v>33</v>
      </c>
      <c r="F52" s="22"/>
      <c r="H52" s="45"/>
      <c r="I52" s="45"/>
      <c r="J52" s="45"/>
      <c r="K52" s="45"/>
    </row>
    <row r="53" spans="1:11" s="11" customFormat="1" ht="45.75" customHeight="1">
      <c r="A53" s="21" t="s">
        <v>27</v>
      </c>
      <c r="B53" s="23" t="s">
        <v>265</v>
      </c>
      <c r="C53" s="23" t="s">
        <v>105</v>
      </c>
      <c r="D53" s="18">
        <v>1378190</v>
      </c>
      <c r="E53" s="20" t="s">
        <v>33</v>
      </c>
      <c r="F53" s="22"/>
      <c r="H53" s="45"/>
      <c r="I53" s="46"/>
      <c r="J53" s="46"/>
      <c r="K53" s="46"/>
    </row>
    <row r="54" spans="1:11" s="11" customFormat="1" ht="45.75" customHeight="1">
      <c r="A54" s="21" t="s">
        <v>27</v>
      </c>
      <c r="B54" s="23" t="s">
        <v>264</v>
      </c>
      <c r="C54" s="23" t="s">
        <v>105</v>
      </c>
      <c r="D54" s="18">
        <v>99008437</v>
      </c>
      <c r="E54" s="20" t="s">
        <v>33</v>
      </c>
      <c r="F54" s="22"/>
      <c r="H54" s="45"/>
      <c r="I54" s="46"/>
      <c r="J54" s="46"/>
      <c r="K54" s="46"/>
    </row>
    <row r="55" spans="1:11" s="11" customFormat="1" ht="45.75" customHeight="1">
      <c r="A55" s="21" t="s">
        <v>27</v>
      </c>
      <c r="B55" s="47" t="s">
        <v>106</v>
      </c>
      <c r="C55" s="23" t="s">
        <v>107</v>
      </c>
      <c r="D55" s="18">
        <v>0</v>
      </c>
      <c r="E55" s="48" t="s">
        <v>33</v>
      </c>
      <c r="F55" s="22" t="s">
        <v>108</v>
      </c>
      <c r="H55" s="45"/>
      <c r="I55" s="46"/>
      <c r="J55" s="46"/>
      <c r="K55" s="46"/>
    </row>
    <row r="56" spans="1:11" s="11" customFormat="1" ht="45.75" customHeight="1">
      <c r="A56" s="21" t="s">
        <v>27</v>
      </c>
      <c r="B56" s="47" t="s">
        <v>109</v>
      </c>
      <c r="C56" s="23" t="s">
        <v>249</v>
      </c>
      <c r="D56" s="18">
        <v>30954000</v>
      </c>
      <c r="E56" s="48" t="s">
        <v>6</v>
      </c>
      <c r="F56" s="22" t="s">
        <v>108</v>
      </c>
      <c r="H56" s="45"/>
      <c r="I56" s="46"/>
      <c r="J56" s="46"/>
      <c r="K56" s="46"/>
    </row>
    <row r="57" spans="1:11" s="11" customFormat="1" ht="45.75" customHeight="1">
      <c r="A57" s="21" t="s">
        <v>27</v>
      </c>
      <c r="B57" s="23" t="s">
        <v>113</v>
      </c>
      <c r="C57" s="23" t="s">
        <v>111</v>
      </c>
      <c r="D57" s="18">
        <v>470620</v>
      </c>
      <c r="E57" s="20" t="s">
        <v>6</v>
      </c>
      <c r="F57" s="22"/>
    </row>
    <row r="58" spans="1:11" s="11" customFormat="1" ht="45.75" customHeight="1">
      <c r="A58" s="21" t="s">
        <v>27</v>
      </c>
      <c r="B58" s="23" t="s">
        <v>110</v>
      </c>
      <c r="C58" s="23" t="s">
        <v>111</v>
      </c>
      <c r="D58" s="18">
        <v>318285</v>
      </c>
      <c r="E58" s="20" t="s">
        <v>112</v>
      </c>
      <c r="F58" s="22"/>
    </row>
    <row r="59" spans="1:11" s="11" customFormat="1" ht="45.75" customHeight="1">
      <c r="A59" s="21" t="s">
        <v>27</v>
      </c>
      <c r="B59" s="23" t="s">
        <v>120</v>
      </c>
      <c r="C59" s="23" t="s">
        <v>111</v>
      </c>
      <c r="D59" s="18">
        <v>298079</v>
      </c>
      <c r="E59" s="20" t="s">
        <v>6</v>
      </c>
      <c r="F59" s="22"/>
    </row>
    <row r="60" spans="1:11" s="11" customFormat="1" ht="45.75" customHeight="1">
      <c r="A60" s="21" t="s">
        <v>27</v>
      </c>
      <c r="B60" s="23" t="s">
        <v>114</v>
      </c>
      <c r="C60" s="23" t="s">
        <v>115</v>
      </c>
      <c r="D60" s="18">
        <v>215028</v>
      </c>
      <c r="E60" s="20" t="s">
        <v>7</v>
      </c>
      <c r="F60" s="22"/>
    </row>
    <row r="61" spans="1:11" s="11" customFormat="1" ht="45.75" customHeight="1">
      <c r="A61" s="21" t="s">
        <v>27</v>
      </c>
      <c r="B61" s="23" t="s">
        <v>116</v>
      </c>
      <c r="C61" s="23" t="s">
        <v>117</v>
      </c>
      <c r="D61" s="18">
        <v>261800</v>
      </c>
      <c r="E61" s="20" t="s">
        <v>7</v>
      </c>
      <c r="F61" s="22"/>
    </row>
    <row r="62" spans="1:11" s="11" customFormat="1" ht="45.75" customHeight="1">
      <c r="A62" s="21" t="s">
        <v>27</v>
      </c>
      <c r="B62" s="23" t="s">
        <v>118</v>
      </c>
      <c r="C62" s="23" t="s">
        <v>119</v>
      </c>
      <c r="D62" s="18">
        <v>132000</v>
      </c>
      <c r="E62" s="20" t="s">
        <v>6</v>
      </c>
      <c r="F62" s="22"/>
    </row>
    <row r="63" spans="1:11" s="11" customFormat="1" ht="45.75" customHeight="1">
      <c r="A63" s="21" t="s">
        <v>27</v>
      </c>
      <c r="B63" s="23" t="s">
        <v>121</v>
      </c>
      <c r="C63" s="61" t="s">
        <v>279</v>
      </c>
      <c r="D63" s="18">
        <v>20122300</v>
      </c>
      <c r="E63" s="20" t="s">
        <v>6</v>
      </c>
      <c r="F63" s="22"/>
    </row>
    <row r="64" spans="1:11" s="11" customFormat="1" ht="45.75" customHeight="1">
      <c r="A64" s="21" t="s">
        <v>27</v>
      </c>
      <c r="B64" s="23" t="s">
        <v>122</v>
      </c>
      <c r="C64" s="23" t="s">
        <v>101</v>
      </c>
      <c r="D64" s="18">
        <v>4797650</v>
      </c>
      <c r="E64" s="20" t="s">
        <v>6</v>
      </c>
      <c r="F64" s="22"/>
    </row>
    <row r="65" spans="1:6" s="11" customFormat="1" ht="45.75" customHeight="1">
      <c r="A65" s="21" t="s">
        <v>27</v>
      </c>
      <c r="B65" s="23" t="s">
        <v>123</v>
      </c>
      <c r="C65" s="23" t="s">
        <v>124</v>
      </c>
      <c r="D65" s="18">
        <v>871200</v>
      </c>
      <c r="E65" s="20" t="s">
        <v>6</v>
      </c>
      <c r="F65" s="22"/>
    </row>
    <row r="66" spans="1:6" s="11" customFormat="1" ht="45.75" customHeight="1">
      <c r="A66" s="21" t="s">
        <v>27</v>
      </c>
      <c r="B66" s="23" t="s">
        <v>125</v>
      </c>
      <c r="C66" s="23" t="s">
        <v>124</v>
      </c>
      <c r="D66" s="18">
        <v>1559250</v>
      </c>
      <c r="E66" s="20" t="s">
        <v>6</v>
      </c>
      <c r="F66" s="22"/>
    </row>
    <row r="67" spans="1:6" s="11" customFormat="1" ht="45.75" customHeight="1">
      <c r="A67" s="21" t="s">
        <v>27</v>
      </c>
      <c r="B67" s="23" t="s">
        <v>127</v>
      </c>
      <c r="C67" s="23" t="s">
        <v>124</v>
      </c>
      <c r="D67" s="18">
        <v>1821248</v>
      </c>
      <c r="E67" s="20" t="s">
        <v>6</v>
      </c>
      <c r="F67" s="22"/>
    </row>
    <row r="68" spans="1:6" s="11" customFormat="1" ht="45.75" customHeight="1">
      <c r="A68" s="21" t="s">
        <v>27</v>
      </c>
      <c r="B68" s="23" t="s">
        <v>126</v>
      </c>
      <c r="C68" s="23" t="s">
        <v>124</v>
      </c>
      <c r="D68" s="18">
        <v>2710537</v>
      </c>
      <c r="E68" s="20" t="s">
        <v>33</v>
      </c>
      <c r="F68" s="22"/>
    </row>
    <row r="69" spans="1:6" s="11" customFormat="1" ht="45.75" customHeight="1">
      <c r="A69" s="21" t="s">
        <v>27</v>
      </c>
      <c r="B69" s="23" t="s">
        <v>128</v>
      </c>
      <c r="C69" s="23" t="s">
        <v>129</v>
      </c>
      <c r="D69" s="18">
        <v>14300</v>
      </c>
      <c r="E69" s="20" t="s">
        <v>6</v>
      </c>
      <c r="F69" s="22"/>
    </row>
    <row r="70" spans="1:6" s="11" customFormat="1" ht="45.75" customHeight="1">
      <c r="A70" s="21" t="s">
        <v>27</v>
      </c>
      <c r="B70" s="49" t="s">
        <v>130</v>
      </c>
      <c r="C70" s="49" t="s">
        <v>131</v>
      </c>
      <c r="D70" s="50">
        <v>6300000000</v>
      </c>
      <c r="E70" s="51" t="s">
        <v>112</v>
      </c>
      <c r="F70" s="22"/>
    </row>
    <row r="71" spans="1:6" s="11" customFormat="1" ht="45.75" customHeight="1">
      <c r="A71" s="21" t="s">
        <v>27</v>
      </c>
      <c r="B71" s="23" t="s">
        <v>132</v>
      </c>
      <c r="C71" s="23" t="s">
        <v>133</v>
      </c>
      <c r="D71" s="18">
        <v>60484600</v>
      </c>
      <c r="E71" s="20" t="s">
        <v>6</v>
      </c>
      <c r="F71" s="22" t="s">
        <v>45</v>
      </c>
    </row>
    <row r="72" spans="1:6" s="11" customFormat="1" ht="45.75" customHeight="1">
      <c r="A72" s="21" t="s">
        <v>27</v>
      </c>
      <c r="B72" s="23" t="s">
        <v>134</v>
      </c>
      <c r="C72" s="23" t="s">
        <v>135</v>
      </c>
      <c r="D72" s="18">
        <v>10632936</v>
      </c>
      <c r="E72" s="20" t="s">
        <v>6</v>
      </c>
      <c r="F72" s="22"/>
    </row>
    <row r="73" spans="1:6" s="11" customFormat="1" ht="45.75" customHeight="1">
      <c r="A73" s="21" t="s">
        <v>27</v>
      </c>
      <c r="B73" s="23" t="s">
        <v>136</v>
      </c>
      <c r="C73" s="23" t="s">
        <v>137</v>
      </c>
      <c r="D73" s="18">
        <v>3022800</v>
      </c>
      <c r="E73" s="20" t="s">
        <v>6</v>
      </c>
      <c r="F73" s="22"/>
    </row>
    <row r="74" spans="1:6" s="11" customFormat="1" ht="45.75" customHeight="1">
      <c r="A74" s="21" t="s">
        <v>27</v>
      </c>
      <c r="B74" s="23" t="s">
        <v>138</v>
      </c>
      <c r="C74" s="23" t="s">
        <v>139</v>
      </c>
      <c r="D74" s="18">
        <v>2728000</v>
      </c>
      <c r="E74" s="20" t="s">
        <v>6</v>
      </c>
      <c r="F74" s="22"/>
    </row>
    <row r="75" spans="1:6" s="11" customFormat="1" ht="45.75" customHeight="1">
      <c r="A75" s="21" t="s">
        <v>27</v>
      </c>
      <c r="B75" s="23" t="s">
        <v>140</v>
      </c>
      <c r="C75" s="23" t="s">
        <v>141</v>
      </c>
      <c r="D75" s="18">
        <v>764500</v>
      </c>
      <c r="E75" s="20" t="s">
        <v>33</v>
      </c>
      <c r="F75" s="22"/>
    </row>
    <row r="76" spans="1:6" s="11" customFormat="1" ht="45.75" customHeight="1">
      <c r="A76" s="21" t="s">
        <v>27</v>
      </c>
      <c r="B76" s="23" t="s">
        <v>142</v>
      </c>
      <c r="C76" s="23" t="s">
        <v>143</v>
      </c>
      <c r="D76" s="18">
        <v>110000</v>
      </c>
      <c r="E76" s="20" t="s">
        <v>6</v>
      </c>
      <c r="F76" s="22"/>
    </row>
    <row r="77" spans="1:6" s="11" customFormat="1" ht="45.75" customHeight="1">
      <c r="A77" s="21" t="s">
        <v>27</v>
      </c>
      <c r="B77" s="23" t="s">
        <v>144</v>
      </c>
      <c r="C77" s="23" t="s">
        <v>145</v>
      </c>
      <c r="D77" s="52">
        <v>119090000</v>
      </c>
      <c r="E77" s="20" t="s">
        <v>33</v>
      </c>
      <c r="F77" s="22" t="s">
        <v>45</v>
      </c>
    </row>
    <row r="78" spans="1:6" s="11" customFormat="1" ht="45.75" customHeight="1">
      <c r="A78" s="21" t="s">
        <v>27</v>
      </c>
      <c r="B78" s="23" t="s">
        <v>146</v>
      </c>
      <c r="C78" s="23" t="s">
        <v>147</v>
      </c>
      <c r="D78" s="18">
        <v>99000</v>
      </c>
      <c r="E78" s="20" t="s">
        <v>33</v>
      </c>
      <c r="F78" s="22"/>
    </row>
    <row r="79" spans="1:6" s="11" customFormat="1" ht="45.75" customHeight="1">
      <c r="A79" s="21" t="s">
        <v>27</v>
      </c>
      <c r="B79" s="23" t="s">
        <v>148</v>
      </c>
      <c r="C79" s="23" t="s">
        <v>149</v>
      </c>
      <c r="D79" s="18">
        <v>1479500</v>
      </c>
      <c r="E79" s="20" t="s">
        <v>6</v>
      </c>
      <c r="F79" s="22"/>
    </row>
    <row r="80" spans="1:6" s="11" customFormat="1" ht="45.75" customHeight="1">
      <c r="A80" s="21" t="s">
        <v>27</v>
      </c>
      <c r="B80" s="23" t="s">
        <v>150</v>
      </c>
      <c r="C80" s="23" t="s">
        <v>151</v>
      </c>
      <c r="D80" s="18">
        <v>983950</v>
      </c>
      <c r="E80" s="20" t="s">
        <v>112</v>
      </c>
      <c r="F80" s="22"/>
    </row>
    <row r="81" spans="1:6" s="11" customFormat="1" ht="45.75" customHeight="1">
      <c r="A81" s="21" t="s">
        <v>27</v>
      </c>
      <c r="B81" s="23" t="s">
        <v>152</v>
      </c>
      <c r="C81" s="53" t="s">
        <v>153</v>
      </c>
      <c r="D81" s="18">
        <v>1746250</v>
      </c>
      <c r="E81" s="20" t="s">
        <v>112</v>
      </c>
      <c r="F81" s="22"/>
    </row>
    <row r="82" spans="1:6" s="11" customFormat="1" ht="45.75" customHeight="1">
      <c r="A82" s="21" t="s">
        <v>27</v>
      </c>
      <c r="B82" s="23" t="s">
        <v>154</v>
      </c>
      <c r="C82" s="23" t="s">
        <v>155</v>
      </c>
      <c r="D82" s="18">
        <v>841500</v>
      </c>
      <c r="E82" s="20" t="s">
        <v>6</v>
      </c>
      <c r="F82" s="22"/>
    </row>
    <row r="83" spans="1:6" s="11" customFormat="1" ht="45.75" customHeight="1">
      <c r="A83" s="21" t="s">
        <v>27</v>
      </c>
      <c r="B83" s="23" t="s">
        <v>156</v>
      </c>
      <c r="C83" s="53" t="s">
        <v>247</v>
      </c>
      <c r="D83" s="18">
        <v>488950</v>
      </c>
      <c r="E83" s="20" t="s">
        <v>112</v>
      </c>
      <c r="F83" s="22"/>
    </row>
    <row r="84" spans="1:6" s="11" customFormat="1" ht="45.75" customHeight="1">
      <c r="A84" s="21" t="s">
        <v>27</v>
      </c>
      <c r="B84" s="23" t="s">
        <v>157</v>
      </c>
      <c r="C84" s="23" t="s">
        <v>158</v>
      </c>
      <c r="D84" s="18">
        <v>1348820</v>
      </c>
      <c r="E84" s="20" t="s">
        <v>6</v>
      </c>
      <c r="F84" s="54"/>
    </row>
    <row r="85" spans="1:6" s="11" customFormat="1" ht="45.75" customHeight="1">
      <c r="A85" s="21" t="s">
        <v>27</v>
      </c>
      <c r="B85" s="23" t="s">
        <v>159</v>
      </c>
      <c r="C85" s="23" t="s">
        <v>160</v>
      </c>
      <c r="D85" s="18">
        <v>1689600</v>
      </c>
      <c r="E85" s="20" t="s">
        <v>161</v>
      </c>
      <c r="F85" s="22"/>
    </row>
    <row r="86" spans="1:6" s="11" customFormat="1" ht="45.75" customHeight="1">
      <c r="A86" s="21" t="s">
        <v>27</v>
      </c>
      <c r="B86" s="23" t="s">
        <v>162</v>
      </c>
      <c r="C86" s="23" t="s">
        <v>163</v>
      </c>
      <c r="D86" s="18">
        <v>15699168</v>
      </c>
      <c r="E86" s="20" t="s">
        <v>112</v>
      </c>
      <c r="F86" s="22"/>
    </row>
    <row r="87" spans="1:6" s="11" customFormat="1" ht="45.75" customHeight="1">
      <c r="A87" s="21" t="s">
        <v>27</v>
      </c>
      <c r="B87" s="23" t="s">
        <v>164</v>
      </c>
      <c r="C87" s="23" t="s">
        <v>165</v>
      </c>
      <c r="D87" s="18">
        <v>1970430</v>
      </c>
      <c r="E87" s="20" t="s">
        <v>33</v>
      </c>
      <c r="F87" s="22"/>
    </row>
    <row r="88" spans="1:6" s="11" customFormat="1" ht="45.75" customHeight="1">
      <c r="A88" s="21" t="s">
        <v>27</v>
      </c>
      <c r="B88" s="23" t="s">
        <v>166</v>
      </c>
      <c r="C88" s="23" t="s">
        <v>167</v>
      </c>
      <c r="D88" s="18">
        <v>97680</v>
      </c>
      <c r="E88" s="20" t="s">
        <v>33</v>
      </c>
      <c r="F88" s="22"/>
    </row>
    <row r="89" spans="1:6" s="11" customFormat="1" ht="45.75" customHeight="1">
      <c r="A89" s="21" t="s">
        <v>27</v>
      </c>
      <c r="B89" s="23" t="s">
        <v>168</v>
      </c>
      <c r="C89" s="23" t="s">
        <v>169</v>
      </c>
      <c r="D89" s="18">
        <v>920700</v>
      </c>
      <c r="E89" s="20" t="s">
        <v>33</v>
      </c>
      <c r="F89" s="22"/>
    </row>
    <row r="90" spans="1:6" s="11" customFormat="1" ht="45.75" customHeight="1">
      <c r="A90" s="21" t="s">
        <v>27</v>
      </c>
      <c r="B90" s="23" t="s">
        <v>170</v>
      </c>
      <c r="C90" s="23" t="s">
        <v>171</v>
      </c>
      <c r="D90" s="18">
        <v>3418657</v>
      </c>
      <c r="E90" s="20" t="s">
        <v>17</v>
      </c>
      <c r="F90" s="22" t="s">
        <v>172</v>
      </c>
    </row>
    <row r="91" spans="1:6" s="11" customFormat="1" ht="45.75" customHeight="1">
      <c r="A91" s="21" t="s">
        <v>27</v>
      </c>
      <c r="B91" s="23" t="s">
        <v>173</v>
      </c>
      <c r="C91" s="23" t="s">
        <v>174</v>
      </c>
      <c r="D91" s="18">
        <v>446627</v>
      </c>
      <c r="E91" s="20" t="s">
        <v>6</v>
      </c>
      <c r="F91" s="22"/>
    </row>
    <row r="92" spans="1:6" s="11" customFormat="1" ht="45.75" customHeight="1">
      <c r="A92" s="21" t="s">
        <v>27</v>
      </c>
      <c r="B92" s="23" t="s">
        <v>266</v>
      </c>
      <c r="C92" s="23" t="s">
        <v>175</v>
      </c>
      <c r="D92" s="18">
        <v>5880600</v>
      </c>
      <c r="E92" s="20" t="s">
        <v>33</v>
      </c>
      <c r="F92" s="22"/>
    </row>
    <row r="93" spans="1:6" s="11" customFormat="1" ht="45.75" customHeight="1">
      <c r="A93" s="21" t="s">
        <v>176</v>
      </c>
      <c r="B93" s="23" t="s">
        <v>177</v>
      </c>
      <c r="C93" s="23" t="s">
        <v>178</v>
      </c>
      <c r="D93" s="18">
        <v>539000</v>
      </c>
      <c r="E93" s="20" t="s">
        <v>6</v>
      </c>
      <c r="F93" s="22"/>
    </row>
    <row r="94" spans="1:6" s="11" customFormat="1" ht="45.75" customHeight="1">
      <c r="A94" s="21" t="s">
        <v>176</v>
      </c>
      <c r="B94" s="23" t="s">
        <v>179</v>
      </c>
      <c r="C94" s="23" t="s">
        <v>180</v>
      </c>
      <c r="D94" s="18">
        <v>5009400</v>
      </c>
      <c r="E94" s="20" t="s">
        <v>33</v>
      </c>
      <c r="F94" s="22"/>
    </row>
    <row r="95" spans="1:6" s="11" customFormat="1" ht="45.75" customHeight="1">
      <c r="A95" s="21" t="s">
        <v>176</v>
      </c>
      <c r="B95" s="23" t="s">
        <v>181</v>
      </c>
      <c r="C95" s="23" t="s">
        <v>182</v>
      </c>
      <c r="D95" s="18">
        <v>323867</v>
      </c>
      <c r="E95" s="20" t="s">
        <v>6</v>
      </c>
      <c r="F95" s="22"/>
    </row>
    <row r="96" spans="1:6" s="11" customFormat="1" ht="45.75" customHeight="1">
      <c r="A96" s="21" t="s">
        <v>176</v>
      </c>
      <c r="B96" s="23" t="s">
        <v>183</v>
      </c>
      <c r="C96" s="23" t="s">
        <v>48</v>
      </c>
      <c r="D96" s="18">
        <v>39930</v>
      </c>
      <c r="E96" s="20" t="s">
        <v>6</v>
      </c>
      <c r="F96" s="22"/>
    </row>
    <row r="97" spans="1:6" s="11" customFormat="1" ht="45.75" customHeight="1">
      <c r="A97" s="21" t="s">
        <v>176</v>
      </c>
      <c r="B97" s="23" t="s">
        <v>184</v>
      </c>
      <c r="C97" s="23" t="s">
        <v>185</v>
      </c>
      <c r="D97" s="18">
        <v>8910000</v>
      </c>
      <c r="E97" s="20" t="s">
        <v>33</v>
      </c>
      <c r="F97" s="22" t="s">
        <v>45</v>
      </c>
    </row>
    <row r="98" spans="1:6" s="11" customFormat="1" ht="45.75" customHeight="1">
      <c r="A98" s="21" t="s">
        <v>176</v>
      </c>
      <c r="B98" s="23" t="s">
        <v>186</v>
      </c>
      <c r="C98" s="23" t="s">
        <v>187</v>
      </c>
      <c r="D98" s="18">
        <v>476300</v>
      </c>
      <c r="E98" s="20" t="s">
        <v>6</v>
      </c>
      <c r="F98" s="22" t="s">
        <v>45</v>
      </c>
    </row>
    <row r="99" spans="1:6" s="11" customFormat="1" ht="45.75" customHeight="1">
      <c r="A99" s="21" t="s">
        <v>176</v>
      </c>
      <c r="B99" s="23" t="s">
        <v>188</v>
      </c>
      <c r="C99" s="23" t="s">
        <v>187</v>
      </c>
      <c r="D99" s="18">
        <v>2552000</v>
      </c>
      <c r="E99" s="20" t="s">
        <v>6</v>
      </c>
      <c r="F99" s="22" t="s">
        <v>45</v>
      </c>
    </row>
    <row r="100" spans="1:6" s="11" customFormat="1" ht="45.75" customHeight="1">
      <c r="A100" s="21" t="s">
        <v>176</v>
      </c>
      <c r="B100" s="23" t="s">
        <v>189</v>
      </c>
      <c r="C100" s="23" t="s">
        <v>187</v>
      </c>
      <c r="D100" s="18">
        <v>4873000</v>
      </c>
      <c r="E100" s="20" t="s">
        <v>6</v>
      </c>
      <c r="F100" s="22" t="s">
        <v>45</v>
      </c>
    </row>
    <row r="101" spans="1:6" s="11" customFormat="1" ht="45.75" customHeight="1">
      <c r="A101" s="21" t="s">
        <v>176</v>
      </c>
      <c r="B101" s="23" t="s">
        <v>190</v>
      </c>
      <c r="C101" s="23" t="s">
        <v>191</v>
      </c>
      <c r="D101" s="18">
        <v>1279520</v>
      </c>
      <c r="E101" s="20" t="s">
        <v>33</v>
      </c>
      <c r="F101" s="22"/>
    </row>
    <row r="102" spans="1:6" s="11" customFormat="1" ht="45.75" customHeight="1">
      <c r="A102" s="21" t="s">
        <v>176</v>
      </c>
      <c r="B102" s="23" t="s">
        <v>192</v>
      </c>
      <c r="C102" s="23" t="s">
        <v>193</v>
      </c>
      <c r="D102" s="18">
        <v>508750</v>
      </c>
      <c r="E102" s="20" t="s">
        <v>33</v>
      </c>
      <c r="F102" s="22"/>
    </row>
    <row r="103" spans="1:6" s="11" customFormat="1" ht="45.75" customHeight="1">
      <c r="A103" s="21" t="s">
        <v>176</v>
      </c>
      <c r="B103" s="23" t="s">
        <v>194</v>
      </c>
      <c r="C103" s="23" t="s">
        <v>195</v>
      </c>
      <c r="D103" s="18">
        <v>1705000</v>
      </c>
      <c r="E103" s="20" t="s">
        <v>6</v>
      </c>
      <c r="F103" s="22"/>
    </row>
    <row r="104" spans="1:6" s="11" customFormat="1" ht="45.75" customHeight="1">
      <c r="A104" s="21" t="s">
        <v>176</v>
      </c>
      <c r="B104" s="23" t="s">
        <v>196</v>
      </c>
      <c r="C104" s="23" t="s">
        <v>193</v>
      </c>
      <c r="D104" s="18">
        <v>1021900</v>
      </c>
      <c r="E104" s="20" t="s">
        <v>33</v>
      </c>
      <c r="F104" s="22"/>
    </row>
    <row r="105" spans="1:6" s="11" customFormat="1" ht="45.75" customHeight="1">
      <c r="A105" s="21" t="s">
        <v>176</v>
      </c>
      <c r="B105" s="23" t="s">
        <v>287</v>
      </c>
      <c r="C105" s="23" t="s">
        <v>273</v>
      </c>
      <c r="D105" s="18">
        <v>834350</v>
      </c>
      <c r="E105" s="20" t="s">
        <v>33</v>
      </c>
      <c r="F105" s="22" t="s">
        <v>45</v>
      </c>
    </row>
    <row r="106" spans="1:6" s="11" customFormat="1" ht="45.75" customHeight="1">
      <c r="A106" s="21" t="s">
        <v>176</v>
      </c>
      <c r="B106" s="23" t="s">
        <v>197</v>
      </c>
      <c r="C106" s="23" t="s">
        <v>273</v>
      </c>
      <c r="D106" s="18">
        <v>849090</v>
      </c>
      <c r="E106" s="20" t="s">
        <v>33</v>
      </c>
      <c r="F106" s="22" t="s">
        <v>45</v>
      </c>
    </row>
    <row r="107" spans="1:6" s="11" customFormat="1" ht="45.75" customHeight="1">
      <c r="A107" s="21" t="s">
        <v>176</v>
      </c>
      <c r="B107" s="23" t="s">
        <v>198</v>
      </c>
      <c r="C107" s="23" t="s">
        <v>273</v>
      </c>
      <c r="D107" s="18">
        <v>699820</v>
      </c>
      <c r="E107" s="20" t="s">
        <v>33</v>
      </c>
      <c r="F107" s="22" t="s">
        <v>45</v>
      </c>
    </row>
    <row r="108" spans="1:6" s="11" customFormat="1" ht="45.75" customHeight="1">
      <c r="A108" s="21" t="s">
        <v>176</v>
      </c>
      <c r="B108" s="23" t="s">
        <v>199</v>
      </c>
      <c r="C108" s="23" t="s">
        <v>273</v>
      </c>
      <c r="D108" s="18">
        <v>699820</v>
      </c>
      <c r="E108" s="20" t="s">
        <v>33</v>
      </c>
      <c r="F108" s="22" t="s">
        <v>45</v>
      </c>
    </row>
    <row r="109" spans="1:6" s="11" customFormat="1" ht="45.75" customHeight="1">
      <c r="A109" s="21" t="s">
        <v>176</v>
      </c>
      <c r="B109" s="23" t="s">
        <v>200</v>
      </c>
      <c r="C109" s="23" t="s">
        <v>273</v>
      </c>
      <c r="D109" s="18">
        <v>699820</v>
      </c>
      <c r="E109" s="20" t="s">
        <v>33</v>
      </c>
      <c r="F109" s="22" t="s">
        <v>45</v>
      </c>
    </row>
    <row r="110" spans="1:6" s="11" customFormat="1" ht="45.75" customHeight="1">
      <c r="A110" s="21" t="s">
        <v>176</v>
      </c>
      <c r="B110" s="23" t="s">
        <v>201</v>
      </c>
      <c r="C110" s="23" t="s">
        <v>273</v>
      </c>
      <c r="D110" s="18">
        <v>572110</v>
      </c>
      <c r="E110" s="20" t="s">
        <v>33</v>
      </c>
      <c r="F110" s="22" t="s">
        <v>45</v>
      </c>
    </row>
    <row r="111" spans="1:6" s="11" customFormat="1" ht="45.75" customHeight="1">
      <c r="A111" s="21" t="s">
        <v>176</v>
      </c>
      <c r="B111" s="23" t="s">
        <v>202</v>
      </c>
      <c r="C111" s="23" t="s">
        <v>273</v>
      </c>
      <c r="D111" s="18">
        <v>572110</v>
      </c>
      <c r="E111" s="20" t="s">
        <v>33</v>
      </c>
      <c r="F111" s="22" t="s">
        <v>45</v>
      </c>
    </row>
    <row r="112" spans="1:6" s="11" customFormat="1" ht="45.75" customHeight="1">
      <c r="A112" s="21" t="s">
        <v>176</v>
      </c>
      <c r="B112" s="23" t="s">
        <v>203</v>
      </c>
      <c r="C112" s="23" t="s">
        <v>204</v>
      </c>
      <c r="D112" s="18">
        <v>1320000</v>
      </c>
      <c r="E112" s="20" t="s">
        <v>6</v>
      </c>
      <c r="F112" s="22"/>
    </row>
    <row r="113" spans="1:6" s="11" customFormat="1" ht="45.75" customHeight="1">
      <c r="A113" s="21" t="s">
        <v>176</v>
      </c>
      <c r="B113" s="23" t="s">
        <v>205</v>
      </c>
      <c r="C113" s="23" t="s">
        <v>206</v>
      </c>
      <c r="D113" s="18">
        <v>5170000</v>
      </c>
      <c r="E113" s="20" t="s">
        <v>6</v>
      </c>
      <c r="F113" s="22" t="s">
        <v>45</v>
      </c>
    </row>
    <row r="114" spans="1:6" s="11" customFormat="1" ht="45.75" customHeight="1">
      <c r="A114" s="21" t="s">
        <v>176</v>
      </c>
      <c r="B114" s="23" t="s">
        <v>207</v>
      </c>
      <c r="C114" s="23" t="s">
        <v>208</v>
      </c>
      <c r="D114" s="18">
        <v>115500</v>
      </c>
      <c r="E114" s="20" t="s">
        <v>6</v>
      </c>
      <c r="F114" s="22"/>
    </row>
    <row r="115" spans="1:6" s="55" customFormat="1" ht="45.75" customHeight="1">
      <c r="A115" s="21" t="s">
        <v>176</v>
      </c>
      <c r="B115" s="49" t="s">
        <v>209</v>
      </c>
      <c r="C115" s="49" t="s">
        <v>210</v>
      </c>
      <c r="D115" s="50">
        <v>199100</v>
      </c>
      <c r="E115" s="51" t="s">
        <v>112</v>
      </c>
      <c r="F115" s="22"/>
    </row>
    <row r="116" spans="1:6" s="55" customFormat="1" ht="45.75" customHeight="1">
      <c r="A116" s="21" t="s">
        <v>176</v>
      </c>
      <c r="B116" s="49" t="s">
        <v>277</v>
      </c>
      <c r="C116" s="49" t="s">
        <v>211</v>
      </c>
      <c r="D116" s="50">
        <v>46937000</v>
      </c>
      <c r="E116" s="51" t="s">
        <v>33</v>
      </c>
      <c r="F116" s="22"/>
    </row>
    <row r="117" spans="1:6" s="55" customFormat="1" ht="45.75" customHeight="1">
      <c r="A117" s="21" t="s">
        <v>176</v>
      </c>
      <c r="B117" s="49" t="s">
        <v>212</v>
      </c>
      <c r="C117" s="49" t="s">
        <v>213</v>
      </c>
      <c r="D117" s="50">
        <v>1299100</v>
      </c>
      <c r="E117" s="51" t="s">
        <v>33</v>
      </c>
      <c r="F117" s="22"/>
    </row>
    <row r="118" spans="1:6" s="55" customFormat="1" ht="45.75" customHeight="1">
      <c r="A118" s="21" t="s">
        <v>176</v>
      </c>
      <c r="B118" s="49" t="s">
        <v>212</v>
      </c>
      <c r="C118" s="49" t="s">
        <v>213</v>
      </c>
      <c r="D118" s="50">
        <v>2248400</v>
      </c>
      <c r="E118" s="51" t="s">
        <v>33</v>
      </c>
      <c r="F118" s="22"/>
    </row>
    <row r="119" spans="1:6" s="55" customFormat="1" ht="45.75" customHeight="1">
      <c r="A119" s="21" t="s">
        <v>176</v>
      </c>
      <c r="B119" s="49" t="s">
        <v>209</v>
      </c>
      <c r="C119" s="49" t="s">
        <v>214</v>
      </c>
      <c r="D119" s="50">
        <v>1020800</v>
      </c>
      <c r="E119" s="51" t="s">
        <v>33</v>
      </c>
      <c r="F119" s="22"/>
    </row>
    <row r="120" spans="1:6" s="55" customFormat="1" ht="45.75" customHeight="1">
      <c r="A120" s="21" t="s">
        <v>176</v>
      </c>
      <c r="B120" s="49" t="s">
        <v>209</v>
      </c>
      <c r="C120" s="49" t="s">
        <v>215</v>
      </c>
      <c r="D120" s="50">
        <v>1269400</v>
      </c>
      <c r="E120" s="51" t="s">
        <v>33</v>
      </c>
      <c r="F120" s="22"/>
    </row>
    <row r="121" spans="1:6" s="55" customFormat="1" ht="45.75" customHeight="1">
      <c r="A121" s="21" t="s">
        <v>176</v>
      </c>
      <c r="B121" s="49" t="s">
        <v>209</v>
      </c>
      <c r="C121" s="49" t="s">
        <v>216</v>
      </c>
      <c r="D121" s="50">
        <v>983400</v>
      </c>
      <c r="E121" s="51" t="s">
        <v>33</v>
      </c>
      <c r="F121" s="22"/>
    </row>
    <row r="122" spans="1:6" s="55" customFormat="1" ht="45.75" customHeight="1">
      <c r="A122" s="21" t="s">
        <v>176</v>
      </c>
      <c r="B122" s="49" t="s">
        <v>209</v>
      </c>
      <c r="C122" s="49" t="s">
        <v>217</v>
      </c>
      <c r="D122" s="50">
        <v>985600</v>
      </c>
      <c r="E122" s="51" t="s">
        <v>33</v>
      </c>
      <c r="F122" s="22"/>
    </row>
    <row r="123" spans="1:6" s="11" customFormat="1" ht="45.75" customHeight="1">
      <c r="A123" s="21" t="s">
        <v>176</v>
      </c>
      <c r="B123" s="23" t="s">
        <v>218</v>
      </c>
      <c r="C123" s="23" t="s">
        <v>219</v>
      </c>
      <c r="D123" s="18">
        <v>16984000</v>
      </c>
      <c r="E123" s="20" t="s">
        <v>6</v>
      </c>
      <c r="F123" s="22"/>
    </row>
    <row r="124" spans="1:6" s="11" customFormat="1" ht="45.75" customHeight="1">
      <c r="A124" s="21" t="s">
        <v>176</v>
      </c>
      <c r="B124" s="23" t="s">
        <v>275</v>
      </c>
      <c r="C124" s="23" t="s">
        <v>220</v>
      </c>
      <c r="D124" s="18">
        <v>12826000</v>
      </c>
      <c r="E124" s="20" t="s">
        <v>6</v>
      </c>
      <c r="F124" s="22"/>
    </row>
    <row r="125" spans="1:6" s="11" customFormat="1" ht="45.75" customHeight="1">
      <c r="A125" s="21" t="s">
        <v>176</v>
      </c>
      <c r="B125" s="23" t="s">
        <v>276</v>
      </c>
      <c r="C125" s="23" t="s">
        <v>92</v>
      </c>
      <c r="D125" s="18">
        <v>4620000</v>
      </c>
      <c r="E125" s="20" t="s">
        <v>6</v>
      </c>
      <c r="F125" s="22"/>
    </row>
    <row r="126" spans="1:6" s="11" customFormat="1" ht="45.75" customHeight="1">
      <c r="A126" s="21" t="s">
        <v>176</v>
      </c>
      <c r="B126" s="23" t="s">
        <v>267</v>
      </c>
      <c r="C126" s="23" t="s">
        <v>101</v>
      </c>
      <c r="D126" s="18">
        <v>50330000</v>
      </c>
      <c r="E126" s="20" t="s">
        <v>6</v>
      </c>
      <c r="F126" s="22" t="s">
        <v>221</v>
      </c>
    </row>
    <row r="127" spans="1:6" s="11" customFormat="1" ht="45.75" customHeight="1">
      <c r="A127" s="21" t="s">
        <v>176</v>
      </c>
      <c r="B127" s="23" t="s">
        <v>288</v>
      </c>
      <c r="C127" s="23" t="s">
        <v>222</v>
      </c>
      <c r="D127" s="18">
        <v>15851000</v>
      </c>
      <c r="E127" s="20" t="s">
        <v>6</v>
      </c>
      <c r="F127" s="22" t="s">
        <v>221</v>
      </c>
    </row>
    <row r="128" spans="1:6" s="55" customFormat="1" ht="45.75" customHeight="1">
      <c r="A128" s="21" t="s">
        <v>176</v>
      </c>
      <c r="B128" s="57" t="s">
        <v>223</v>
      </c>
      <c r="C128" s="57" t="s">
        <v>224</v>
      </c>
      <c r="D128" s="58">
        <v>81675</v>
      </c>
      <c r="E128" s="59" t="s">
        <v>6</v>
      </c>
      <c r="F128" s="60"/>
    </row>
    <row r="129" spans="1:9" s="55" customFormat="1" ht="45.75" customHeight="1">
      <c r="A129" s="21" t="s">
        <v>176</v>
      </c>
      <c r="B129" s="61" t="s">
        <v>225</v>
      </c>
      <c r="C129" s="61" t="s">
        <v>226</v>
      </c>
      <c r="D129" s="62">
        <v>176000</v>
      </c>
      <c r="E129" s="63" t="s">
        <v>6</v>
      </c>
      <c r="F129" s="64" t="s">
        <v>227</v>
      </c>
    </row>
    <row r="130" spans="1:9" s="55" customFormat="1" ht="45.75" customHeight="1">
      <c r="A130" s="21" t="s">
        <v>176</v>
      </c>
      <c r="B130" s="61" t="s">
        <v>228</v>
      </c>
      <c r="C130" s="61" t="s">
        <v>229</v>
      </c>
      <c r="D130" s="62">
        <v>1055450</v>
      </c>
      <c r="E130" s="63" t="s">
        <v>6</v>
      </c>
      <c r="F130" s="64"/>
    </row>
    <row r="131" spans="1:9" s="55" customFormat="1" ht="45.75" customHeight="1">
      <c r="A131" s="21" t="s">
        <v>176</v>
      </c>
      <c r="B131" s="61" t="s">
        <v>230</v>
      </c>
      <c r="C131" s="61" t="s">
        <v>231</v>
      </c>
      <c r="D131" s="62">
        <v>81675</v>
      </c>
      <c r="E131" s="63" t="s">
        <v>6</v>
      </c>
      <c r="F131" s="64"/>
    </row>
    <row r="132" spans="1:9" s="55" customFormat="1" ht="45.75" customHeight="1">
      <c r="A132" s="21" t="s">
        <v>176</v>
      </c>
      <c r="B132" s="61" t="s">
        <v>274</v>
      </c>
      <c r="C132" s="65" t="s">
        <v>232</v>
      </c>
      <c r="D132" s="66">
        <v>233179</v>
      </c>
      <c r="E132" s="63" t="s">
        <v>33</v>
      </c>
      <c r="F132" s="64"/>
    </row>
    <row r="133" spans="1:9" s="55" customFormat="1" ht="45.75" customHeight="1">
      <c r="A133" s="21" t="s">
        <v>176</v>
      </c>
      <c r="B133" s="61" t="s">
        <v>233</v>
      </c>
      <c r="C133" s="65" t="s">
        <v>234</v>
      </c>
      <c r="D133" s="66">
        <v>213419</v>
      </c>
      <c r="E133" s="63" t="s">
        <v>6</v>
      </c>
      <c r="F133" s="64"/>
    </row>
    <row r="134" spans="1:9" s="55" customFormat="1" ht="45.75" customHeight="1">
      <c r="A134" s="21" t="s">
        <v>176</v>
      </c>
      <c r="B134" s="65" t="s">
        <v>271</v>
      </c>
      <c r="C134" s="70" t="s">
        <v>235</v>
      </c>
      <c r="D134" s="66">
        <v>63383</v>
      </c>
      <c r="E134" s="67" t="s">
        <v>33</v>
      </c>
      <c r="F134" s="64"/>
    </row>
    <row r="135" spans="1:9" s="55" customFormat="1" ht="45.75" customHeight="1">
      <c r="A135" s="21" t="s">
        <v>176</v>
      </c>
      <c r="B135" s="70" t="s">
        <v>236</v>
      </c>
      <c r="C135" s="70" t="s">
        <v>235</v>
      </c>
      <c r="D135" s="66">
        <v>472189</v>
      </c>
      <c r="E135" s="67" t="s">
        <v>33</v>
      </c>
      <c r="F135" s="64"/>
      <c r="H135" s="55" t="s">
        <v>237</v>
      </c>
      <c r="I135" s="68">
        <v>3982352</v>
      </c>
    </row>
    <row r="136" spans="1:9" s="55" customFormat="1" ht="45.75" customHeight="1">
      <c r="A136" s="21" t="s">
        <v>176</v>
      </c>
      <c r="B136" s="70" t="s">
        <v>238</v>
      </c>
      <c r="C136" s="70" t="s">
        <v>239</v>
      </c>
      <c r="D136" s="66">
        <v>79177</v>
      </c>
      <c r="E136" s="67" t="s">
        <v>33</v>
      </c>
      <c r="F136" s="64"/>
      <c r="H136" s="55" t="s">
        <v>240</v>
      </c>
      <c r="I136" s="68">
        <v>631400</v>
      </c>
    </row>
    <row r="137" spans="1:9" s="55" customFormat="1" ht="45.75" customHeight="1">
      <c r="A137" s="21" t="s">
        <v>176</v>
      </c>
      <c r="B137" s="65" t="s">
        <v>241</v>
      </c>
      <c r="C137" s="65" t="s">
        <v>242</v>
      </c>
      <c r="D137" s="66">
        <v>16612</v>
      </c>
      <c r="E137" s="67" t="s">
        <v>33</v>
      </c>
      <c r="F137" s="64"/>
    </row>
    <row r="138" spans="1:9" s="55" customFormat="1" ht="45.75" customHeight="1">
      <c r="A138" s="21" t="s">
        <v>176</v>
      </c>
      <c r="B138" s="65" t="s">
        <v>243</v>
      </c>
      <c r="C138" s="65" t="s">
        <v>244</v>
      </c>
      <c r="D138" s="66">
        <v>54170</v>
      </c>
      <c r="E138" s="67" t="s">
        <v>6</v>
      </c>
      <c r="F138" s="64"/>
    </row>
    <row r="139" spans="1:9" s="55" customFormat="1" ht="45.75" customHeight="1">
      <c r="A139" s="21" t="s">
        <v>176</v>
      </c>
      <c r="B139" s="65" t="s">
        <v>268</v>
      </c>
      <c r="C139" s="65" t="s">
        <v>245</v>
      </c>
      <c r="D139" s="66">
        <v>278740</v>
      </c>
      <c r="E139" s="67" t="s">
        <v>6</v>
      </c>
      <c r="F139" s="64"/>
    </row>
    <row r="140" spans="1:9" s="55" customFormat="1" ht="45.75" customHeight="1">
      <c r="A140" s="21" t="s">
        <v>176</v>
      </c>
      <c r="B140" s="61" t="s">
        <v>269</v>
      </c>
      <c r="C140" s="69" t="s">
        <v>246</v>
      </c>
      <c r="D140" s="62">
        <v>30800</v>
      </c>
      <c r="E140" s="63" t="s">
        <v>33</v>
      </c>
      <c r="F140" s="64"/>
    </row>
    <row r="141" spans="1:9" s="55" customFormat="1" ht="45.75" customHeight="1">
      <c r="A141" s="21" t="s">
        <v>176</v>
      </c>
      <c r="B141" s="65" t="s">
        <v>280</v>
      </c>
      <c r="C141" s="65" t="s">
        <v>281</v>
      </c>
      <c r="D141" s="71">
        <v>46761</v>
      </c>
      <c r="E141" s="72" t="s">
        <v>282</v>
      </c>
      <c r="F141" s="73"/>
    </row>
    <row r="142" spans="1:9" s="55" customFormat="1" ht="45.75" customHeight="1">
      <c r="A142" s="21" t="s">
        <v>176</v>
      </c>
      <c r="B142" s="65" t="s">
        <v>283</v>
      </c>
      <c r="C142" s="65" t="s">
        <v>284</v>
      </c>
      <c r="D142" s="71">
        <v>321697</v>
      </c>
      <c r="E142" s="72" t="s">
        <v>33</v>
      </c>
      <c r="F142" s="73" t="s">
        <v>172</v>
      </c>
    </row>
    <row r="143" spans="1:9" s="11" customFormat="1" ht="45.75" customHeight="1">
      <c r="A143" s="83" t="s">
        <v>176</v>
      </c>
      <c r="B143" s="65" t="s">
        <v>289</v>
      </c>
      <c r="C143" s="65" t="s">
        <v>250</v>
      </c>
      <c r="D143" s="66">
        <v>109905</v>
      </c>
      <c r="E143" s="67" t="s">
        <v>290</v>
      </c>
      <c r="F143" s="73"/>
    </row>
    <row r="144" spans="1:9" s="11" customFormat="1" ht="45.75" customHeight="1">
      <c r="A144" s="83" t="s">
        <v>176</v>
      </c>
      <c r="B144" s="65" t="s">
        <v>291</v>
      </c>
      <c r="C144" s="65" t="s">
        <v>292</v>
      </c>
      <c r="D144" s="66">
        <v>289267</v>
      </c>
      <c r="E144" s="67" t="s">
        <v>6</v>
      </c>
      <c r="F144" s="73"/>
    </row>
    <row r="145" spans="1:6" s="11" customFormat="1" ht="45.75" customHeight="1">
      <c r="A145" s="83" t="s">
        <v>176</v>
      </c>
      <c r="B145" s="65" t="s">
        <v>293</v>
      </c>
      <c r="C145" s="65" t="s">
        <v>251</v>
      </c>
      <c r="D145" s="66">
        <v>1926</v>
      </c>
      <c r="E145" s="67" t="s">
        <v>6</v>
      </c>
      <c r="F145" s="73"/>
    </row>
    <row r="146" spans="1:6" s="11" customFormat="1" ht="45.75" customHeight="1">
      <c r="A146" s="83" t="s">
        <v>176</v>
      </c>
      <c r="B146" s="65" t="s">
        <v>294</v>
      </c>
      <c r="C146" s="65" t="s">
        <v>252</v>
      </c>
      <c r="D146" s="66">
        <v>7223</v>
      </c>
      <c r="E146" s="67" t="s">
        <v>6</v>
      </c>
      <c r="F146" s="73"/>
    </row>
    <row r="147" spans="1:6" ht="45.75" customHeight="1">
      <c r="A147" s="80" t="s">
        <v>9</v>
      </c>
      <c r="B147" s="81"/>
      <c r="C147" s="82"/>
      <c r="D147" s="12">
        <f>SUM(D5:D146)</f>
        <v>14419881506</v>
      </c>
      <c r="E147" s="74"/>
      <c r="F147" s="75"/>
    </row>
    <row r="148" spans="1:6" ht="45" customHeight="1">
      <c r="A148" s="27"/>
      <c r="B148" s="28"/>
      <c r="C148" s="29" t="s">
        <v>10</v>
      </c>
      <c r="D148" s="30"/>
      <c r="E148" s="31"/>
      <c r="F148" s="32"/>
    </row>
    <row r="149" spans="1:6" ht="45" customHeight="1">
      <c r="A149" s="33"/>
      <c r="B149" s="34"/>
      <c r="C149" s="35" t="s">
        <v>11</v>
      </c>
      <c r="D149" s="36">
        <f>SUMIF(E$5:E$146,E149,D$5:D$146)</f>
        <v>3833085134</v>
      </c>
      <c r="E149" s="20" t="s">
        <v>6</v>
      </c>
      <c r="F149" s="32"/>
    </row>
    <row r="150" spans="1:6" ht="45" customHeight="1">
      <c r="A150" s="33"/>
      <c r="B150" s="34"/>
      <c r="C150" s="35" t="s">
        <v>12</v>
      </c>
      <c r="D150" s="36">
        <f>SUMIF(E$5:E$146,E150,D$5:D$146)</f>
        <v>0</v>
      </c>
      <c r="E150" s="37" t="s">
        <v>13</v>
      </c>
      <c r="F150" s="32"/>
    </row>
    <row r="151" spans="1:6" ht="45" customHeight="1">
      <c r="A151" s="33"/>
      <c r="B151" s="34"/>
      <c r="C151" s="35" t="s">
        <v>14</v>
      </c>
      <c r="D151" s="36">
        <f>SUMIF(E$5:E$146,E151,D$5:D$146)</f>
        <v>0</v>
      </c>
      <c r="E151" s="20" t="s">
        <v>15</v>
      </c>
      <c r="F151" s="32"/>
    </row>
    <row r="152" spans="1:6" ht="45" customHeight="1">
      <c r="A152" s="33"/>
      <c r="B152" s="34"/>
      <c r="C152" s="35" t="s">
        <v>16</v>
      </c>
      <c r="D152" s="36">
        <f>SUMIF(E$5:E$146,E152,D$5:D$146)</f>
        <v>3418657</v>
      </c>
      <c r="E152" s="20" t="s">
        <v>17</v>
      </c>
      <c r="F152" s="32"/>
    </row>
    <row r="153" spans="1:6" ht="45" customHeight="1">
      <c r="A153" s="33"/>
      <c r="B153" s="34"/>
      <c r="C153" s="35" t="s">
        <v>18</v>
      </c>
      <c r="D153" s="36">
        <f>SUMIF(E$5:E$146,E153,D$5:D$146)</f>
        <v>0</v>
      </c>
      <c r="E153" s="20" t="s">
        <v>19</v>
      </c>
      <c r="F153" s="32"/>
    </row>
    <row r="154" spans="1:6" ht="45" customHeight="1">
      <c r="A154" s="33"/>
      <c r="B154" s="34"/>
      <c r="C154" s="35" t="s">
        <v>20</v>
      </c>
      <c r="D154" s="36">
        <f>SUMIF(E$5:E$146,E154,D$5:D$146)</f>
        <v>476828</v>
      </c>
      <c r="E154" s="20" t="s">
        <v>7</v>
      </c>
      <c r="F154" s="38"/>
    </row>
    <row r="155" spans="1:6" ht="45" customHeight="1">
      <c r="A155" s="33"/>
      <c r="B155" s="34"/>
      <c r="C155" s="35" t="s">
        <v>21</v>
      </c>
      <c r="D155" s="36">
        <f>SUMIF(E$5:E$146,E155,D$5:D$146)</f>
        <v>10582900887</v>
      </c>
      <c r="E155" s="20" t="s">
        <v>22</v>
      </c>
      <c r="F155" s="32"/>
    </row>
    <row r="156" spans="1:6" ht="45" customHeight="1">
      <c r="A156" s="33"/>
      <c r="B156" s="34"/>
      <c r="C156" s="35" t="s">
        <v>23</v>
      </c>
      <c r="D156" s="39">
        <f>IFERROR(D155/D157,"")</f>
        <v>0.73391039188474172</v>
      </c>
      <c r="E156" s="40"/>
      <c r="F156" s="32"/>
    </row>
    <row r="157" spans="1:6" ht="45" customHeight="1">
      <c r="A157" s="33"/>
      <c r="B157" s="34"/>
      <c r="C157" s="35" t="s">
        <v>24</v>
      </c>
      <c r="D157" s="36">
        <f>SUM(D149:D155)</f>
        <v>14419881506</v>
      </c>
      <c r="E157" s="41"/>
      <c r="F157" s="32"/>
    </row>
    <row r="158" spans="1:6" ht="45" customHeight="1">
      <c r="A158" s="33"/>
      <c r="B158" s="34"/>
      <c r="C158" s="34"/>
      <c r="D158" s="42"/>
      <c r="E158" s="31"/>
      <c r="F158" s="32"/>
    </row>
    <row r="159" spans="1:6">
      <c r="E159" s="25"/>
      <c r="F159" s="26"/>
    </row>
  </sheetData>
  <mergeCells count="4">
    <mergeCell ref="E147:F147"/>
    <mergeCell ref="E1:F1"/>
    <mergeCell ref="A2:F2"/>
    <mergeCell ref="A147:C147"/>
  </mergeCells>
  <phoneticPr fontId="9"/>
  <dataValidations disablePrompts="1" count="7">
    <dataValidation type="list" allowBlank="1" showInputMessage="1" showErrorMessage="1" sqref="E6:E10 E13:E15 E17:E32 E72:E77 E82 E79 E84 E87:E114 E129:E142 E34:E63 E66:E69 E116:E122 E144:E146" xr:uid="{00000000-0002-0000-0000-000000000000}">
      <formula1>"公募,非公募,一般,公募指名,指名,比随,特随"</formula1>
    </dataValidation>
    <dataValidation type="list" allowBlank="1" showInputMessage="1" showErrorMessage="1" sqref="E5 E11:E12" xr:uid="{00000000-0002-0000-0000-000001000000}">
      <formula1>$E$149:$E$155</formula1>
    </dataValidation>
    <dataValidation type="list" allowBlank="1" showInputMessage="1" showErrorMessage="1" sqref="E16 E33" xr:uid="{00000000-0002-0000-0000-000002000000}">
      <formula1>$E$24:$E$30</formula1>
    </dataValidation>
    <dataValidation type="list" allowBlank="1" showInputMessage="1" showErrorMessage="1" sqref="E58:E59 E64:E65 E70:E71 E85:E86 E115 E143" xr:uid="{00000000-0002-0000-0000-000003000000}">
      <formula1>$E$26:$E$32</formula1>
    </dataValidation>
    <dataValidation type="list" allowBlank="1" showInputMessage="1" showErrorMessage="1" sqref="E78 E80:E81 E83" xr:uid="{00000000-0002-0000-0000-000004000000}">
      <formula1>$E$14:$E$20</formula1>
    </dataValidation>
    <dataValidation type="list" allowBlank="1" showInputMessage="1" showErrorMessage="1" sqref="E123:E127" xr:uid="{00000000-0002-0000-0000-000005000000}">
      <formula1>$E$16:$E$22</formula1>
    </dataValidation>
    <dataValidation type="list" allowBlank="1" showInputMessage="1" showErrorMessage="1" sqref="E128:E131" xr:uid="{00000000-0002-0000-0000-000006000000}">
      <formula1>$E$20:$E$26</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2023-10-04T02:15:17Z</dcterms:created>
  <dcterms:modified xsi:type="dcterms:W3CDTF">2023-10-05T06:06:16Z</dcterms:modified>
</cp:coreProperties>
</file>