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3D68927-A227-464E-9744-8DFFA95F88DA}" xr6:coauthVersionLast="47" xr6:coauthVersionMax="47" xr10:uidLastSave="{00000000-0000-0000-0000-000000000000}"/>
  <bookViews>
    <workbookView xWindow="-108" yWindow="-108" windowWidth="23256" windowHeight="12720"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委託料支出一覧!$A$4:$G$168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委託料支出一覧!$A$1:$F$168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委託料支出一覧!$A$4:$F$157</definedName>
    <definedName name="Z_01861984_F6CF_4772_AA0A_2B6157221AC2_.wvu.FilterData" localSheetId="0" hidden="1">委託料支出一覧!$A$4:$F$157</definedName>
    <definedName name="Z_05D8E8D0_8AEC_4296_897D_974A15178679_.wvu.FilterData" localSheetId="0" hidden="1">委託料支出一覧!$A$4:$F$157</definedName>
    <definedName name="Z_125D2721_B6FD_4173_B763_82747310422D_.wvu.FilterData" localSheetId="0" hidden="1">委託料支出一覧!$A$4:$F$157</definedName>
    <definedName name="Z_1734C9BF_4633_42E5_A258_E83D5FC85BDD_.wvu.FilterData" localSheetId="0" hidden="1">委託料支出一覧!$A$4:$F$157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委託料支出一覧!$A$4:$F$157</definedName>
    <definedName name="Z_20B03370_A9A7_47AC_A0DB_85C2011EA70A_.wvu.FilterData" localSheetId="0" hidden="1">委託料支出一覧!$A$4:$F$157</definedName>
    <definedName name="Z_21FC65F8_9914_4585_90AF_A00EE3463597_.wvu.FilterData" localSheetId="0" hidden="1">委託料支出一覧!$A$4:$F$157</definedName>
    <definedName name="Z_261563C4_10C5_41C2_AA69_0888E524912C_.wvu.FilterData" localSheetId="0" hidden="1">委託料支出一覧!$A$4:$F$157</definedName>
    <definedName name="Z_26F4FA0C_26D1_4602_B44C_88A47227D214_.wvu.FilterData" localSheetId="0" hidden="1">委託料支出一覧!$A$4:$F$157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委託料支出一覧!$A$4:$F$157</definedName>
    <definedName name="Z_2EE00EDD_A664_4A32_9029_1A8662176B52_.wvu.FilterData" localSheetId="0" hidden="1">委託料支出一覧!$A$4:$F$157</definedName>
    <definedName name="Z_323C7CA6_5B75_4FC7_8BF5_6960759E522F_.wvu.FilterData" localSheetId="0" hidden="1">委託料支出一覧!$A$4:$F$157</definedName>
    <definedName name="Z_32E8BB21_264F_4FA1_ACD6_2B2A4CC6599F_.wvu.FilterData" localSheetId="0" hidden="1">委託料支出一覧!$A$4:$F$157</definedName>
    <definedName name="Z_366193B7_515F_4E8E_B6B3_3C10204FFEB4_.wvu.FilterData" localSheetId="0" hidden="1">委託料支出一覧!$A$4:$F$157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委託料支出一覧!$A$4:$F$157</definedName>
    <definedName name="Z_3F902C3D_246B_4DFD_BED0_7FBC950FBA84_.wvu.FilterData" localSheetId="0" hidden="1">委託料支出一覧!$A$4:$F$157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委託料支出一覧!$A$4:$F$157</definedName>
    <definedName name="Z_45EA684E_0DBC_42CF_9801_5ACCADE6B1C5_.wvu.FilterData" localSheetId="0" hidden="1">委託料支出一覧!$A$4:$F$157</definedName>
    <definedName name="Z_475A1739_6786_4CD7_B022_F4CCFD570429_.wvu.FilterData" localSheetId="0" hidden="1">委託料支出一覧!$A$4:$F$157</definedName>
    <definedName name="Z_4AFA3E2C_4405_4B44_A9E8_DB64B4860EB1_.wvu.FilterData" localSheetId="0" hidden="1">委託料支出一覧!$A$4:$F$157</definedName>
    <definedName name="Z_4C8949B6_9C26_492B_959F_0779BC4BBEAA_.wvu.FilterData" localSheetId="0" hidden="1">委託料支出一覧!$A$4:$F$157</definedName>
    <definedName name="Z_4CF4D751_28E3_4B4C_BAA9_58C0269BAAF6_.wvu.FilterData" localSheetId="0" hidden="1">委託料支出一覧!$A$4:$F$157</definedName>
    <definedName name="Z_5128EF7F_156A_4EB1_9EA1_B4C8844A7633_.wvu.FilterData" localSheetId="0" hidden="1">委託料支出一覧!$A$4:$F$157</definedName>
    <definedName name="Z_5550DBBC_4815_4DAB_937F_7C62DA5F1144_.wvu.FilterData" localSheetId="0" hidden="1">委託料支出一覧!$A$4:$F$157</definedName>
    <definedName name="Z_56E27382_3FA3_4BA1_90FC_C27ACB491421_.wvu.FilterData" localSheetId="0" hidden="1">委託料支出一覧!$A$4:$F$157</definedName>
    <definedName name="Z_619A491E_ABD2_46A4_968E_A89999FA1DFD_.wvu.FilterData" localSheetId="0" hidden="1">委託料支出一覧!$A$4:$F$157</definedName>
    <definedName name="Z_6493F7BA_CCC8_44B0_AD30_AFA1A2BD0947_.wvu.FilterData" localSheetId="0" hidden="1">委託料支出一覧!$A$4:$F$157</definedName>
    <definedName name="Z_6926EB01_B5C3_4972_A68F_E30052702C5C_.wvu.FilterData" localSheetId="0" hidden="1">委託料支出一覧!$A$4:$F$157</definedName>
    <definedName name="Z_6A911F75_FCD5_4F5C_9F77_401D41C7CA2F_.wvu.FilterData" localSheetId="0" hidden="1">委託料支出一覧!$A$4:$F$157</definedName>
    <definedName name="Z_774CE9F3_B276_4E89_8142_59042DE66CD1_.wvu.FilterData" localSheetId="0" hidden="1">委託料支出一覧!$A$4:$F$157</definedName>
    <definedName name="Z_7A9DD16E_F903_4863_B829_4796CE894ED0_.wvu.FilterData" localSheetId="0" hidden="1">委託料支出一覧!$A$4:$F$157</definedName>
    <definedName name="Z_8E098FB6_79F5_4218_8CFD_D5C4145EF04C_.wvu.FilterData" localSheetId="0" hidden="1">委託料支出一覧!$A$4:$F$157</definedName>
    <definedName name="Z_958DC23D_65D9_45EB_BCE2_23C1F33BF0E3_.wvu.FilterData" localSheetId="0" hidden="1">委託料支出一覧!$A$4:$F$157</definedName>
    <definedName name="Z_973EE690_0B31_4D59_B7AB_FA497BA3F53C_.wvu.FilterData" localSheetId="0" hidden="1">委託料支出一覧!$A$4:$F$157</definedName>
    <definedName name="Z_977235F8_48D3_4499_A0D1_031044790F81_.wvu.FilterData" localSheetId="0" hidden="1">委託料支出一覧!$A$4:$F$157</definedName>
    <definedName name="Z_99685710_72AE_4B5D_8870_53975EB781F5_.wvu.FilterData" localSheetId="0" hidden="1">委託料支出一覧!$A$4:$F$157</definedName>
    <definedName name="Z_9DBC28CF_F252_4212_B07E_05ADE2A691D3_.wvu.FilterData" localSheetId="0" hidden="1">委託料支出一覧!$A$4:$F$157</definedName>
    <definedName name="Z_A11322EF_73F6_40DE_B0AC_6E42B3D76055_.wvu.FilterData" localSheetId="0" hidden="1">委託料支出一覧!$A$4:$F$157</definedName>
    <definedName name="Z_A11E4C00_0394_4CE6_B73E_221C7BA742F6_.wvu.FilterData" localSheetId="0" hidden="1">委託料支出一覧!$A$4:$F$157</definedName>
    <definedName name="Z_A1F478E3_F435_447F_B2CC_6E9C174DA928_.wvu.FilterData" localSheetId="0" hidden="1">委託料支出一覧!$A$4:$F$157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委託料支出一覧!$A$4:$F$157</definedName>
    <definedName name="Z_AAB712E3_C5D9_4902_A117_C12BE7FDD63D_.wvu.FilterData" localSheetId="0" hidden="1">委託料支出一覧!$A$4:$F$157</definedName>
    <definedName name="Z_AC924E32_4F5F_41AD_8889_A0469107E927_.wvu.FilterData" localSheetId="0" hidden="1">委託料支出一覧!$A$4:$F$157</definedName>
    <definedName name="Z_AD51D3A2_A23B_4D02_92C2_113F69CB176E_.wvu.FilterData" localSheetId="0" hidden="1">委託料支出一覧!$A$4:$F$157</definedName>
    <definedName name="Z_AFEB9B81_C902_4151_A96F_74FCF405D0C7_.wvu.FilterData" localSheetId="0" hidden="1">委託料支出一覧!$A$4:$F$157</definedName>
    <definedName name="Z_B47A04AA_FBBF_4ADA_AD65_5912F0410B3F_.wvu.FilterData" localSheetId="0" hidden="1">委託料支出一覧!$A$4:$F$157</definedName>
    <definedName name="Z_B503762D_2683_4889_91D1_277AA3465232_.wvu.FilterData" localSheetId="0" hidden="1">委託料支出一覧!$A$4:$F$157</definedName>
    <definedName name="Z_B63AB35D_2734_41D8_AD39_37CEDCB6A450_.wvu.FilterData" localSheetId="0" hidden="1">委託料支出一覧!$A$4:$F$157</definedName>
    <definedName name="Z_B7AD6FA8_2E6F_467A_8B52_8DFFF6709E3D_.wvu.FilterData" localSheetId="0" hidden="1">委託料支出一覧!$A$4:$F$157</definedName>
    <definedName name="Z_B840A286_FFCA_40A6_95BA_A4DE2CB336D2_.wvu.FilterData" localSheetId="0" hidden="1">委託料支出一覧!$A$4:$F$157</definedName>
    <definedName name="Z_B8C86F7B_41C1_488F_9456_72016DBEF174_.wvu.FilterData" localSheetId="0" hidden="1">委託料支出一覧!$A$4:$F$157</definedName>
    <definedName name="Z_C4E29B43_824C_4688_8110_836DEB9AB50D_.wvu.FilterData" localSheetId="0" hidden="1">委託料支出一覧!$A$4:$F$157</definedName>
    <definedName name="Z_CA06432B_2E2B_4D66_ADB9_5BD4D2910E24_.wvu.FilterData" localSheetId="0" hidden="1">委託料支出一覧!$A$4:$F$157</definedName>
    <definedName name="Z_CC1D9902_3864_460A_ABFA_C7483E29000C_.wvu.FilterData" localSheetId="0" hidden="1">委託料支出一覧!$A$4:$F$157</definedName>
    <definedName name="Z_CE11686E_76FD_46AE_AE20_58B11C27BBEB_.wvu.FilterData" localSheetId="0" hidden="1">委託料支出一覧!$A$4:$F$157</definedName>
    <definedName name="Z_D7FA1AA0_8E2E_4FB7_B53D_398A08064C34_.wvu.FilterData" localSheetId="0" hidden="1">委託料支出一覧!$A$4:$F$157</definedName>
    <definedName name="Z_E224131C_929E_4511_9B55_908B141309EC_.wvu.FilterData" localSheetId="0" hidden="1">委託料支出一覧!$A$4:$F$157</definedName>
    <definedName name="Z_E6B538EC_DDB6_4621_851B_30EF958B4889_.wvu.FilterData" localSheetId="0" hidden="1">委託料支出一覧!$A$4:$F$157</definedName>
    <definedName name="Z_F0A27403_2F2C_40D5_BAA4_1D46F6DD15EA_.wvu.FilterData" localSheetId="0" hidden="1">委託料支出一覧!$A$4:$F$157</definedName>
    <definedName name="Z_F9D5DC69_95A6_492F_BDFA_A86E1A732B18_.wvu.FilterData" localSheetId="0" hidden="1">委託料支出一覧!$A$4:$F$157</definedName>
    <definedName name="Z_FBE09FA5_238F_4F70_A3CA_8368A90182C9_.wvu.FilterData" localSheetId="0" hidden="1">委託料支出一覧!$A$4:$F$157</definedName>
    <definedName name="Z_FC3119B4_86F6_4319_BA10_90B20A8DC217_.wvu.FilterData" localSheetId="0" hidden="1">委託料支出一覧!$A$4:$F$157</definedName>
    <definedName name="Z_FCB39946_212B_44BC_A514_8AE1A1DE07F6_.wvu.FilterData" localSheetId="0" hidden="1">委託料支出一覧!$A$4:$F$157</definedName>
    <definedName name="Z_FE42E0E1_E5DC_4DA7_AF41_E80BEF31D5E6_.wvu.FilterData" localSheetId="0" hidden="1">委託料支出一覧!$A$4:$F$157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6" i="3" l="1"/>
  <c r="D165" i="3"/>
  <c r="D164" i="3"/>
  <c r="D163" i="3"/>
  <c r="D162" i="3"/>
  <c r="D161" i="3"/>
  <c r="D160" i="3"/>
  <c r="D168" i="3" s="1"/>
  <c r="D158" i="3"/>
  <c r="D167" i="3" l="1"/>
</calcChain>
</file>

<file path=xl/sharedStrings.xml><?xml version="1.0" encoding="utf-8"?>
<sst xmlns="http://schemas.openxmlformats.org/spreadsheetml/2006/main" count="662" uniqueCount="297">
  <si>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</si>
  <si>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</si>
  <si>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</si>
  <si>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</si>
  <si>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</si>
  <si>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</si>
  <si>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</si>
  <si>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</si>
  <si>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</si>
  <si>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</si>
  <si>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</si>
  <si>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</si>
  <si>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</si>
  <si>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</si>
  <si>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</si>
  <si>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公募による指定管理者の選定</t>
    <phoneticPr fontId="8"/>
  </si>
  <si>
    <t>公募</t>
    <rPh sb="0" eb="2">
      <t>コウボ</t>
    </rPh>
    <phoneticPr fontId="7"/>
  </si>
  <si>
    <t>特名による指定管理者の選定</t>
    <phoneticPr fontId="8"/>
  </si>
  <si>
    <t>非公募</t>
    <rPh sb="0" eb="1">
      <t>ヒ</t>
    </rPh>
    <rPh sb="1" eb="3">
      <t>コウボ</t>
    </rPh>
    <phoneticPr fontId="3"/>
  </si>
  <si>
    <t>見積比較による随意契約</t>
    <phoneticPr fontId="8"/>
  </si>
  <si>
    <t>その他特名による随意契約</t>
    <phoneticPr fontId="8"/>
  </si>
  <si>
    <t>特随</t>
    <rPh sb="0" eb="1">
      <t>トク</t>
    </rPh>
    <rPh sb="1" eb="2">
      <t>ズイ</t>
    </rPh>
    <phoneticPr fontId="3"/>
  </si>
  <si>
    <t>合計</t>
    <phoneticPr fontId="8"/>
  </si>
  <si>
    <t>港営事業会計</t>
    <rPh sb="0" eb="1">
      <t>ミナト</t>
    </rPh>
    <rPh sb="1" eb="2">
      <t>エイ</t>
    </rPh>
    <rPh sb="2" eb="4">
      <t>ジギョウ</t>
    </rPh>
    <rPh sb="4" eb="6">
      <t>カイケイ</t>
    </rPh>
    <phoneticPr fontId="8"/>
  </si>
  <si>
    <t>大阪港湾局</t>
    <rPh sb="0" eb="5">
      <t>オオサカコウワンキョク</t>
    </rPh>
    <phoneticPr fontId="8"/>
  </si>
  <si>
    <t>特随</t>
  </si>
  <si>
    <t>鶴町基地内事務所清掃業務委託長期継続</t>
    <phoneticPr fontId="8"/>
  </si>
  <si>
    <t>鶴町基地警備業務委託長期継続</t>
    <phoneticPr fontId="8"/>
  </si>
  <si>
    <t>〇</t>
    <phoneticPr fontId="8"/>
  </si>
  <si>
    <t>第二突堤基地警備業務委託長期継続</t>
    <phoneticPr fontId="8"/>
  </si>
  <si>
    <t>重要国際埠頭施設警備業務委託長期継続</t>
    <phoneticPr fontId="8"/>
  </si>
  <si>
    <t>保安対策用夢洲Ｃ１０岸壁埠頭保安設備点検整備業務委託</t>
    <phoneticPr fontId="8"/>
  </si>
  <si>
    <t>大阪港内埠頭保安設備点検整備業務委託</t>
    <phoneticPr fontId="8"/>
  </si>
  <si>
    <t>夢洲地区における国際観光拠点の形成に向けた下水道整備に関する令和４年度協定書</t>
    <phoneticPr fontId="8"/>
  </si>
  <si>
    <t>日本下水道事業団</t>
  </si>
  <si>
    <t>観光外周道路整備等に伴う交通量調査業務委託</t>
    <phoneticPr fontId="8"/>
  </si>
  <si>
    <t>〇</t>
    <phoneticPr fontId="38"/>
  </si>
  <si>
    <t>ＡＮＥＯＳ(株)</t>
  </si>
  <si>
    <t>太洋エンジニアリング(株)大阪本社</t>
  </si>
  <si>
    <t>港湾労働者休憩所指定管理業務</t>
  </si>
  <si>
    <t>(一財)大阪港湾福利厚生協会</t>
  </si>
  <si>
    <t>〇</t>
  </si>
  <si>
    <t>(株)ホープクリエイト</t>
  </si>
  <si>
    <t>ウオーターフロントサービス(株)</t>
  </si>
  <si>
    <t>大阪港湾局</t>
    <rPh sb="0" eb="2">
      <t>オオサカ</t>
    </rPh>
    <rPh sb="2" eb="4">
      <t>コウワン</t>
    </rPh>
    <rPh sb="4" eb="5">
      <t>キョク</t>
    </rPh>
    <phoneticPr fontId="8"/>
  </si>
  <si>
    <t>咲洲国際船客上屋外３箇所昇降機保守点検業務委託</t>
    <phoneticPr fontId="8"/>
  </si>
  <si>
    <t>○</t>
    <phoneticPr fontId="8"/>
  </si>
  <si>
    <t>令和５年度　委託料支出一覧</t>
    <rPh sb="0" eb="2">
      <t>レイワ</t>
    </rPh>
    <rPh sb="3" eb="5">
      <t>ネンド</t>
    </rPh>
    <rPh sb="6" eb="9">
      <t>イタクリョウ</t>
    </rPh>
    <rPh sb="9" eb="11">
      <t>シシュツ</t>
    </rPh>
    <rPh sb="11" eb="13">
      <t>イチラン</t>
    </rPh>
    <phoneticPr fontId="8"/>
  </si>
  <si>
    <t>大阪港湾局ＡＴＣ庁舎外３箇所空気調和設備点検業務委託</t>
    <rPh sb="0" eb="2">
      <t>オオサカ</t>
    </rPh>
    <rPh sb="2" eb="5">
      <t>コウワンキョク</t>
    </rPh>
    <rPh sb="8" eb="10">
      <t>チョウシャ</t>
    </rPh>
    <rPh sb="10" eb="11">
      <t>ソト</t>
    </rPh>
    <rPh sb="12" eb="14">
      <t>カショ</t>
    </rPh>
    <rPh sb="14" eb="18">
      <t>クウキチョウワ</t>
    </rPh>
    <rPh sb="18" eb="20">
      <t>セツビ</t>
    </rPh>
    <rPh sb="20" eb="22">
      <t>テンケン</t>
    </rPh>
    <rPh sb="22" eb="24">
      <t>ギョウム</t>
    </rPh>
    <rPh sb="24" eb="26">
      <t>イタク</t>
    </rPh>
    <phoneticPr fontId="8"/>
  </si>
  <si>
    <t>(有)ＡＲＫ</t>
    <rPh sb="1" eb="2">
      <t>ユウ</t>
    </rPh>
    <phoneticPr fontId="8"/>
  </si>
  <si>
    <t>咲洲国際船客上屋空気調和設備保守点検業務委託</t>
    <phoneticPr fontId="8"/>
  </si>
  <si>
    <t>(株)幸和技研社</t>
    <rPh sb="1" eb="2">
      <t>カブ</t>
    </rPh>
    <phoneticPr fontId="8"/>
  </si>
  <si>
    <t>令和５年度　大阪港湾局第２突堤事務所産業廃棄物収集運搬及び処分業務委託</t>
    <phoneticPr fontId="8"/>
  </si>
  <si>
    <t>大阪港湾局船舶動静等システム再構築・運用保守業務委託</t>
  </si>
  <si>
    <t>大阪港湾局船舶動静等システムの再構築支援業務委託</t>
  </si>
  <si>
    <t>船舶動静.使用料管理.運航調整運用保守ｻﾎﾟｰﾄ業務委託</t>
  </si>
  <si>
    <t>南港Ｃ６・７地区ガントリークレーン及び同付帯電気設備等維持管理業務委託長期継続</t>
    <rPh sb="29" eb="31">
      <t>カンリ</t>
    </rPh>
    <rPh sb="31" eb="35">
      <t>ギョウムイタク</t>
    </rPh>
    <rPh sb="35" eb="39">
      <t>チョウキケイゾク</t>
    </rPh>
    <phoneticPr fontId="8"/>
  </si>
  <si>
    <t>令和５年度ガントリークレーン運転技能講習会業務委託</t>
    <phoneticPr fontId="8"/>
  </si>
  <si>
    <t>令和５年度南港Ｒ地区浄化槽点検及び清掃業務委託</t>
  </si>
  <si>
    <t>令和５年度大阪港内ヒアリ等調査業務委託</t>
  </si>
  <si>
    <t>令和５年度南港Ｋ地区荷さばき地附設トイレし尿収集運搬業務委託(概算契約)</t>
    <rPh sb="0" eb="2">
      <t>レイワ</t>
    </rPh>
    <rPh sb="3" eb="5">
      <t>ネンド</t>
    </rPh>
    <rPh sb="5" eb="7">
      <t>ナンコウ</t>
    </rPh>
    <rPh sb="8" eb="10">
      <t>チク</t>
    </rPh>
    <rPh sb="10" eb="11">
      <t>ニ</t>
    </rPh>
    <rPh sb="14" eb="15">
      <t>チ</t>
    </rPh>
    <rPh sb="15" eb="17">
      <t>フセツ</t>
    </rPh>
    <rPh sb="31" eb="33">
      <t>ガイサン</t>
    </rPh>
    <phoneticPr fontId="8"/>
  </si>
  <si>
    <t>咲洲国際船客上屋清掃業務委託長期継続</t>
    <rPh sb="14" eb="18">
      <t>チョウキケイゾク</t>
    </rPh>
    <phoneticPr fontId="8"/>
  </si>
  <si>
    <t>令和５年度港区Ｎ号上屋外４箇所シロアリベイトステーション管理等業務委託</t>
    <rPh sb="30" eb="31">
      <t>トウ</t>
    </rPh>
    <rPh sb="31" eb="35">
      <t>ギョウムイタク</t>
    </rPh>
    <phoneticPr fontId="8"/>
  </si>
  <si>
    <t>令和５年度咲洲国際船客上屋貯水槽清掃業務委託</t>
  </si>
  <si>
    <t>令和５年度咲洲国際船客上屋消防用設備等保守点検業務委託</t>
  </si>
  <si>
    <t>令和５年度咲洲国際船客上屋外１箇所防災設備保守点検業務委託</t>
  </si>
  <si>
    <t>咲洲国際船客上屋駐車場警備業務委託長期継続</t>
    <rPh sb="17" eb="21">
      <t>チョウキケイゾク</t>
    </rPh>
    <phoneticPr fontId="8"/>
  </si>
  <si>
    <t>アーバンセキュリティサービスオオサカ(株)</t>
  </si>
  <si>
    <t>ＮＥＣネッツエスアイ(株)関西パブリックソリューション営業本部</t>
    <rPh sb="27" eb="31">
      <t>エイギョウホンブ</t>
    </rPh>
    <phoneticPr fontId="8"/>
  </si>
  <si>
    <t>令和４年度夢洲地区の土地造成に係る検討支援業務委託</t>
    <rPh sb="0" eb="2">
      <t>レイワ</t>
    </rPh>
    <rPh sb="3" eb="5">
      <t>ネンド</t>
    </rPh>
    <phoneticPr fontId="8"/>
  </si>
  <si>
    <t>特随</t>
    <rPh sb="0" eb="1">
      <t>トク</t>
    </rPh>
    <rPh sb="1" eb="2">
      <t>ズイ</t>
    </rPh>
    <phoneticPr fontId="1"/>
  </si>
  <si>
    <t>測量業務システム(用地整理)長期借入</t>
  </si>
  <si>
    <t>みずほ東芝リース(株)</t>
  </si>
  <si>
    <t>測量業務システム(用地整理)長期借入(その２)</t>
  </si>
  <si>
    <t>測量業務用基準点測量成果検定業務委託</t>
  </si>
  <si>
    <t>(一社)全国測量設計業協会連合会</t>
  </si>
  <si>
    <t>測量業務システム(定常業務)長期借入(その４)</t>
  </si>
  <si>
    <t>令和５年度咲洲地区３級基準点測量業務委託</t>
  </si>
  <si>
    <t>写測エンジニアリング(株)</t>
  </si>
  <si>
    <t>港湾統計調査データ作成処理業務委託長期継続(その２)</t>
  </si>
  <si>
    <t>(株)アイクルーズ</t>
  </si>
  <si>
    <t>港湾統計データ出力システムの運用保守業務委託長期継続</t>
  </si>
  <si>
    <t>保護データファイルの保管及び集配業務委託長期継続</t>
  </si>
  <si>
    <t>(株)ＮＸワンビシアーカイブズ大阪支店</t>
  </si>
  <si>
    <t>舞洲需要創出検討業務委託</t>
    <rPh sb="0" eb="2">
      <t>マイシマ</t>
    </rPh>
    <rPh sb="2" eb="6">
      <t>ジュヨウソウシュツ</t>
    </rPh>
    <rPh sb="6" eb="8">
      <t>ケントウ</t>
    </rPh>
    <rPh sb="8" eb="10">
      <t>ギョウム</t>
    </rPh>
    <rPh sb="10" eb="12">
      <t>イタク</t>
    </rPh>
    <phoneticPr fontId="8"/>
  </si>
  <si>
    <t>夢洲地区土地造成監理支援業務委託</t>
    <phoneticPr fontId="8"/>
  </si>
  <si>
    <t>(一財)港湾空港総合技術センター</t>
    <rPh sb="1" eb="2">
      <t>イチ</t>
    </rPh>
    <rPh sb="2" eb="3">
      <t>ザイ</t>
    </rPh>
    <phoneticPr fontId="8"/>
  </si>
  <si>
    <t>セキュリナ・セキュリティー・サービス(株)</t>
    <rPh sb="19" eb="20">
      <t>カブ</t>
    </rPh>
    <phoneticPr fontId="8"/>
  </si>
  <si>
    <t>令和５年度設計積算システム運用保守業務委託</t>
  </si>
  <si>
    <t>令和５年度公共事業資材価格調査等業務委託</t>
  </si>
  <si>
    <t>令和５年度工事台帳管理システム保守業務委託</t>
  </si>
  <si>
    <t>令和５年度風向風速機器保守点検及び観測データ解析業務委託</t>
  </si>
  <si>
    <t>(株)気象工学研究所</t>
  </si>
  <si>
    <t>令和５年度港湾業務情報システム(基盤)保守業務委託</t>
  </si>
  <si>
    <t>風向風速観測システムに伴うクラウド運用保守業務委託長期継続</t>
  </si>
  <si>
    <t>令和５年度港湾地帯水準基標等測量(渡海測量含む)業務委託</t>
  </si>
  <si>
    <t>(株)共栄テック</t>
  </si>
  <si>
    <t>砂及び石材価格等実態調査業務委託</t>
  </si>
  <si>
    <t>東芝デジタルソリューションズ(株)関西支社</t>
  </si>
  <si>
    <t>(株)セピオ</t>
  </si>
  <si>
    <t>(株)インテック行政システム事業本部西日本公共ソリューション部</t>
  </si>
  <si>
    <t>ワイガーデン</t>
    <phoneticPr fontId="8"/>
  </si>
  <si>
    <t>令和５年度大阪港湾局第二突堤基地簡易専用水道定期検査業務委託</t>
    <rPh sb="0" eb="2">
      <t>レイワ</t>
    </rPh>
    <rPh sb="3" eb="5">
      <t>ネンド</t>
    </rPh>
    <rPh sb="5" eb="10">
      <t>オオサカコウワンキョク</t>
    </rPh>
    <rPh sb="10" eb="11">
      <t>ダイ</t>
    </rPh>
    <rPh sb="11" eb="16">
      <t>ニトッテイキチ</t>
    </rPh>
    <rPh sb="16" eb="18">
      <t>カンイ</t>
    </rPh>
    <rPh sb="18" eb="22">
      <t>センヨウスイドウ</t>
    </rPh>
    <rPh sb="22" eb="30">
      <t>テイキケンサギョウムイタク</t>
    </rPh>
    <phoneticPr fontId="8"/>
  </si>
  <si>
    <t>(株)大阪水道総合サービス</t>
    <rPh sb="1" eb="2">
      <t>カブ</t>
    </rPh>
    <rPh sb="3" eb="9">
      <t>オオサカスイドウソウゴウ</t>
    </rPh>
    <phoneticPr fontId="8"/>
  </si>
  <si>
    <t>令和５年度大阪港湾局第二突堤基地内貯水槽清掃・点検業務委託</t>
    <rPh sb="0" eb="2">
      <t>レイワ</t>
    </rPh>
    <rPh sb="3" eb="5">
      <t>ネンド</t>
    </rPh>
    <rPh sb="5" eb="10">
      <t>オオサカコウワンキョク</t>
    </rPh>
    <rPh sb="10" eb="16">
      <t>ダイニトッテイキチ</t>
    </rPh>
    <rPh sb="16" eb="17">
      <t>ナイ</t>
    </rPh>
    <rPh sb="17" eb="22">
      <t>チョスイソウセイソウ</t>
    </rPh>
    <rPh sb="23" eb="25">
      <t>テンケン</t>
    </rPh>
    <rPh sb="25" eb="27">
      <t>ギョウム</t>
    </rPh>
    <rPh sb="27" eb="29">
      <t>イタク</t>
    </rPh>
    <phoneticPr fontId="8"/>
  </si>
  <si>
    <t>(株)ハヤシハウジング</t>
    <rPh sb="1" eb="2">
      <t>カブ</t>
    </rPh>
    <phoneticPr fontId="8"/>
  </si>
  <si>
    <t>公募</t>
  </si>
  <si>
    <t>令和５年度南港コンテナふ頭トイレ外５か所清掃業務委託</t>
    <phoneticPr fontId="8"/>
  </si>
  <si>
    <t>令和５年度夢洲コンテナ車両待機場所及び夢洲コンテナ車両待機場仮設トイレし尿収集運搬業務委託(単価契約)</t>
    <rPh sb="5" eb="7">
      <t>ユメシマ</t>
    </rPh>
    <rPh sb="11" eb="13">
      <t>シャリョウ</t>
    </rPh>
    <rPh sb="13" eb="15">
      <t>タイキ</t>
    </rPh>
    <rPh sb="15" eb="17">
      <t>バショ</t>
    </rPh>
    <rPh sb="17" eb="18">
      <t>オヨ</t>
    </rPh>
    <rPh sb="19" eb="21">
      <t>ユメシマ</t>
    </rPh>
    <rPh sb="25" eb="30">
      <t>シャリョウタイキバ</t>
    </rPh>
    <rPh sb="30" eb="32">
      <t>カセツ</t>
    </rPh>
    <rPh sb="36" eb="37">
      <t>ニョウ</t>
    </rPh>
    <rPh sb="37" eb="39">
      <t>シュウシュウ</t>
    </rPh>
    <rPh sb="39" eb="41">
      <t>ウンパン</t>
    </rPh>
    <rPh sb="41" eb="45">
      <t>ギョウムイタク</t>
    </rPh>
    <rPh sb="46" eb="50">
      <t>タンカケイヤク</t>
    </rPh>
    <phoneticPr fontId="8"/>
  </si>
  <si>
    <t>ミザック(株)</t>
    <rPh sb="5" eb="6">
      <t>カブ</t>
    </rPh>
    <phoneticPr fontId="8"/>
  </si>
  <si>
    <t>安治川１１号上屋外５箇所電気設備保守点検その他業務委託</t>
    <phoneticPr fontId="8"/>
  </si>
  <si>
    <t>令和５年度大阪港湾局保管低濃度ＰＣＢ廃棄物収集運搬及び処分業務委託</t>
    <phoneticPr fontId="8"/>
  </si>
  <si>
    <t>令和５年度上屋電気設備管理図作成業務委託</t>
    <rPh sb="0" eb="2">
      <t>レイワ</t>
    </rPh>
    <rPh sb="3" eb="5">
      <t>ネンド</t>
    </rPh>
    <phoneticPr fontId="8"/>
  </si>
  <si>
    <t>令和５年度此花区常吉排水施設外１１箇所電気設備点検業務委託</t>
    <phoneticPr fontId="8"/>
  </si>
  <si>
    <t>令和５年度港区安治川３号上屋外４０箇所電気設備点検業務委託</t>
    <phoneticPr fontId="8"/>
  </si>
  <si>
    <t>令和５年度住之江区南港Ａ－１号上屋外４４箇所電気設備点検業務委託</t>
    <phoneticPr fontId="8"/>
  </si>
  <si>
    <t>令和５年度もとなにわの海の時空館消防用設備等点検業務委託</t>
    <phoneticPr fontId="8"/>
  </si>
  <si>
    <t>大阪港湾局管内上屋施設照明設備更新工事設計業務委託</t>
    <phoneticPr fontId="8"/>
  </si>
  <si>
    <t>南港ポートタウン東－２駐車場外受変電設備更新工事設計業務委託</t>
    <phoneticPr fontId="8"/>
  </si>
  <si>
    <t>南港埋立地にかかる意見書</t>
    <rPh sb="0" eb="2">
      <t>ナンコウ</t>
    </rPh>
    <rPh sb="2" eb="4">
      <t>ウメタテ</t>
    </rPh>
    <rPh sb="4" eb="5">
      <t>チ</t>
    </rPh>
    <rPh sb="9" eb="12">
      <t>イケンショ</t>
    </rPh>
    <phoneticPr fontId="8"/>
  </si>
  <si>
    <t>夢洲埋立地の意見書作成</t>
    <rPh sb="0" eb="3">
      <t>ユメシマウ</t>
    </rPh>
    <rPh sb="3" eb="4">
      <t>タ</t>
    </rPh>
    <rPh sb="4" eb="5">
      <t>チ</t>
    </rPh>
    <rPh sb="6" eb="9">
      <t>イケンショ</t>
    </rPh>
    <rPh sb="9" eb="11">
      <t>サクセイ</t>
    </rPh>
    <phoneticPr fontId="8"/>
  </si>
  <si>
    <t>夢洲埋立地の意見書作成</t>
    <phoneticPr fontId="8"/>
  </si>
  <si>
    <t>夢洲埋立地にかかる意見書</t>
    <rPh sb="0" eb="3">
      <t>ユメシマウ</t>
    </rPh>
    <rPh sb="3" eb="4">
      <t>タ</t>
    </rPh>
    <rPh sb="4" eb="5">
      <t>チ</t>
    </rPh>
    <rPh sb="9" eb="12">
      <t>イケンショ</t>
    </rPh>
    <phoneticPr fontId="8"/>
  </si>
  <si>
    <t>夢洲埋立地の鑑定評価依頼</t>
    <rPh sb="0" eb="3">
      <t>ユメシマウ</t>
    </rPh>
    <rPh sb="3" eb="4">
      <t>タ</t>
    </rPh>
    <rPh sb="4" eb="5">
      <t>チ</t>
    </rPh>
    <rPh sb="6" eb="10">
      <t>カンテイヒョウカ</t>
    </rPh>
    <rPh sb="10" eb="12">
      <t>イライ</t>
    </rPh>
    <phoneticPr fontId="8"/>
  </si>
  <si>
    <t>※大阪市情報公開条例第７条第４号、第５号により非公開</t>
    <rPh sb="1" eb="4">
      <t>オオサカシ</t>
    </rPh>
    <rPh sb="4" eb="8">
      <t>ジョウホウコウカイ</t>
    </rPh>
    <rPh sb="8" eb="10">
      <t>ジョウレイ</t>
    </rPh>
    <rPh sb="10" eb="11">
      <t>ダイ</t>
    </rPh>
    <rPh sb="12" eb="13">
      <t>ジョウ</t>
    </rPh>
    <rPh sb="13" eb="14">
      <t>ダイ</t>
    </rPh>
    <rPh sb="15" eb="16">
      <t>ゴウ</t>
    </rPh>
    <rPh sb="17" eb="18">
      <t>ダイ</t>
    </rPh>
    <rPh sb="19" eb="20">
      <t>ゴウ</t>
    </rPh>
    <rPh sb="23" eb="26">
      <t>ヒコウカイ</t>
    </rPh>
    <phoneticPr fontId="8"/>
  </si>
  <si>
    <t>夢洲埋立地の用地確定及び登記業務委託</t>
    <rPh sb="0" eb="3">
      <t>ユメシマウ</t>
    </rPh>
    <rPh sb="3" eb="4">
      <t>タ</t>
    </rPh>
    <rPh sb="4" eb="5">
      <t>チ</t>
    </rPh>
    <rPh sb="6" eb="10">
      <t>ヨウチカクテイ</t>
    </rPh>
    <rPh sb="10" eb="11">
      <t>オヨ</t>
    </rPh>
    <rPh sb="12" eb="14">
      <t>トウキ</t>
    </rPh>
    <rPh sb="14" eb="18">
      <t>ギョウムイタク</t>
    </rPh>
    <phoneticPr fontId="8"/>
  </si>
  <si>
    <t>令和５年度大阪港内地盤解析及び沈下観測業務委託</t>
    <phoneticPr fontId="8"/>
  </si>
  <si>
    <t>大阪港内岸壁等舗装工事に伴う設計業務委託</t>
    <phoneticPr fontId="8"/>
  </si>
  <si>
    <t>臨港道路補修工事等に伴う設計業務委託　</t>
    <phoneticPr fontId="8"/>
  </si>
  <si>
    <t>住之江区咲洲東地区土地造成事業護岸築造に伴う設計業務委託</t>
    <rPh sb="22" eb="24">
      <t>セッケイ</t>
    </rPh>
    <rPh sb="24" eb="26">
      <t>ギョウム</t>
    </rPh>
    <rPh sb="26" eb="28">
      <t>イタク</t>
    </rPh>
    <phoneticPr fontId="8"/>
  </si>
  <si>
    <t>大阪港湾局ＡＴＣ庁舎内線電話増移設及びデータ変更業務委託</t>
  </si>
  <si>
    <t>ＯＫＩクロステック(株)関西支社</t>
  </si>
  <si>
    <t>大阪港湾局ＡＴＣ庁舎内線電話増設業務委託</t>
  </si>
  <si>
    <t>鶴町基地汚水桝等清掃及び汚泥運搬業務委託</t>
  </si>
  <si>
    <t>ミザック(株)</t>
  </si>
  <si>
    <t>大阪港湾局ＡＴＣ庁舎内線電話増設業務委託(その２)</t>
  </si>
  <si>
    <t>令和５年度大阪港湾局機密文書等回収及び再資源化処理業務委託(概算契約)</t>
  </si>
  <si>
    <t>山上紙業(株)</t>
  </si>
  <si>
    <t>令和５年度２突基地内小荷物専用昇降機保守点検業務委託</t>
    <rPh sb="22" eb="26">
      <t>ギョウムイタク</t>
    </rPh>
    <phoneticPr fontId="4"/>
  </si>
  <si>
    <t>クマリフト(株)大阪営業所</t>
  </si>
  <si>
    <t>大阪港湾局ＡＴＣ庁舎清掃業務委託長期継続</t>
    <rPh sb="0" eb="5">
      <t>オオサカコウワンキョク</t>
    </rPh>
    <phoneticPr fontId="36"/>
  </si>
  <si>
    <t>もと舞洲緑地管理事務所産業廃棄物収集運搬及び処分業務委託(概算契約)</t>
  </si>
  <si>
    <t>栄伸開発(株)</t>
  </si>
  <si>
    <t>市設建築物整備保全(保守点検等包括管理)業務委託(その２)長期継続</t>
    <rPh sb="0" eb="1">
      <t>シ</t>
    </rPh>
    <rPh sb="1" eb="2">
      <t>セツ</t>
    </rPh>
    <rPh sb="2" eb="5">
      <t>ケンチクブツ</t>
    </rPh>
    <rPh sb="5" eb="9">
      <t>セイビホゼン</t>
    </rPh>
    <rPh sb="10" eb="12">
      <t>ホシュ</t>
    </rPh>
    <rPh sb="12" eb="14">
      <t>テンケン</t>
    </rPh>
    <rPh sb="14" eb="15">
      <t>トウ</t>
    </rPh>
    <rPh sb="15" eb="17">
      <t>ホウカツ</t>
    </rPh>
    <rPh sb="17" eb="19">
      <t>カンリ</t>
    </rPh>
    <rPh sb="20" eb="24">
      <t>ギョウムイタク</t>
    </rPh>
    <rPh sb="29" eb="33">
      <t>チョウキケイゾク</t>
    </rPh>
    <phoneticPr fontId="4"/>
  </si>
  <si>
    <t>(株)大阪ガスファシリティーズ</t>
  </si>
  <si>
    <t>建設局地下貯蔵タンク等点検業務委託</t>
    <rPh sb="0" eb="3">
      <t>ケンセツキョク</t>
    </rPh>
    <phoneticPr fontId="4"/>
  </si>
  <si>
    <t>(有)三協商事</t>
    <rPh sb="1" eb="2">
      <t>ユウ</t>
    </rPh>
    <rPh sb="3" eb="4">
      <t>サン</t>
    </rPh>
    <rPh sb="5" eb="7">
      <t>ショウジ</t>
    </rPh>
    <phoneticPr fontId="15"/>
  </si>
  <si>
    <t>令和５年度建設局・大阪港湾局ＡＴＣ庁舎自家発電設備点検業務委託</t>
    <rPh sb="9" eb="11">
      <t>オオサカ</t>
    </rPh>
    <rPh sb="19" eb="23">
      <t>ジカハツデン</t>
    </rPh>
    <rPh sb="23" eb="25">
      <t>セツビ</t>
    </rPh>
    <rPh sb="25" eb="27">
      <t>テンケン</t>
    </rPh>
    <rPh sb="27" eb="31">
      <t>ギョウムイタク</t>
    </rPh>
    <phoneticPr fontId="9"/>
  </si>
  <si>
    <t>ヤンマーエネルギーシステム(株)大阪支店</t>
    <rPh sb="16" eb="20">
      <t>オオサカシテン</t>
    </rPh>
    <phoneticPr fontId="9"/>
  </si>
  <si>
    <t>令和５年度建設局・大阪港湾局ＡＴＣ庁舎通信設備保守点検業務委託</t>
    <rPh sb="9" eb="11">
      <t>オオサカ</t>
    </rPh>
    <phoneticPr fontId="5"/>
  </si>
  <si>
    <t>ＯＫＩクロステック(株)関西支社</t>
    <rPh sb="12" eb="16">
      <t>カンサイシシャ</t>
    </rPh>
    <phoneticPr fontId="9"/>
  </si>
  <si>
    <t>リモートアクセスサービス接続業務</t>
    <rPh sb="14" eb="16">
      <t>ギョウム</t>
    </rPh>
    <phoneticPr fontId="5"/>
  </si>
  <si>
    <t>令和５年度大阪港湾局ホームページ(英語版)更新業務委託</t>
  </si>
  <si>
    <t>(株)ルピナスクリエーション</t>
  </si>
  <si>
    <t>大阪市準公営企業財務会計システム保守業務委託</t>
    <phoneticPr fontId="8"/>
  </si>
  <si>
    <t>(株)ＮＴＴデータ関西</t>
    <rPh sb="1" eb="2">
      <t>カブ</t>
    </rPh>
    <phoneticPr fontId="8"/>
  </si>
  <si>
    <t>インボイス制度対応に伴う大阪市準公営企業財務会計システム改修業務委託</t>
    <phoneticPr fontId="8"/>
  </si>
  <si>
    <t>仮想統合基盤機種更新に伴う準公営企業財務会計システム移行確認業務委託</t>
    <phoneticPr fontId="8"/>
  </si>
  <si>
    <t>令和５年度大阪市中央卸売市場業務システム仮想統合基盤保守業務委託</t>
    <rPh sb="0" eb="2">
      <t>レイワ</t>
    </rPh>
    <rPh sb="3" eb="5">
      <t>ネンド</t>
    </rPh>
    <rPh sb="5" eb="7">
      <t>オオサカ</t>
    </rPh>
    <rPh sb="7" eb="8">
      <t>シ</t>
    </rPh>
    <rPh sb="8" eb="10">
      <t>チュウオウ</t>
    </rPh>
    <rPh sb="10" eb="12">
      <t>オロシウリ</t>
    </rPh>
    <rPh sb="12" eb="14">
      <t>シジョウ</t>
    </rPh>
    <rPh sb="14" eb="16">
      <t>ギョウム</t>
    </rPh>
    <rPh sb="20" eb="22">
      <t>カソウ</t>
    </rPh>
    <rPh sb="22" eb="24">
      <t>トウゴウ</t>
    </rPh>
    <rPh sb="24" eb="26">
      <t>キバン</t>
    </rPh>
    <rPh sb="26" eb="28">
      <t>ホシュ</t>
    </rPh>
    <rPh sb="28" eb="30">
      <t>ギョウム</t>
    </rPh>
    <rPh sb="30" eb="32">
      <t>イタク</t>
    </rPh>
    <phoneticPr fontId="8"/>
  </si>
  <si>
    <t>大阪市中央卸売市場業務システム仮想統合基盤機種更新業務委託</t>
    <rPh sb="0" eb="2">
      <t>オオサカ</t>
    </rPh>
    <rPh sb="2" eb="3">
      <t>シ</t>
    </rPh>
    <rPh sb="3" eb="5">
      <t>チュウオウ</t>
    </rPh>
    <rPh sb="5" eb="7">
      <t>オロシウリ</t>
    </rPh>
    <rPh sb="7" eb="9">
      <t>シジョウ</t>
    </rPh>
    <rPh sb="9" eb="11">
      <t>ギョウム</t>
    </rPh>
    <rPh sb="15" eb="17">
      <t>カソウ</t>
    </rPh>
    <rPh sb="17" eb="19">
      <t>トウゴウ</t>
    </rPh>
    <rPh sb="19" eb="21">
      <t>キバン</t>
    </rPh>
    <rPh sb="21" eb="23">
      <t>キシュ</t>
    </rPh>
    <rPh sb="23" eb="25">
      <t>コウシン</t>
    </rPh>
    <rPh sb="25" eb="27">
      <t>ギョウム</t>
    </rPh>
    <rPh sb="27" eb="29">
      <t>イタク</t>
    </rPh>
    <phoneticPr fontId="8"/>
  </si>
  <si>
    <t>大阪市中央卸売市場仮想統合基盤サーバ及び関係機器等一式長期借入(再リース)</t>
    <rPh sb="0" eb="2">
      <t>オオサカ</t>
    </rPh>
    <rPh sb="2" eb="3">
      <t>シ</t>
    </rPh>
    <rPh sb="3" eb="5">
      <t>チュウオウ</t>
    </rPh>
    <rPh sb="5" eb="7">
      <t>オロシウリ</t>
    </rPh>
    <rPh sb="7" eb="9">
      <t>シジョウ</t>
    </rPh>
    <rPh sb="9" eb="11">
      <t>カソウ</t>
    </rPh>
    <rPh sb="11" eb="13">
      <t>トウゴウ</t>
    </rPh>
    <rPh sb="13" eb="15">
      <t>キバン</t>
    </rPh>
    <rPh sb="18" eb="19">
      <t>オヨ</t>
    </rPh>
    <rPh sb="20" eb="22">
      <t>カンケイ</t>
    </rPh>
    <rPh sb="22" eb="24">
      <t>キキ</t>
    </rPh>
    <rPh sb="24" eb="25">
      <t>ナド</t>
    </rPh>
    <rPh sb="25" eb="27">
      <t>イッシキ</t>
    </rPh>
    <rPh sb="27" eb="29">
      <t>チョウキ</t>
    </rPh>
    <rPh sb="29" eb="31">
      <t>カリイレ</t>
    </rPh>
    <rPh sb="32" eb="33">
      <t>サイ</t>
    </rPh>
    <phoneticPr fontId="8"/>
  </si>
  <si>
    <t>大阪市中央卸売市場業務システム仮想統合基盤サーバ及び関係機器等一式長期借入</t>
    <rPh sb="0" eb="2">
      <t>オオサカ</t>
    </rPh>
    <rPh sb="2" eb="3">
      <t>シ</t>
    </rPh>
    <rPh sb="3" eb="5">
      <t>チュウオウ</t>
    </rPh>
    <rPh sb="5" eb="7">
      <t>オロシウリ</t>
    </rPh>
    <rPh sb="7" eb="9">
      <t>シジョウ</t>
    </rPh>
    <rPh sb="9" eb="11">
      <t>ギョウム</t>
    </rPh>
    <rPh sb="15" eb="17">
      <t>カソウ</t>
    </rPh>
    <rPh sb="17" eb="19">
      <t>トウゴウ</t>
    </rPh>
    <rPh sb="19" eb="21">
      <t>キバン</t>
    </rPh>
    <rPh sb="24" eb="25">
      <t>オヨ</t>
    </rPh>
    <rPh sb="26" eb="28">
      <t>カンケイ</t>
    </rPh>
    <rPh sb="28" eb="30">
      <t>キキ</t>
    </rPh>
    <rPh sb="30" eb="31">
      <t>ナド</t>
    </rPh>
    <rPh sb="31" eb="33">
      <t>イッシキ</t>
    </rPh>
    <rPh sb="33" eb="35">
      <t>チョウキ</t>
    </rPh>
    <rPh sb="35" eb="37">
      <t>カリイレ</t>
    </rPh>
    <phoneticPr fontId="8"/>
  </si>
  <si>
    <t>大阪市準公営企業財務会計システム再構築に係る調達・導入・開発支援業務委託</t>
    <phoneticPr fontId="8"/>
  </si>
  <si>
    <t>有限責任監査法人トーマツ大阪事務所</t>
    <phoneticPr fontId="8"/>
  </si>
  <si>
    <t>一般</t>
    <phoneticPr fontId="8"/>
  </si>
  <si>
    <t>令和５年度ストレスマネジメント(メンタルヘルス)研修業務委託</t>
  </si>
  <si>
    <t>ソーシャルアドバンス(株)</t>
    <rPh sb="11" eb="12">
      <t>カブ</t>
    </rPh>
    <phoneticPr fontId="4"/>
  </si>
  <si>
    <t>令和５年度大阪港湾局作業環境測定業務委託</t>
  </si>
  <si>
    <t>環境衛生薬品(株)</t>
    <rPh sb="7" eb="8">
      <t>カブ</t>
    </rPh>
    <phoneticPr fontId="4"/>
  </si>
  <si>
    <t>令和５年度職員特殊健康診断業務委託(概算契約)</t>
  </si>
  <si>
    <t>(医)政明会</t>
    <rPh sb="1" eb="2">
      <t>イ</t>
    </rPh>
    <phoneticPr fontId="4"/>
  </si>
  <si>
    <t>○</t>
  </si>
  <si>
    <t>令和５年度大阪港湾局金属アーク溶接作業者に係るマスクフィットテスト業務委託(概算契約)</t>
  </si>
  <si>
    <t>(一財)関西環境管理技術センター</t>
    <rPh sb="1" eb="2">
      <t>イチ</t>
    </rPh>
    <rPh sb="2" eb="3">
      <t>ザイ</t>
    </rPh>
    <phoneticPr fontId="4"/>
  </si>
  <si>
    <t>測量業務用ＧＮＳＳの測量機器検定業務委託</t>
    <phoneticPr fontId="8"/>
  </si>
  <si>
    <t>全国輸出入コンテナ貨物流動調査業務</t>
    <phoneticPr fontId="8"/>
  </si>
  <si>
    <t>(株)大塚商会ＬＡ関西営業部</t>
  </si>
  <si>
    <t>(株)オネストエンジニア</t>
  </si>
  <si>
    <t>(株)ジオメイク</t>
  </si>
  <si>
    <t>大東衛生(株)</t>
  </si>
  <si>
    <t>魚田興業(株)</t>
  </si>
  <si>
    <t>(株)大阪建物管理</t>
  </si>
  <si>
    <t>(株)アイザック</t>
  </si>
  <si>
    <t>富士化工(株)</t>
  </si>
  <si>
    <t>(株)大成</t>
  </si>
  <si>
    <t>小西防災設備(株)</t>
  </si>
  <si>
    <t>(株)防災プロジェクト</t>
  </si>
  <si>
    <t>ダイセイ美建(株)</t>
  </si>
  <si>
    <t>(株)アイザック・トランスポート</t>
  </si>
  <si>
    <t>(株)小笠原設計</t>
  </si>
  <si>
    <t>(一社)大阪府ペストコントロール協会</t>
  </si>
  <si>
    <t>南港ﾎﾟｰﾄﾀｳﾝ東-2駐車場外1件外壁改修その他工事設計業務委託</t>
  </si>
  <si>
    <t>南港ポートタウン中埠頭駐車場外壁改修工事設計業務委託</t>
  </si>
  <si>
    <t>南港ポートタウン東－１駐車場外壁改修工事設計業務委託</t>
  </si>
  <si>
    <t>(株)さつき</t>
  </si>
  <si>
    <t>(株)日立製作所関西支社</t>
  </si>
  <si>
    <t>クリアソリューションズ(株)</t>
  </si>
  <si>
    <t>三井Ｅ＆Ｓシステム技研(株)</t>
  </si>
  <si>
    <t>夢洲地区における道路設計等業務委託－２</t>
    <phoneticPr fontId="38"/>
  </si>
  <si>
    <t>南港ポートタウンに関する管理運営業務委託長期継続</t>
    <rPh sb="0" eb="2">
      <t>ナンコウ</t>
    </rPh>
    <rPh sb="9" eb="10">
      <t>カン</t>
    </rPh>
    <rPh sb="12" eb="14">
      <t>カンリ</t>
    </rPh>
    <rPh sb="14" eb="16">
      <t>ウンエイ</t>
    </rPh>
    <rPh sb="16" eb="18">
      <t>ギョウム</t>
    </rPh>
    <rPh sb="18" eb="20">
      <t>イタク</t>
    </rPh>
    <rPh sb="20" eb="22">
      <t>チョウキ</t>
    </rPh>
    <rPh sb="22" eb="24">
      <t>ケイゾク</t>
    </rPh>
    <phoneticPr fontId="8"/>
  </si>
  <si>
    <t>令和５年度マイクロソフト社製ソフトウェアライセンス等取得業務委託</t>
    <phoneticPr fontId="8"/>
  </si>
  <si>
    <t>令和５年度夢洲コンテナ車両誘導警備業務委託の実施</t>
    <phoneticPr fontId="8"/>
  </si>
  <si>
    <t>大阪北港レーダー施設機能検討業務委託</t>
  </si>
  <si>
    <t>(一財)沿岸技術研究センター</t>
    <rPh sb="4" eb="6">
      <t>エンガン</t>
    </rPh>
    <rPh sb="6" eb="8">
      <t>ギジュツ</t>
    </rPh>
    <rPh sb="8" eb="10">
      <t>ケンキュウ</t>
    </rPh>
    <phoneticPr fontId="7"/>
  </si>
  <si>
    <t>葉織</t>
    <rPh sb="0" eb="1">
      <t>ハ</t>
    </rPh>
    <rPh sb="1" eb="2">
      <t>オリ</t>
    </rPh>
    <phoneticPr fontId="7"/>
  </si>
  <si>
    <t>大阪市建設局長</t>
  </si>
  <si>
    <t>日本車輛製造(株)</t>
  </si>
  <si>
    <t>大鉄工業(株)</t>
  </si>
  <si>
    <t>中央復建コンサルタンツ(株)</t>
  </si>
  <si>
    <t>令和５年度道路橋梁総合管理システム保守業務委託</t>
  </si>
  <si>
    <t>令和５年度道路橋梁総合管理システムプライベートクラウド基盤等設定変更業務</t>
  </si>
  <si>
    <t>(株)エイチ・ワイ・エス</t>
  </si>
  <si>
    <t>港湾域内警備業務委託長期継続</t>
  </si>
  <si>
    <t>アースセキュリティ(株)</t>
    <rPh sb="10" eb="11">
      <t>カブ</t>
    </rPh>
    <phoneticPr fontId="7"/>
  </si>
  <si>
    <t>(有)ファシリティズ・マネジ</t>
  </si>
  <si>
    <t>令和５年度もとなにわの海の時空館機械警備業務委託</t>
  </si>
  <si>
    <t>中央コンサルタンツ(株)大阪支店</t>
  </si>
  <si>
    <t>中央復建コンサルタンツ(株)</t>
    <rPh sb="0" eb="4">
      <t>チュウオウフッケン</t>
    </rPh>
    <phoneticPr fontId="7"/>
  </si>
  <si>
    <t>(株)ＩＨＩインフラシステム</t>
  </si>
  <si>
    <t>(株)サービスルーター</t>
  </si>
  <si>
    <t>(一財)日本航路標識協会　</t>
  </si>
  <si>
    <t>(株)ジャスティス・サポート</t>
  </si>
  <si>
    <t>安治川4号上屋耐震改修工事設計(建築・設備)業務委託</t>
  </si>
  <si>
    <t>阪神警備保障(株)</t>
  </si>
  <si>
    <t>パナソニックＥＷエンジニアリング(株)近畿支店</t>
  </si>
  <si>
    <t>(公社)日本測量協会</t>
  </si>
  <si>
    <t>(一財)みなと総合研究財団</t>
  </si>
  <si>
    <t>大阪市高速電気軌道(株)</t>
    <rPh sb="0" eb="3">
      <t>オオサカシ</t>
    </rPh>
    <rPh sb="3" eb="9">
      <t>コウソクデンキキドウ</t>
    </rPh>
    <phoneticPr fontId="8"/>
  </si>
  <si>
    <t>夢洲土地造成に伴う警備業務委託(長期継続)</t>
  </si>
  <si>
    <t>(株)ＷｏｒｋＶｉｓｉｏｎ</t>
  </si>
  <si>
    <t>令和５年度大阪港湾局所管直営作業発生産業廃棄物収集運搬・処分業務委託(概算契約)設計変更</t>
  </si>
  <si>
    <t>(株)日立ビルシステム関西支社</t>
  </si>
  <si>
    <t>(株)東洋埠頭青果センター</t>
  </si>
  <si>
    <t>令和５年度鶴町基地外１箇所産業廃棄物収集運搬及び処分業務委託(概算契約)</t>
  </si>
  <si>
    <t>令和５年度鶴町基地外１箇所一般廃棄物収集運搬業務委託(概算契約)</t>
  </si>
  <si>
    <t>三光(株)</t>
  </si>
  <si>
    <t>(株)空環設計</t>
  </si>
  <si>
    <t>京阪ビルテクノサービス(株)</t>
  </si>
  <si>
    <t>大正８号上屋他１施設自動火災報知設備改修工事(西エリア)【工事調整】</t>
  </si>
  <si>
    <t>(一財)大阪建築技術協会</t>
  </si>
  <si>
    <t>第一突堤荷捌き地照明塔塗装改修工事(西エリア)【工事調整】</t>
  </si>
  <si>
    <t>南港Ｑ－３号上屋自動火災報知設備改修工事(西エリア)【工事調整】</t>
  </si>
  <si>
    <t>(株)中之島設計</t>
  </si>
  <si>
    <t>咲洲国際船客上屋照明設備改修工事(西エリア)【工事調整】</t>
  </si>
  <si>
    <t>南港Ｑ－２号上屋照明設備改修工事(西エリア)【工事調整】</t>
  </si>
  <si>
    <t>北港白津１号上屋照明設備改修工事(西エリア)【工事調整】</t>
  </si>
  <si>
    <t>(株)トリ設備計画</t>
  </si>
  <si>
    <t>(株)アプレ中之島</t>
    <rPh sb="6" eb="9">
      <t>ナカノシマ</t>
    </rPh>
    <phoneticPr fontId="8"/>
  </si>
  <si>
    <t>(株)近畿中部総合鑑定所</t>
    <rPh sb="3" eb="7">
      <t>キンキチュウブ</t>
    </rPh>
    <rPh sb="7" eb="9">
      <t>ソウゴウ</t>
    </rPh>
    <rPh sb="9" eb="11">
      <t>カンテイ</t>
    </rPh>
    <rPh sb="11" eb="12">
      <t>ジョ</t>
    </rPh>
    <phoneticPr fontId="8"/>
  </si>
  <si>
    <t>(株)中堀ソイルコーナー</t>
  </si>
  <si>
    <t>(株)中央技術コンサルタンツ</t>
  </si>
  <si>
    <t>(株)新土木開発コンサルタント</t>
  </si>
  <si>
    <t>(株)ニュージェック</t>
  </si>
  <si>
    <t>(仮称)夢洲駅前施設整備工事に伴う設計業務委託</t>
  </si>
  <si>
    <t>(株)ＮＴＴデータ関西</t>
  </si>
  <si>
    <t>富士通Ｊａｐａｎ(株)関西公共第一ビジネス部</t>
  </si>
  <si>
    <t>ＦＬＣＳ(株)関西支店</t>
  </si>
  <si>
    <t>(株)創建社ディーアンドアール設計</t>
    <rPh sb="3" eb="5">
      <t>ソウケン</t>
    </rPh>
    <phoneticPr fontId="6"/>
  </si>
  <si>
    <t>(株)金沢設計事務所</t>
    <rPh sb="3" eb="5">
      <t>カナザワ</t>
    </rPh>
    <phoneticPr fontId="6"/>
  </si>
  <si>
    <t>(株)ナビ設計工房</t>
  </si>
  <si>
    <t>東洋テック(株)</t>
  </si>
  <si>
    <t>大阪港振興(株)</t>
  </si>
  <si>
    <t>令和５年度咲洲国際船客上屋一般廃棄物収集運搬業務委託(概算契約)</t>
    <rPh sb="27" eb="31">
      <t>ガイサンケイヤク</t>
    </rPh>
    <phoneticPr fontId="8"/>
  </si>
  <si>
    <t>令和５年度大阪港湾局第２突堤事務所一般廃棄物収集運搬業務委託(概算契約)</t>
    <rPh sb="31" eb="35">
      <t>ガイサンケイヤク</t>
    </rPh>
    <phoneticPr fontId="8"/>
  </si>
  <si>
    <t>令和５年度咲洲国際船客上屋産業廃棄物収集運搬及び処分業務委託(概算契約)</t>
    <rPh sb="31" eb="35">
      <t>ガイサンケイヤク</t>
    </rPh>
    <phoneticPr fontId="8"/>
  </si>
  <si>
    <t>咲洲国際船客上屋駐車場警備業務委託(その２)長期継続</t>
  </si>
  <si>
    <t>咲洲国際船客上屋清掃業務委託(その３)長期継続</t>
  </si>
  <si>
    <t>令和５年度安治川１１号上屋特別管理産業廃棄物処分業務委託(概算契約)</t>
    <rPh sb="29" eb="31">
      <t>ガイサン</t>
    </rPh>
    <rPh sb="31" eb="33">
      <t>ケイヤク</t>
    </rPh>
    <phoneticPr fontId="8"/>
  </si>
  <si>
    <t>令和５年度安治川１１号上屋特別管理産業廃棄物収集運搬業務委託(概算契約)</t>
    <rPh sb="31" eb="33">
      <t>ガイサン</t>
    </rPh>
    <rPh sb="33" eb="35">
      <t>ケイヤク</t>
    </rPh>
    <phoneticPr fontId="8"/>
  </si>
  <si>
    <t>令和５年度咲洲東地区埋立事業に係る環境影響評価図書(方法書)作成業務委託</t>
    <rPh sb="0" eb="2">
      <t>レイワ</t>
    </rPh>
    <rPh sb="3" eb="5">
      <t>ネンド</t>
    </rPh>
    <rPh sb="5" eb="10">
      <t>サキシマヒガシチク</t>
    </rPh>
    <rPh sb="10" eb="14">
      <t>ウメタテジギョウ</t>
    </rPh>
    <rPh sb="15" eb="16">
      <t>カカ</t>
    </rPh>
    <rPh sb="17" eb="25">
      <t>カンキョウエイキョウヒョウカトショ</t>
    </rPh>
    <rPh sb="26" eb="29">
      <t>ホウホウショ</t>
    </rPh>
    <rPh sb="30" eb="36">
      <t>サクセイギョウムイタク</t>
    </rPh>
    <phoneticPr fontId="8"/>
  </si>
  <si>
    <t>(仮称)夢洲北高架橋架設工事－２</t>
  </si>
  <si>
    <t>(仮称)夢洲北高架橋架設工事－１</t>
  </si>
  <si>
    <t>(仮称)夢洲南高架橋架設工事－１</t>
  </si>
  <si>
    <t>(仮称)夢洲南高架橋架設工事－２－１</t>
  </si>
  <si>
    <t>夢洲道路設計業務委託(その２)</t>
  </si>
  <si>
    <t>第一設計監理(株)大阪支店</t>
  </si>
  <si>
    <t>(仮称)観光外周道路(夢洲)舗装新設工事－２</t>
  </si>
  <si>
    <t>(株)シビル・エンジニアリング</t>
  </si>
  <si>
    <t>北港テクノポート線のインフラ部整備に関する年度協定書(２０２３年度)</t>
    <rPh sb="0" eb="2">
      <t>ホッコウ</t>
    </rPh>
    <rPh sb="8" eb="9">
      <t>セン</t>
    </rPh>
    <rPh sb="14" eb="15">
      <t>ブ</t>
    </rPh>
    <rPh sb="15" eb="17">
      <t>セイビ</t>
    </rPh>
    <rPh sb="18" eb="19">
      <t>カン</t>
    </rPh>
    <rPh sb="21" eb="26">
      <t>ネンドキョウテイショ</t>
    </rPh>
    <rPh sb="31" eb="33">
      <t>ネンド</t>
    </rPh>
    <phoneticPr fontId="8"/>
  </si>
  <si>
    <t>大阪港湾局第二突堤基地庁舎清掃業務委託　長期継続(その３)</t>
    <rPh sb="0" eb="5">
      <t>オオサカコウワンキョク</t>
    </rPh>
    <rPh sb="5" eb="9">
      <t>ダイニトッテイ</t>
    </rPh>
    <rPh sb="9" eb="13">
      <t>キチチョウシャ</t>
    </rPh>
    <rPh sb="13" eb="19">
      <t>セイソウギョウムイタク</t>
    </rPh>
    <rPh sb="20" eb="22">
      <t>チョウキ</t>
    </rPh>
    <rPh sb="22" eb="24">
      <t>ケイゾク</t>
    </rPh>
    <phoneticPr fontId="8"/>
  </si>
  <si>
    <t>道路橋梁総合管理システムプライベートクラウド基盤等業務委託(長期継続契約)</t>
  </si>
  <si>
    <t>令和5年度道路維持(不法投棄物収集運搬処分等)業務委託(概算契約)</t>
  </si>
  <si>
    <t>(一財)日本不動産研究所</t>
    <rPh sb="1" eb="3">
      <t>イチザイ</t>
    </rPh>
    <rPh sb="4" eb="9">
      <t>ニホンフドウサン</t>
    </rPh>
    <rPh sb="9" eb="12">
      <t>ケンキュウショ</t>
    </rPh>
    <phoneticPr fontId="8"/>
  </si>
  <si>
    <t>(有)arec</t>
  </si>
  <si>
    <t>(公社)大阪公共嘱託登記土地家屋調査士協会</t>
    <rPh sb="1" eb="3">
      <t>コウシャ</t>
    </rPh>
    <rPh sb="4" eb="6">
      <t>オオサカ</t>
    </rPh>
    <rPh sb="6" eb="8">
      <t>コウキョウ</t>
    </rPh>
    <rPh sb="8" eb="10">
      <t>ショクタク</t>
    </rPh>
    <rPh sb="10" eb="12">
      <t>トウキ</t>
    </rPh>
    <rPh sb="12" eb="16">
      <t>トチカオク</t>
    </rPh>
    <rPh sb="16" eb="21">
      <t>チョウサシキョウカイ</t>
    </rPh>
    <phoneticPr fontId="8"/>
  </si>
  <si>
    <t>令和５年度もとなにわの海の時空館機械警備業務委託(その２)</t>
  </si>
  <si>
    <t>令和５年度もとなにわの海の時空館機械警備業務委託(その３)</t>
  </si>
  <si>
    <t>令和５年度もとなにわの海の時空館機械警備業務委託(その４)</t>
  </si>
  <si>
    <t>南港ポートタウン東－１駐車場昇降機設備改修工事(西エリア)【工事調整】</t>
  </si>
  <si>
    <t>南港ポートタウン管理センター維持管理運営業務委託(長期継続)</t>
  </si>
  <si>
    <t>(再掲)契約方法別支出額</t>
  </si>
  <si>
    <t>(その他特名による随意契約の割合)</t>
  </si>
  <si>
    <t>富士通Japan・FLCS共同企業体</t>
    <phoneticPr fontId="8"/>
  </si>
  <si>
    <t>三菱電機（株）関西支社</t>
    <rPh sb="5" eb="6">
      <t>カブ</t>
    </rPh>
    <phoneticPr fontId="8"/>
  </si>
  <si>
    <t>(株)大塚商会ＬＡ関西営業部</t>
    <rPh sb="0" eb="3">
      <t>カブ</t>
    </rPh>
    <rPh sb="3" eb="5">
      <t>オオツカ</t>
    </rPh>
    <rPh sb="5" eb="7">
      <t>ショウカイ</t>
    </rPh>
    <rPh sb="9" eb="11">
      <t>カンサイ</t>
    </rPh>
    <rPh sb="11" eb="13">
      <t>エイギョウ</t>
    </rPh>
    <rPh sb="13" eb="14">
      <t>ブ</t>
    </rPh>
    <phoneticPr fontId="7"/>
  </si>
  <si>
    <t>中央コンサルタンツ(株)大阪支店</t>
    <rPh sb="0" eb="2">
      <t>チュウオウ</t>
    </rPh>
    <rPh sb="9" eb="12">
      <t>カブ</t>
    </rPh>
    <rPh sb="12" eb="14">
      <t>オオサカ</t>
    </rPh>
    <rPh sb="14" eb="16">
      <t>シテン</t>
    </rPh>
    <phoneticPr fontId="8"/>
  </si>
  <si>
    <t>(株)森組大阪本店</t>
    <rPh sb="5" eb="7">
      <t>オオサカ</t>
    </rPh>
    <rPh sb="7" eb="9">
      <t>ホンテン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</si>
</sst>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1">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10"/>
      <name val="ＭＳ 明朝"/>
      <family val="1"/>
      <charset val="128"/>
    </font>
    <font>
      <sz val="10"/>
      <color indexed="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s>
  <cellStyleXfs count="110">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8" applyNumberFormat="0" applyAlignment="0" applyProtection="0">
      <alignment horizontal="left" vertical="center"/>
    </xf>
    <xf numFmtId="0" fontId="15" fillId="0" borderId="6">
      <alignment horizontal="left" vertical="center"/>
    </xf>
    <xf numFmtId="10" fontId="14" fillId="3" borderId="2"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9">
      <alignment horizontal="center"/>
    </xf>
    <xf numFmtId="177" fontId="19" fillId="4" borderId="9">
      <alignment horizontal="right"/>
    </xf>
    <xf numFmtId="14" fontId="19" fillId="4" borderId="0" applyBorder="0">
      <alignment horizontal="center"/>
    </xf>
    <xf numFmtId="49" fontId="19" fillId="0" borderId="9"/>
    <xf numFmtId="14" fontId="19" fillId="0" borderId="4"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0" applyNumberFormat="0" applyAlignment="0" applyProtection="0">
      <alignment vertical="center"/>
    </xf>
    <xf numFmtId="0" fontId="23" fillId="24" borderId="0" applyNumberFormat="0" applyBorder="0" applyAlignment="0" applyProtection="0">
      <alignment vertical="center"/>
    </xf>
    <xf numFmtId="0" fontId="9" fillId="25" borderId="11" applyNumberFormat="0" applyFont="0" applyAlignment="0" applyProtection="0">
      <alignment vertical="center"/>
    </xf>
    <xf numFmtId="0" fontId="29" fillId="0" borderId="12" applyNumberFormat="0" applyFill="0" applyAlignment="0" applyProtection="0">
      <alignment vertical="center"/>
    </xf>
    <xf numFmtId="0" fontId="21" fillId="6" borderId="0" applyNumberFormat="0" applyBorder="0" applyAlignment="0" applyProtection="0">
      <alignment vertical="center"/>
    </xf>
    <xf numFmtId="0" fontId="30" fillId="26" borderId="13" applyNumberFormat="0" applyAlignment="0" applyProtection="0">
      <alignment vertical="center"/>
    </xf>
    <xf numFmtId="0" fontId="31" fillId="0" borderId="0" applyNumberFormat="0" applyFill="0" applyBorder="0" applyAlignment="0" applyProtection="0">
      <alignment vertical="center"/>
    </xf>
    <xf numFmtId="0" fontId="25" fillId="0" borderId="14" applyNumberFormat="0" applyFill="0" applyAlignment="0" applyProtection="0">
      <alignment vertical="center"/>
    </xf>
    <xf numFmtId="0" fontId="24"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26" fillId="26" borderId="18" applyNumberFormat="0" applyAlignment="0" applyProtection="0">
      <alignment vertical="center"/>
    </xf>
    <xf numFmtId="0" fontId="22" fillId="0" borderId="0" applyNumberFormat="0" applyFill="0" applyBorder="0" applyAlignment="0" applyProtection="0">
      <alignment vertical="center"/>
    </xf>
    <xf numFmtId="0" fontId="34" fillId="10" borderId="13" applyNumberFormat="0" applyAlignment="0" applyProtection="0">
      <alignment vertical="center"/>
    </xf>
    <xf numFmtId="0" fontId="35" fillId="7" borderId="0" applyNumberFormat="0" applyBorder="0" applyAlignment="0" applyProtection="0">
      <alignment vertical="center"/>
    </xf>
    <xf numFmtId="10" fontId="14" fillId="3" borderId="22"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6" fillId="0" borderId="0" applyFont="0" applyFill="0" applyBorder="0" applyAlignment="0" applyProtection="0">
      <alignment vertical="center"/>
    </xf>
  </cellStyleXfs>
  <cellXfs count="75">
    <xf numFmtId="0" fontId="0" fillId="0" borderId="0" xfId="0"/>
    <xf numFmtId="0" fontId="10" fillId="0" borderId="0" xfId="3" applyFont="1" applyFill="1" applyBorder="1" applyAlignment="1">
      <alignment vertical="center" wrapText="1"/>
    </xf>
    <xf numFmtId="176" fontId="10" fillId="0" borderId="0" xfId="3" applyNumberFormat="1" applyFont="1" applyFill="1" applyBorder="1" applyAlignment="1">
      <alignment vertical="center" wrapText="1"/>
    </xf>
    <xf numFmtId="0" fontId="10" fillId="0" borderId="5" xfId="3" applyFont="1" applyFill="1" applyBorder="1" applyAlignment="1">
      <alignment horizontal="distributed" vertical="center" wrapText="1" justifyLastLine="1"/>
    </xf>
    <xf numFmtId="0" fontId="10" fillId="0" borderId="5" xfId="3" applyFont="1" applyFill="1" applyBorder="1" applyAlignment="1">
      <alignment vertical="center" wrapText="1"/>
    </xf>
    <xf numFmtId="176" fontId="10" fillId="0" borderId="5" xfId="3" applyNumberFormat="1" applyFont="1" applyFill="1" applyBorder="1" applyAlignment="1">
      <alignment vertical="center" wrapText="1"/>
    </xf>
    <xf numFmtId="176" fontId="10" fillId="0" borderId="5" xfId="3" applyNumberFormat="1" applyFont="1" applyFill="1" applyBorder="1" applyAlignment="1">
      <alignment horizontal="right" vertical="center"/>
    </xf>
    <xf numFmtId="176" fontId="10" fillId="0" borderId="2" xfId="0" applyNumberFormat="1" applyFont="1" applyFill="1" applyBorder="1" applyAlignment="1">
      <alignment horizontal="center" vertical="center" wrapText="1"/>
    </xf>
    <xf numFmtId="0" fontId="10" fillId="0" borderId="0" xfId="5" applyFont="1" applyFill="1" applyAlignment="1">
      <alignment vertical="center"/>
    </xf>
    <xf numFmtId="0" fontId="10" fillId="0" borderId="0" xfId="4" applyFont="1" applyFill="1" applyAlignment="1">
      <alignment vertical="center"/>
    </xf>
    <xf numFmtId="178" fontId="10" fillId="0" borderId="2" xfId="0" applyNumberFormat="1" applyFont="1" applyFill="1" applyBorder="1" applyAlignment="1">
      <alignment horizontal="center" vertical="center" wrapText="1"/>
    </xf>
    <xf numFmtId="178" fontId="10" fillId="0" borderId="0" xfId="3" applyNumberFormat="1" applyFont="1" applyFill="1" applyBorder="1" applyAlignment="1">
      <alignment vertical="center" wrapText="1"/>
    </xf>
    <xf numFmtId="178" fontId="10" fillId="0" borderId="5" xfId="3" applyNumberFormat="1" applyFont="1" applyFill="1" applyBorder="1" applyAlignment="1">
      <alignment vertical="center" wrapText="1"/>
    </xf>
    <xf numFmtId="0" fontId="10" fillId="0" borderId="0" xfId="3" applyFont="1" applyFill="1" applyBorder="1" applyAlignment="1">
      <alignment horizontal="distributed" vertical="center" wrapText="1" justifyLastLine="1"/>
    </xf>
    <xf numFmtId="0" fontId="10" fillId="0" borderId="2" xfId="0" applyFont="1" applyFill="1" applyBorder="1" applyAlignment="1">
      <alignment horizontal="center" vertical="center" wrapText="1"/>
    </xf>
    <xf numFmtId="0" fontId="10" fillId="0" borderId="2" xfId="0" applyFont="1" applyFill="1" applyBorder="1" applyAlignment="1">
      <alignment horizontal="distributed" vertical="center" wrapText="1" justifyLastLine="1"/>
    </xf>
    <xf numFmtId="176" fontId="10" fillId="0" borderId="5" xfId="3" applyNumberFormat="1" applyFont="1" applyFill="1" applyBorder="1" applyAlignment="1">
      <alignment horizontal="center" vertical="center"/>
    </xf>
    <xf numFmtId="0" fontId="36" fillId="0" borderId="19" xfId="0" applyFont="1" applyFill="1" applyBorder="1" applyAlignment="1">
      <alignment horizontal="distributed" vertical="center" wrapText="1" justifyLastLine="1"/>
    </xf>
    <xf numFmtId="0" fontId="36" fillId="0" borderId="19" xfId="0" applyFont="1" applyFill="1" applyBorder="1" applyAlignment="1">
      <alignment horizontal="left" vertical="center" wrapText="1"/>
    </xf>
    <xf numFmtId="0" fontId="36" fillId="0" borderId="19" xfId="0" applyFont="1" applyFill="1" applyBorder="1" applyAlignment="1">
      <alignment horizontal="left" wrapText="1"/>
    </xf>
    <xf numFmtId="186" fontId="36" fillId="0" borderId="19" xfId="0" applyNumberFormat="1" applyFont="1" applyFill="1" applyBorder="1" applyAlignment="1">
      <alignment vertical="center" wrapText="1"/>
    </xf>
    <xf numFmtId="0" fontId="36" fillId="0" borderId="0" xfId="0" applyFont="1" applyFill="1" applyBorder="1" applyAlignment="1">
      <alignment horizontal="center" vertical="center" wrapText="1"/>
    </xf>
    <xf numFmtId="186" fontId="36" fillId="0" borderId="0" xfId="0" applyNumberFormat="1" applyFont="1" applyFill="1" applyBorder="1" applyAlignment="1">
      <alignment horizontal="center" vertical="center" wrapText="1"/>
    </xf>
    <xf numFmtId="0" fontId="36" fillId="0" borderId="0" xfId="0" applyFont="1" applyFill="1" applyBorder="1" applyAlignment="1">
      <alignment horizontal="distributed" vertical="center" wrapText="1" justifyLastLine="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shrinkToFit="1"/>
    </xf>
    <xf numFmtId="186" fontId="36" fillId="0" borderId="2" xfId="0" applyNumberFormat="1" applyFont="1" applyFill="1" applyBorder="1" applyAlignment="1">
      <alignment vertical="center" shrinkToFit="1"/>
    </xf>
    <xf numFmtId="178" fontId="10" fillId="0" borderId="2" xfId="0" applyNumberFormat="1" applyFont="1" applyFill="1" applyBorder="1" applyAlignment="1">
      <alignment horizontal="center" vertical="center" wrapText="1" shrinkToFit="1"/>
    </xf>
    <xf numFmtId="186" fontId="37" fillId="0" borderId="0" xfId="0" applyNumberFormat="1" applyFont="1" applyFill="1" applyBorder="1" applyAlignment="1">
      <alignment horizontal="center" vertical="center" wrapText="1"/>
    </xf>
    <xf numFmtId="187" fontId="36" fillId="0" borderId="2" xfId="0" applyNumberFormat="1" applyFont="1" applyFill="1" applyBorder="1" applyAlignment="1">
      <alignment vertical="center" shrinkToFit="1"/>
    </xf>
    <xf numFmtId="0" fontId="10" fillId="0" borderId="20" xfId="0" applyFont="1" applyFill="1" applyBorder="1" applyAlignment="1">
      <alignment horizontal="center" vertical="center" wrapText="1"/>
    </xf>
    <xf numFmtId="0" fontId="36" fillId="0" borderId="20" xfId="0" applyFont="1" applyFill="1" applyBorder="1" applyAlignment="1">
      <alignment horizontal="center" vertical="center" wrapText="1"/>
    </xf>
    <xf numFmtId="186" fontId="36" fillId="0" borderId="0" xfId="0" applyNumberFormat="1" applyFont="1" applyFill="1" applyBorder="1" applyAlignment="1">
      <alignment vertical="center" wrapText="1"/>
    </xf>
    <xf numFmtId="38" fontId="39" fillId="0" borderId="0" xfId="1" applyFont="1" applyFill="1" applyAlignment="1">
      <alignment horizontal="right" vertical="center"/>
    </xf>
    <xf numFmtId="0" fontId="39" fillId="0" borderId="0" xfId="5" applyFont="1" applyFill="1" applyAlignment="1">
      <alignment horizontal="right" vertical="center"/>
    </xf>
    <xf numFmtId="0" fontId="10" fillId="0" borderId="0" xfId="5" applyFont="1" applyAlignment="1">
      <alignment vertical="center"/>
    </xf>
    <xf numFmtId="38" fontId="40" fillId="0" borderId="0" xfId="1" applyFont="1" applyFill="1" applyBorder="1" applyAlignment="1">
      <alignment horizontal="right" vertical="center"/>
    </xf>
    <xf numFmtId="38" fontId="10" fillId="0" borderId="0" xfId="1" applyFont="1" applyAlignment="1">
      <alignment vertical="center"/>
    </xf>
    <xf numFmtId="0" fontId="36" fillId="0" borderId="22" xfId="0" applyFont="1" applyFill="1" applyBorder="1" applyAlignment="1">
      <alignment horizontal="left" vertical="center" wrapText="1"/>
    </xf>
    <xf numFmtId="0" fontId="36" fillId="0" borderId="2" xfId="0" applyFont="1" applyFill="1" applyBorder="1" applyAlignment="1">
      <alignment horizontal="distributed" vertical="center" wrapText="1" justifyLastLine="1"/>
    </xf>
    <xf numFmtId="178" fontId="36" fillId="0" borderId="22" xfId="0" applyNumberFormat="1" applyFont="1" applyFill="1" applyBorder="1" applyAlignment="1">
      <alignment horizontal="right" vertical="center" wrapText="1"/>
    </xf>
    <xf numFmtId="0" fontId="36" fillId="0" borderId="22" xfId="0" applyFont="1" applyFill="1" applyBorder="1" applyAlignment="1">
      <alignment horizontal="center" vertical="center" wrapText="1"/>
    </xf>
    <xf numFmtId="176" fontId="36" fillId="0" borderId="2" xfId="1" applyNumberFormat="1" applyFont="1" applyFill="1" applyBorder="1" applyAlignment="1">
      <alignment horizontal="center" vertical="center" wrapText="1"/>
    </xf>
    <xf numFmtId="176" fontId="36" fillId="0" borderId="22" xfId="1" applyNumberFormat="1" applyFont="1" applyFill="1" applyBorder="1" applyAlignment="1">
      <alignment horizontal="center" vertical="center" wrapText="1"/>
    </xf>
    <xf numFmtId="0" fontId="36" fillId="0" borderId="2" xfId="0" applyFont="1" applyFill="1" applyBorder="1" applyAlignment="1">
      <alignment horizontal="left" vertical="center" wrapText="1"/>
    </xf>
    <xf numFmtId="178" fontId="36" fillId="0" borderId="2" xfId="0" applyNumberFormat="1" applyFont="1" applyFill="1" applyBorder="1" applyAlignment="1">
      <alignment horizontal="right" vertical="center" wrapText="1"/>
    </xf>
    <xf numFmtId="0" fontId="36" fillId="0" borderId="2" xfId="0" applyFont="1" applyFill="1" applyBorder="1" applyAlignment="1">
      <alignment horizontal="center" vertical="center" wrapText="1"/>
    </xf>
    <xf numFmtId="0" fontId="36" fillId="0" borderId="21" xfId="0" applyFont="1" applyFill="1" applyBorder="1" applyAlignment="1">
      <alignment horizontal="left" vertical="center" wrapText="1"/>
    </xf>
    <xf numFmtId="178" fontId="36" fillId="0" borderId="21" xfId="0" applyNumberFormat="1" applyFont="1" applyFill="1" applyBorder="1" applyAlignment="1">
      <alignment horizontal="right" vertical="center" wrapText="1"/>
    </xf>
    <xf numFmtId="0" fontId="36" fillId="0" borderId="21" xfId="0" applyFont="1" applyFill="1" applyBorder="1" applyAlignment="1">
      <alignment horizontal="center" vertical="center" wrapText="1"/>
    </xf>
    <xf numFmtId="176" fontId="36" fillId="0" borderId="21" xfId="1" applyNumberFormat="1" applyFont="1" applyFill="1" applyBorder="1" applyAlignment="1">
      <alignment horizontal="center" vertical="center" wrapText="1"/>
    </xf>
    <xf numFmtId="178" fontId="36" fillId="0" borderId="2" xfId="3" applyNumberFormat="1" applyFont="1" applyFill="1" applyBorder="1" applyAlignment="1">
      <alignment horizontal="right" vertical="center" wrapText="1"/>
    </xf>
    <xf numFmtId="0" fontId="36" fillId="0" borderId="22" xfId="31" applyFont="1" applyFill="1" applyBorder="1" applyAlignment="1">
      <alignment horizontal="left" vertical="center" wrapText="1"/>
    </xf>
    <xf numFmtId="37" fontId="36" fillId="0" borderId="22" xfId="31" applyNumberFormat="1" applyFont="1" applyFill="1" applyBorder="1" applyAlignment="1">
      <alignment horizontal="right" vertical="center" wrapText="1"/>
    </xf>
    <xf numFmtId="0" fontId="36" fillId="0" borderId="22" xfId="31" applyFont="1" applyFill="1" applyBorder="1" applyAlignment="1">
      <alignment horizontal="left" vertical="center"/>
    </xf>
    <xf numFmtId="37" fontId="36" fillId="0" borderId="22" xfId="31" applyNumberFormat="1" applyFont="1" applyFill="1" applyBorder="1" applyAlignment="1">
      <alignment horizontal="right" vertical="center"/>
    </xf>
    <xf numFmtId="38" fontId="36" fillId="0" borderId="22" xfId="1" applyFont="1" applyFill="1" applyBorder="1" applyAlignment="1">
      <alignment horizontal="right" vertical="center"/>
    </xf>
    <xf numFmtId="38" fontId="36" fillId="0" borderId="0" xfId="1" applyFont="1" applyFill="1" applyAlignment="1">
      <alignment horizontal="right" vertical="center"/>
    </xf>
    <xf numFmtId="0" fontId="36" fillId="0" borderId="23" xfId="0" applyFont="1" applyFill="1" applyBorder="1" applyAlignment="1">
      <alignment horizontal="left" vertical="center" wrapText="1"/>
    </xf>
    <xf numFmtId="3" fontId="36" fillId="0" borderId="24" xfId="5" applyNumberFormat="1" applyFont="1" applyFill="1" applyBorder="1" applyAlignment="1">
      <alignment horizontal="right" vertical="center"/>
    </xf>
    <xf numFmtId="0" fontId="36" fillId="0" borderId="23" xfId="0" applyFont="1" applyFill="1" applyBorder="1" applyAlignment="1">
      <alignment horizontal="center" vertical="center" wrapText="1"/>
    </xf>
    <xf numFmtId="176" fontId="36" fillId="0" borderId="23" xfId="1" applyNumberFormat="1" applyFont="1" applyFill="1" applyBorder="1" applyAlignment="1">
      <alignment horizontal="center" vertical="center" wrapText="1"/>
    </xf>
    <xf numFmtId="178" fontId="36" fillId="0" borderId="23" xfId="0" applyNumberFormat="1" applyFont="1" applyFill="1" applyBorder="1" applyAlignment="1">
      <alignment horizontal="right" vertical="center" wrapText="1"/>
    </xf>
    <xf numFmtId="178" fontId="10" fillId="0" borderId="0" xfId="3" applyNumberFormat="1" applyFont="1" applyFill="1" applyBorder="1" applyAlignment="1">
      <alignment horizontal="right" vertical="center" wrapText="1"/>
    </xf>
    <xf numFmtId="0" fontId="10" fillId="0" borderId="0" xfId="3" applyFont="1" applyFill="1" applyBorder="1" applyAlignment="1">
      <alignment horizontal="center" vertical="center" wrapText="1"/>
    </xf>
    <xf numFmtId="176" fontId="10" fillId="0" borderId="0" xfId="1" applyNumberFormat="1" applyFont="1" applyFill="1" applyBorder="1" applyAlignment="1">
      <alignment horizontal="right" vertical="center" wrapText="1"/>
    </xf>
    <xf numFmtId="0" fontId="36" fillId="0" borderId="7" xfId="3" applyFont="1" applyFill="1" applyBorder="1" applyAlignment="1">
      <alignment horizontal="center" vertical="center" wrapText="1"/>
    </xf>
    <xf numFmtId="0" fontId="36" fillId="0" borderId="19" xfId="3" applyFont="1" applyFill="1" applyBorder="1" applyAlignment="1">
      <alignment horizontal="center" vertical="center" wrapText="1"/>
    </xf>
    <xf numFmtId="176" fontId="10" fillId="0" borderId="1" xfId="3" applyNumberFormat="1" applyFont="1" applyFill="1" applyBorder="1" applyAlignment="1">
      <alignment horizontal="distributed" vertical="center" wrapText="1"/>
    </xf>
    <xf numFmtId="176" fontId="10" fillId="0" borderId="3" xfId="3" applyNumberFormat="1" applyFont="1" applyFill="1" applyBorder="1" applyAlignment="1">
      <alignment horizontal="distributed" vertical="center" wrapText="1"/>
    </xf>
    <xf numFmtId="0" fontId="11" fillId="0" borderId="0" xfId="3" applyFont="1" applyFill="1" applyBorder="1" applyAlignment="1">
      <alignment horizontal="center" vertical="center"/>
    </xf>
    <xf numFmtId="178" fontId="11" fillId="0" borderId="0" xfId="3"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3" xfId="0" applyFont="1" applyFill="1" applyBorder="1" applyAlignment="1">
      <alignment horizontal="center" vertical="center" wrapText="1"/>
    </xf>
  </cellXfs>
  <cellStyles count="110">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Input [yellow] 2" xfId="88" xr:uid="{6D797EEE-0C7B-4B82-B27F-F14CD2B3228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102" xr:uid="{13EFFA0E-4077-4CC2-974E-B75DAE1F066B}"/>
    <cellStyle name="通貨 2 3" xfId="95" xr:uid="{58145E68-99B2-4DF8-8E94-4B4088527A03}"/>
    <cellStyle name="通貨 2 4" xfId="109" xr:uid="{DA2A310C-4BC2-4468-9B2B-93B3E636D521}"/>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7" xr:uid="{AB4533BD-293C-4ACE-B847-02633C7E9DE4}"/>
    <cellStyle name="標準 3 2 2 3" xfId="90" xr:uid="{9DD657E3-49D2-4716-87A4-BFD9A694881B}"/>
    <cellStyle name="標準 3 2 2 4" xfId="104" xr:uid="{D187824D-B7FF-46AA-8DD6-F74A23CAE46F}"/>
    <cellStyle name="標準 3 2 3" xfId="96" xr:uid="{DEF1FA78-671B-4DAC-9CF3-7A014AA55E4A}"/>
    <cellStyle name="標準 3 2 4" xfId="89" xr:uid="{6E2B6AA8-5A95-4947-9198-8346CA5BBF17}"/>
    <cellStyle name="標準 3 2 5" xfId="103" xr:uid="{1DD17FEF-7DB2-4ABE-9C1F-A8504F222E87}"/>
    <cellStyle name="標準 3 3" xfId="42" xr:uid="{00000000-0005-0000-0000-00004B000000}"/>
    <cellStyle name="標準 3 3 2" xfId="43" xr:uid="{00000000-0005-0000-0000-00004C000000}"/>
    <cellStyle name="標準 3 3 2 2" xfId="99" xr:uid="{49DFFC9E-4BDE-4E34-A6C7-D50E5BFFC2EC}"/>
    <cellStyle name="標準 3 3 2 3" xfId="92" xr:uid="{B56AECAA-92C6-4A45-BFA3-AEA7A65FF0A6}"/>
    <cellStyle name="標準 3 3 2 4" xfId="106" xr:uid="{7FDFA035-3D13-43D6-BA0C-526FEF6FE2BE}"/>
    <cellStyle name="標準 3 3 3" xfId="98" xr:uid="{8A322947-931C-4717-BEF1-9C35E74B3F7B}"/>
    <cellStyle name="標準 3 3 4" xfId="91" xr:uid="{CEE18883-F16D-431B-A6D4-F562B64295E9}"/>
    <cellStyle name="標準 3 3 5" xfId="105" xr:uid="{51495302-14B9-4BD8-89C8-FF3B2BFA64D1}"/>
    <cellStyle name="標準 3 4" xfId="44" xr:uid="{00000000-0005-0000-0000-00004D000000}"/>
    <cellStyle name="標準 3 4 2" xfId="100" xr:uid="{D16D90CA-DDE6-42E2-A9B0-C3F6C00B5AD5}"/>
    <cellStyle name="標準 3 4 3" xfId="93" xr:uid="{14BDC1E5-0304-436E-8C18-A5EA74FE5DBB}"/>
    <cellStyle name="標準 3 4 4" xfId="107" xr:uid="{1D5F5204-81E8-408F-92DC-EFC9E120B37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101" xr:uid="{EBBFF39A-ECDE-410E-B894-8CDCE6C66DE2}"/>
    <cellStyle name="標準 7 3" xfId="94" xr:uid="{449E952A-287A-4E21-A65D-FC43AE65A135}"/>
    <cellStyle name="標準 7 4" xfId="108" xr:uid="{E1212043-4DA0-4AD3-8F2E-935122B6CE57}"/>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9"/>
  <sheetViews>
    <sheetView tabSelected="1" view="pageBreakPreview" zoomScale="85" zoomScaleNormal="100" zoomScaleSheetLayoutView="85" workbookViewId="0">
      <pane ySplit="4" topLeftCell="A5" activePane="bottomLeft" state="frozen"/>
      <selection pane="bottomLeft"/>
    </sheetView>
  </sheetViews>
  <sheetFormatPr defaultColWidth="9" defaultRowHeight="13.2"/>
  <cols>
    <col min="1" max="1" width="11.6640625" style="13" customWidth="1"/>
    <col min="2" max="2" width="37.21875" style="1" customWidth="1"/>
    <col min="3" max="3" width="31.33203125" style="1" customWidth="1"/>
    <col min="4" max="4" width="16.88671875" style="63" customWidth="1"/>
    <col min="5" max="5" width="7" style="64" customWidth="1"/>
    <col min="6" max="6" width="8.88671875" style="65" customWidth="1"/>
    <col min="7" max="7" width="9" style="9"/>
    <col min="8" max="8" width="13.88671875" style="9" bestFit="1" customWidth="1"/>
    <col min="9" max="9" width="10.44140625" style="9" bestFit="1" customWidth="1"/>
    <col min="10" max="16384" width="9" style="9"/>
  </cols>
  <sheetData>
    <row r="1" spans="1:6" ht="22.5" customHeight="1">
      <c r="C1" s="2"/>
      <c r="D1" s="11"/>
      <c r="E1" s="68" t="s">
        <v>23</v>
      </c>
      <c r="F1" s="69"/>
    </row>
    <row r="2" spans="1:6" ht="17.25" customHeight="1">
      <c r="A2" s="70" t="s">
        <v>47</v>
      </c>
      <c r="B2" s="70"/>
      <c r="C2" s="70"/>
      <c r="D2" s="71"/>
      <c r="E2" s="70"/>
      <c r="F2" s="70"/>
    </row>
    <row r="3" spans="1:6">
      <c r="A3" s="3"/>
      <c r="B3" s="4"/>
      <c r="C3" s="5"/>
      <c r="D3" s="12"/>
      <c r="E3" s="16"/>
      <c r="F3" s="6" t="s">
        <v>8</v>
      </c>
    </row>
    <row r="4" spans="1:6" ht="40.5" customHeight="1">
      <c r="A4" s="15" t="s">
        <v>0</v>
      </c>
      <c r="B4" s="14" t="s">
        <v>1</v>
      </c>
      <c r="C4" s="14" t="s">
        <v>2</v>
      </c>
      <c r="D4" s="10" t="s">
        <v>3</v>
      </c>
      <c r="E4" s="14" t="s">
        <v>4</v>
      </c>
      <c r="F4" s="7" t="s">
        <v>5</v>
      </c>
    </row>
    <row r="5" spans="1:6" s="8" customFormat="1" ht="45.75" customHeight="1">
      <c r="A5" s="39" t="s">
        <v>24</v>
      </c>
      <c r="B5" s="38" t="s">
        <v>48</v>
      </c>
      <c r="C5" s="38" t="s">
        <v>49</v>
      </c>
      <c r="D5" s="40">
        <v>26075</v>
      </c>
      <c r="E5" s="41" t="s">
        <v>6</v>
      </c>
      <c r="F5" s="42"/>
    </row>
    <row r="6" spans="1:6" s="8" customFormat="1" ht="45.75" customHeight="1">
      <c r="A6" s="39" t="s">
        <v>24</v>
      </c>
      <c r="B6" s="38" t="s">
        <v>26</v>
      </c>
      <c r="C6" s="38" t="s">
        <v>219</v>
      </c>
      <c r="D6" s="40">
        <v>443458</v>
      </c>
      <c r="E6" s="41" t="s">
        <v>6</v>
      </c>
      <c r="F6" s="42"/>
    </row>
    <row r="7" spans="1:6" s="8" customFormat="1" ht="45.75" customHeight="1">
      <c r="A7" s="39" t="s">
        <v>24</v>
      </c>
      <c r="B7" s="38" t="s">
        <v>50</v>
      </c>
      <c r="C7" s="38" t="s">
        <v>51</v>
      </c>
      <c r="D7" s="40">
        <v>385000</v>
      </c>
      <c r="E7" s="41" t="s">
        <v>6</v>
      </c>
      <c r="F7" s="42"/>
    </row>
    <row r="8" spans="1:6" s="8" customFormat="1" ht="45.75" customHeight="1">
      <c r="A8" s="39" t="s">
        <v>24</v>
      </c>
      <c r="B8" s="38" t="s">
        <v>27</v>
      </c>
      <c r="C8" s="38" t="s">
        <v>221</v>
      </c>
      <c r="D8" s="40">
        <v>1069375</v>
      </c>
      <c r="E8" s="41" t="s">
        <v>6</v>
      </c>
      <c r="F8" s="42"/>
    </row>
    <row r="9" spans="1:6" s="8" customFormat="1" ht="45.75" customHeight="1">
      <c r="A9" s="39" t="s">
        <v>24</v>
      </c>
      <c r="B9" s="38" t="s">
        <v>52</v>
      </c>
      <c r="C9" s="38" t="s">
        <v>194</v>
      </c>
      <c r="D9" s="40">
        <v>16856</v>
      </c>
      <c r="E9" s="41" t="s">
        <v>6</v>
      </c>
      <c r="F9" s="43"/>
    </row>
    <row r="10" spans="1:6" s="8" customFormat="1" ht="45.75" customHeight="1">
      <c r="A10" s="39" t="s">
        <v>24</v>
      </c>
      <c r="B10" s="38" t="s">
        <v>53</v>
      </c>
      <c r="C10" s="38" t="s">
        <v>195</v>
      </c>
      <c r="D10" s="40">
        <v>102158100</v>
      </c>
      <c r="E10" s="41" t="s">
        <v>6</v>
      </c>
      <c r="F10" s="43" t="s">
        <v>28</v>
      </c>
    </row>
    <row r="11" spans="1:6" s="8" customFormat="1" ht="45.75" customHeight="1">
      <c r="A11" s="39" t="s">
        <v>24</v>
      </c>
      <c r="B11" s="38" t="s">
        <v>54</v>
      </c>
      <c r="C11" s="38" t="s">
        <v>196</v>
      </c>
      <c r="D11" s="40">
        <v>8325240</v>
      </c>
      <c r="E11" s="41" t="s">
        <v>25</v>
      </c>
      <c r="F11" s="43"/>
    </row>
    <row r="12" spans="1:6" s="8" customFormat="1" ht="45.75" customHeight="1">
      <c r="A12" s="39" t="s">
        <v>24</v>
      </c>
      <c r="B12" s="38" t="s">
        <v>55</v>
      </c>
      <c r="C12" s="38" t="s">
        <v>197</v>
      </c>
      <c r="D12" s="40">
        <v>2909425</v>
      </c>
      <c r="E12" s="41" t="s">
        <v>25</v>
      </c>
      <c r="F12" s="43"/>
    </row>
    <row r="13" spans="1:6" s="8" customFormat="1" ht="45.75" customHeight="1">
      <c r="A13" s="39" t="s">
        <v>24</v>
      </c>
      <c r="B13" s="38" t="s">
        <v>56</v>
      </c>
      <c r="C13" s="38" t="s">
        <v>177</v>
      </c>
      <c r="D13" s="40">
        <v>44814000</v>
      </c>
      <c r="E13" s="41" t="s">
        <v>6</v>
      </c>
      <c r="F13" s="43" t="s">
        <v>28</v>
      </c>
    </row>
    <row r="14" spans="1:6" s="8" customFormat="1" ht="45.75" customHeight="1">
      <c r="A14" s="39" t="s">
        <v>24</v>
      </c>
      <c r="B14" s="38" t="s">
        <v>57</v>
      </c>
      <c r="C14" s="38" t="s">
        <v>177</v>
      </c>
      <c r="D14" s="40">
        <v>350900</v>
      </c>
      <c r="E14" s="41" t="s">
        <v>6</v>
      </c>
      <c r="F14" s="43"/>
    </row>
    <row r="15" spans="1:6" s="8" customFormat="1" ht="45.75" customHeight="1">
      <c r="A15" s="39" t="s">
        <v>24</v>
      </c>
      <c r="B15" s="38" t="s">
        <v>58</v>
      </c>
      <c r="C15" s="38" t="s">
        <v>134</v>
      </c>
      <c r="D15" s="40">
        <v>242000</v>
      </c>
      <c r="E15" s="41" t="s">
        <v>6</v>
      </c>
      <c r="F15" s="43"/>
    </row>
    <row r="16" spans="1:6" s="8" customFormat="1" ht="45.75" customHeight="1">
      <c r="A16" s="39" t="s">
        <v>24</v>
      </c>
      <c r="B16" s="38" t="s">
        <v>262</v>
      </c>
      <c r="C16" s="38" t="s">
        <v>178</v>
      </c>
      <c r="D16" s="40">
        <v>53909</v>
      </c>
      <c r="E16" s="41" t="s">
        <v>6</v>
      </c>
      <c r="F16" s="43"/>
    </row>
    <row r="17" spans="1:6" s="8" customFormat="1" ht="45.75" customHeight="1">
      <c r="A17" s="39" t="s">
        <v>24</v>
      </c>
      <c r="B17" s="38" t="s">
        <v>263</v>
      </c>
      <c r="C17" s="38" t="s">
        <v>178</v>
      </c>
      <c r="D17" s="40">
        <v>3442</v>
      </c>
      <c r="E17" s="41" t="s">
        <v>6</v>
      </c>
      <c r="F17" s="43"/>
    </row>
    <row r="18" spans="1:6" s="8" customFormat="1" ht="45.75" customHeight="1">
      <c r="A18" s="39" t="s">
        <v>24</v>
      </c>
      <c r="B18" s="38" t="s">
        <v>264</v>
      </c>
      <c r="C18" s="38" t="s">
        <v>179</v>
      </c>
      <c r="D18" s="40">
        <v>280632</v>
      </c>
      <c r="E18" s="41" t="s">
        <v>6</v>
      </c>
      <c r="F18" s="43"/>
    </row>
    <row r="19" spans="1:6" s="8" customFormat="1" ht="45.75" customHeight="1">
      <c r="A19" s="39" t="s">
        <v>24</v>
      </c>
      <c r="B19" s="38" t="s">
        <v>59</v>
      </c>
      <c r="C19" s="38" t="s">
        <v>190</v>
      </c>
      <c r="D19" s="40">
        <v>2563000</v>
      </c>
      <c r="E19" s="41" t="s">
        <v>6</v>
      </c>
      <c r="F19" s="43"/>
    </row>
    <row r="20" spans="1:6" s="8" customFormat="1" ht="45.75" customHeight="1">
      <c r="A20" s="39" t="s">
        <v>24</v>
      </c>
      <c r="B20" s="38" t="s">
        <v>60</v>
      </c>
      <c r="C20" s="38" t="s">
        <v>180</v>
      </c>
      <c r="D20" s="40">
        <v>330000</v>
      </c>
      <c r="E20" s="41" t="s">
        <v>25</v>
      </c>
      <c r="F20" s="43"/>
    </row>
    <row r="21" spans="1:6" s="8" customFormat="1" ht="45.75" customHeight="1">
      <c r="A21" s="39" t="s">
        <v>24</v>
      </c>
      <c r="B21" s="38" t="s">
        <v>265</v>
      </c>
      <c r="C21" s="38" t="s">
        <v>181</v>
      </c>
      <c r="D21" s="40">
        <v>1512624</v>
      </c>
      <c r="E21" s="41" t="s">
        <v>6</v>
      </c>
      <c r="F21" s="43"/>
    </row>
    <row r="22" spans="1:6" s="8" customFormat="1" ht="45.75" customHeight="1">
      <c r="A22" s="39" t="s">
        <v>24</v>
      </c>
      <c r="B22" s="38" t="s">
        <v>266</v>
      </c>
      <c r="C22" s="38" t="s">
        <v>181</v>
      </c>
      <c r="D22" s="40">
        <v>7835253</v>
      </c>
      <c r="E22" s="41" t="s">
        <v>6</v>
      </c>
      <c r="F22" s="43"/>
    </row>
    <row r="23" spans="1:6" s="8" customFormat="1" ht="45.75" customHeight="1">
      <c r="A23" s="39" t="s">
        <v>24</v>
      </c>
      <c r="B23" s="38" t="s">
        <v>61</v>
      </c>
      <c r="C23" s="38" t="s">
        <v>181</v>
      </c>
      <c r="D23" s="40">
        <v>1797400</v>
      </c>
      <c r="E23" s="41" t="s">
        <v>6</v>
      </c>
      <c r="F23" s="43"/>
    </row>
    <row r="24" spans="1:6" s="8" customFormat="1" ht="45.75" customHeight="1">
      <c r="A24" s="39" t="s">
        <v>24</v>
      </c>
      <c r="B24" s="38" t="s">
        <v>267</v>
      </c>
      <c r="C24" s="38" t="s">
        <v>182</v>
      </c>
      <c r="D24" s="40">
        <v>791120</v>
      </c>
      <c r="E24" s="41" t="s">
        <v>6</v>
      </c>
      <c r="F24" s="43"/>
    </row>
    <row r="25" spans="1:6" s="8" customFormat="1" ht="45.75" customHeight="1">
      <c r="A25" s="39" t="s">
        <v>24</v>
      </c>
      <c r="B25" s="38" t="s">
        <v>62</v>
      </c>
      <c r="C25" s="38" t="s">
        <v>183</v>
      </c>
      <c r="D25" s="40">
        <v>1078000</v>
      </c>
      <c r="E25" s="41" t="s">
        <v>6</v>
      </c>
      <c r="F25" s="43"/>
    </row>
    <row r="26" spans="1:6" s="8" customFormat="1" ht="45.75" customHeight="1">
      <c r="A26" s="39" t="s">
        <v>24</v>
      </c>
      <c r="B26" s="38" t="s">
        <v>63</v>
      </c>
      <c r="C26" s="38" t="s">
        <v>184</v>
      </c>
      <c r="D26" s="40">
        <v>48400</v>
      </c>
      <c r="E26" s="41" t="s">
        <v>6</v>
      </c>
      <c r="F26" s="43"/>
    </row>
    <row r="27" spans="1:6" s="8" customFormat="1" ht="45.75" customHeight="1">
      <c r="A27" s="39" t="s">
        <v>24</v>
      </c>
      <c r="B27" s="38" t="s">
        <v>64</v>
      </c>
      <c r="C27" s="38" t="s">
        <v>185</v>
      </c>
      <c r="D27" s="40">
        <v>152900</v>
      </c>
      <c r="E27" s="41" t="s">
        <v>6</v>
      </c>
      <c r="F27" s="43"/>
    </row>
    <row r="28" spans="1:6" s="8" customFormat="1" ht="45.75" customHeight="1">
      <c r="A28" s="39" t="s">
        <v>24</v>
      </c>
      <c r="B28" s="38" t="s">
        <v>65</v>
      </c>
      <c r="C28" s="38" t="s">
        <v>186</v>
      </c>
      <c r="D28" s="40">
        <v>299200</v>
      </c>
      <c r="E28" s="41" t="s">
        <v>6</v>
      </c>
      <c r="F28" s="43"/>
    </row>
    <row r="29" spans="1:6" s="8" customFormat="1" ht="45.75" customHeight="1">
      <c r="A29" s="39" t="s">
        <v>24</v>
      </c>
      <c r="B29" s="38" t="s">
        <v>66</v>
      </c>
      <c r="C29" s="38" t="s">
        <v>187</v>
      </c>
      <c r="D29" s="40">
        <v>793100</v>
      </c>
      <c r="E29" s="41" t="s">
        <v>6</v>
      </c>
      <c r="F29" s="43"/>
    </row>
    <row r="30" spans="1:6" s="8" customFormat="1" ht="45.75" customHeight="1">
      <c r="A30" s="39" t="s">
        <v>24</v>
      </c>
      <c r="B30" s="38" t="s">
        <v>268</v>
      </c>
      <c r="C30" s="38" t="s">
        <v>188</v>
      </c>
      <c r="D30" s="40">
        <v>148335</v>
      </c>
      <c r="E30" s="41" t="s">
        <v>6</v>
      </c>
      <c r="F30" s="43"/>
    </row>
    <row r="31" spans="1:6" s="8" customFormat="1" ht="45.75" customHeight="1">
      <c r="A31" s="39" t="s">
        <v>24</v>
      </c>
      <c r="B31" s="38" t="s">
        <v>222</v>
      </c>
      <c r="C31" s="38" t="s">
        <v>189</v>
      </c>
      <c r="D31" s="40">
        <v>3784000</v>
      </c>
      <c r="E31" s="41" t="s">
        <v>6</v>
      </c>
      <c r="F31" s="43"/>
    </row>
    <row r="32" spans="1:6" s="8" customFormat="1" ht="45.75" customHeight="1">
      <c r="A32" s="39" t="s">
        <v>24</v>
      </c>
      <c r="B32" s="38" t="s">
        <v>29</v>
      </c>
      <c r="C32" s="38" t="s">
        <v>67</v>
      </c>
      <c r="D32" s="40">
        <v>301471</v>
      </c>
      <c r="E32" s="41" t="s">
        <v>6</v>
      </c>
      <c r="F32" s="43"/>
    </row>
    <row r="33" spans="1:11" s="8" customFormat="1" ht="45.75" customHeight="1">
      <c r="A33" s="39" t="s">
        <v>24</v>
      </c>
      <c r="B33" s="38" t="s">
        <v>29</v>
      </c>
      <c r="C33" s="38" t="s">
        <v>181</v>
      </c>
      <c r="D33" s="40">
        <v>771991</v>
      </c>
      <c r="E33" s="41" t="s">
        <v>6</v>
      </c>
      <c r="F33" s="43"/>
    </row>
    <row r="34" spans="1:11" s="8" customFormat="1" ht="45.75" customHeight="1">
      <c r="A34" s="39" t="s">
        <v>24</v>
      </c>
      <c r="B34" s="38" t="s">
        <v>30</v>
      </c>
      <c r="C34" s="38" t="s">
        <v>223</v>
      </c>
      <c r="D34" s="40">
        <v>105434980</v>
      </c>
      <c r="E34" s="41" t="s">
        <v>6</v>
      </c>
      <c r="F34" s="43" t="s">
        <v>28</v>
      </c>
    </row>
    <row r="35" spans="1:11" s="8" customFormat="1" ht="45.75" customHeight="1">
      <c r="A35" s="39" t="s">
        <v>24</v>
      </c>
      <c r="B35" s="38" t="s">
        <v>31</v>
      </c>
      <c r="C35" s="38" t="s">
        <v>224</v>
      </c>
      <c r="D35" s="40">
        <v>48125</v>
      </c>
      <c r="E35" s="41" t="s">
        <v>25</v>
      </c>
      <c r="F35" s="43"/>
    </row>
    <row r="36" spans="1:11" s="8" customFormat="1" ht="45.75" customHeight="1">
      <c r="A36" s="39" t="s">
        <v>24</v>
      </c>
      <c r="B36" s="38" t="s">
        <v>32</v>
      </c>
      <c r="C36" s="38" t="s">
        <v>68</v>
      </c>
      <c r="D36" s="40">
        <v>3503500</v>
      </c>
      <c r="E36" s="41" t="s">
        <v>25</v>
      </c>
      <c r="F36" s="43" t="s">
        <v>28</v>
      </c>
    </row>
    <row r="37" spans="1:11" s="8" customFormat="1" ht="45.75" customHeight="1">
      <c r="A37" s="39" t="s">
        <v>24</v>
      </c>
      <c r="B37" s="38" t="s">
        <v>269</v>
      </c>
      <c r="C37" s="38" t="s">
        <v>217</v>
      </c>
      <c r="D37" s="40">
        <v>13076800</v>
      </c>
      <c r="E37" s="41" t="s">
        <v>6</v>
      </c>
      <c r="F37" s="43"/>
      <c r="H37" s="33"/>
      <c r="I37" s="33"/>
      <c r="J37" s="33"/>
      <c r="K37" s="33"/>
    </row>
    <row r="38" spans="1:11" s="8" customFormat="1" ht="45.75" customHeight="1">
      <c r="A38" s="39" t="s">
        <v>24</v>
      </c>
      <c r="B38" s="38" t="s">
        <v>69</v>
      </c>
      <c r="C38" s="38" t="s">
        <v>203</v>
      </c>
      <c r="D38" s="40">
        <v>23760000</v>
      </c>
      <c r="E38" s="41" t="s">
        <v>70</v>
      </c>
      <c r="F38" s="43" t="s">
        <v>46</v>
      </c>
      <c r="I38" s="33"/>
      <c r="J38" s="33"/>
      <c r="K38" s="33"/>
    </row>
    <row r="39" spans="1:11" s="8" customFormat="1" ht="45.75" customHeight="1">
      <c r="A39" s="39" t="s">
        <v>24</v>
      </c>
      <c r="B39" s="38" t="s">
        <v>199</v>
      </c>
      <c r="C39" s="38" t="s">
        <v>204</v>
      </c>
      <c r="D39" s="40">
        <v>30654700</v>
      </c>
      <c r="E39" s="41" t="s">
        <v>6</v>
      </c>
      <c r="F39" s="43" t="s">
        <v>28</v>
      </c>
      <c r="H39" s="33"/>
      <c r="I39" s="33"/>
      <c r="J39" s="33"/>
      <c r="K39" s="33"/>
    </row>
    <row r="40" spans="1:11" s="8" customFormat="1" ht="45.75" customHeight="1">
      <c r="A40" s="39" t="s">
        <v>24</v>
      </c>
      <c r="B40" s="38" t="s">
        <v>33</v>
      </c>
      <c r="C40" s="38" t="s">
        <v>34</v>
      </c>
      <c r="D40" s="40">
        <v>2557650000</v>
      </c>
      <c r="E40" s="41" t="s">
        <v>25</v>
      </c>
      <c r="F40" s="43"/>
      <c r="H40" s="33"/>
      <c r="I40" s="33"/>
      <c r="J40" s="33"/>
      <c r="K40" s="33"/>
    </row>
    <row r="41" spans="1:11" s="8" customFormat="1" ht="45.75" customHeight="1">
      <c r="A41" s="39" t="s">
        <v>24</v>
      </c>
      <c r="B41" s="38" t="s">
        <v>33</v>
      </c>
      <c r="C41" s="58" t="s">
        <v>205</v>
      </c>
      <c r="D41" s="59">
        <v>23616500</v>
      </c>
      <c r="E41" s="60" t="s">
        <v>25</v>
      </c>
      <c r="F41" s="61"/>
      <c r="H41" s="36"/>
      <c r="I41" s="33"/>
      <c r="J41" s="33"/>
      <c r="K41" s="33"/>
    </row>
    <row r="42" spans="1:11" s="8" customFormat="1" ht="45.75" customHeight="1">
      <c r="A42" s="39" t="s">
        <v>24</v>
      </c>
      <c r="B42" s="38" t="s">
        <v>198</v>
      </c>
      <c r="C42" s="58" t="s">
        <v>216</v>
      </c>
      <c r="D42" s="62">
        <v>10180500</v>
      </c>
      <c r="E42" s="60" t="s">
        <v>6</v>
      </c>
      <c r="F42" s="61"/>
      <c r="H42" s="33"/>
      <c r="I42" s="33"/>
      <c r="J42" s="33"/>
      <c r="K42" s="33"/>
    </row>
    <row r="43" spans="1:11" s="8" customFormat="1" ht="45.75" customHeight="1">
      <c r="A43" s="39" t="s">
        <v>24</v>
      </c>
      <c r="B43" s="38" t="s">
        <v>270</v>
      </c>
      <c r="C43" s="38" t="s">
        <v>206</v>
      </c>
      <c r="D43" s="40">
        <v>933200000</v>
      </c>
      <c r="E43" s="41" t="s">
        <v>6</v>
      </c>
      <c r="F43" s="43"/>
      <c r="H43" s="33"/>
      <c r="I43" s="33"/>
      <c r="J43" s="33"/>
      <c r="K43" s="33"/>
    </row>
    <row r="44" spans="1:11" s="8" customFormat="1" ht="45.75" customHeight="1">
      <c r="A44" s="39" t="s">
        <v>24</v>
      </c>
      <c r="B44" s="38" t="s">
        <v>271</v>
      </c>
      <c r="C44" s="38" t="s">
        <v>296</v>
      </c>
      <c r="D44" s="40">
        <v>1178741100</v>
      </c>
      <c r="E44" s="41" t="s">
        <v>6</v>
      </c>
      <c r="F44" s="43"/>
      <c r="H44" s="33"/>
      <c r="I44" s="33"/>
      <c r="J44" s="33"/>
      <c r="K44" s="33"/>
    </row>
    <row r="45" spans="1:11" s="8" customFormat="1" ht="45.75" customHeight="1">
      <c r="A45" s="39" t="s">
        <v>24</v>
      </c>
      <c r="B45" s="38" t="s">
        <v>272</v>
      </c>
      <c r="C45" s="38" t="s">
        <v>207</v>
      </c>
      <c r="D45" s="40">
        <v>881384900</v>
      </c>
      <c r="E45" s="41" t="s">
        <v>6</v>
      </c>
      <c r="F45" s="43"/>
      <c r="H45" s="33"/>
      <c r="I45" s="33"/>
      <c r="J45" s="33"/>
      <c r="K45" s="33"/>
    </row>
    <row r="46" spans="1:11" s="8" customFormat="1" ht="45.75" customHeight="1">
      <c r="A46" s="39" t="s">
        <v>24</v>
      </c>
      <c r="B46" s="38" t="s">
        <v>273</v>
      </c>
      <c r="C46" s="38" t="s">
        <v>218</v>
      </c>
      <c r="D46" s="40">
        <v>1405420000</v>
      </c>
      <c r="E46" s="41" t="s">
        <v>6</v>
      </c>
      <c r="F46" s="43"/>
      <c r="H46" s="33"/>
      <c r="I46" s="33"/>
      <c r="J46" s="33"/>
      <c r="K46" s="33"/>
    </row>
    <row r="47" spans="1:11" s="8" customFormat="1" ht="45.75" customHeight="1">
      <c r="A47" s="39" t="s">
        <v>24</v>
      </c>
      <c r="B47" s="38" t="s">
        <v>35</v>
      </c>
      <c r="C47" s="38" t="s">
        <v>208</v>
      </c>
      <c r="D47" s="56">
        <v>27082000</v>
      </c>
      <c r="E47" s="41" t="s">
        <v>6</v>
      </c>
      <c r="F47" s="43" t="s">
        <v>36</v>
      </c>
      <c r="H47" s="33"/>
      <c r="I47" s="33"/>
      <c r="J47" s="33"/>
      <c r="K47" s="33"/>
    </row>
    <row r="48" spans="1:11" s="8" customFormat="1" ht="45.75" customHeight="1">
      <c r="A48" s="39" t="s">
        <v>24</v>
      </c>
      <c r="B48" s="38" t="s">
        <v>274</v>
      </c>
      <c r="C48" s="38" t="s">
        <v>275</v>
      </c>
      <c r="D48" s="57">
        <v>12321100</v>
      </c>
      <c r="E48" s="41" t="s">
        <v>6</v>
      </c>
      <c r="F48" s="43"/>
      <c r="H48" s="33"/>
      <c r="I48" s="33"/>
      <c r="J48" s="33"/>
      <c r="K48" s="33"/>
    </row>
    <row r="49" spans="1:11" s="8" customFormat="1" ht="45.75" customHeight="1">
      <c r="A49" s="39" t="s">
        <v>24</v>
      </c>
      <c r="B49" s="38" t="s">
        <v>276</v>
      </c>
      <c r="C49" s="38" t="s">
        <v>277</v>
      </c>
      <c r="D49" s="40">
        <v>289380000</v>
      </c>
      <c r="E49" s="41" t="s">
        <v>6</v>
      </c>
      <c r="F49" s="43"/>
      <c r="H49" s="34"/>
      <c r="I49" s="34"/>
      <c r="J49" s="34"/>
      <c r="K49" s="34"/>
    </row>
    <row r="50" spans="1:11" s="8" customFormat="1" ht="45.75" customHeight="1">
      <c r="A50" s="39" t="s">
        <v>24</v>
      </c>
      <c r="B50" s="38" t="s">
        <v>202</v>
      </c>
      <c r="C50" s="38" t="s">
        <v>220</v>
      </c>
      <c r="D50" s="40">
        <v>3520000</v>
      </c>
      <c r="E50" s="41" t="s">
        <v>25</v>
      </c>
      <c r="F50" s="42"/>
      <c r="H50" s="33"/>
      <c r="I50" s="33"/>
      <c r="J50" s="33"/>
      <c r="K50" s="33"/>
    </row>
    <row r="51" spans="1:11" s="8" customFormat="1" ht="45.75" customHeight="1">
      <c r="A51" s="39" t="s">
        <v>24</v>
      </c>
      <c r="B51" s="38" t="s">
        <v>71</v>
      </c>
      <c r="C51" s="38" t="s">
        <v>72</v>
      </c>
      <c r="D51" s="40">
        <v>431402</v>
      </c>
      <c r="E51" s="41" t="s">
        <v>6</v>
      </c>
      <c r="F51" s="42"/>
      <c r="H51" s="33"/>
      <c r="I51" s="33"/>
      <c r="J51" s="33"/>
      <c r="K51" s="33"/>
    </row>
    <row r="52" spans="1:11" s="8" customFormat="1" ht="45.75" customHeight="1">
      <c r="A52" s="39" t="s">
        <v>24</v>
      </c>
      <c r="B52" s="38" t="s">
        <v>73</v>
      </c>
      <c r="C52" s="38" t="s">
        <v>72</v>
      </c>
      <c r="D52" s="40">
        <v>49500</v>
      </c>
      <c r="E52" s="41" t="s">
        <v>70</v>
      </c>
      <c r="F52" s="42"/>
      <c r="H52" s="33"/>
      <c r="I52" s="33"/>
      <c r="J52" s="33"/>
      <c r="K52" s="33"/>
    </row>
    <row r="53" spans="1:11" s="8" customFormat="1" ht="45.75" customHeight="1">
      <c r="A53" s="39" t="s">
        <v>24</v>
      </c>
      <c r="B53" s="38" t="s">
        <v>74</v>
      </c>
      <c r="C53" s="38" t="s">
        <v>75</v>
      </c>
      <c r="D53" s="40">
        <v>133100</v>
      </c>
      <c r="E53" s="41" t="s">
        <v>7</v>
      </c>
      <c r="F53" s="42"/>
      <c r="H53" s="33"/>
      <c r="I53" s="34"/>
      <c r="J53" s="34"/>
      <c r="K53" s="34"/>
    </row>
    <row r="54" spans="1:11" s="8" customFormat="1" ht="45.75" customHeight="1">
      <c r="A54" s="39" t="s">
        <v>24</v>
      </c>
      <c r="B54" s="38" t="s">
        <v>174</v>
      </c>
      <c r="C54" s="38" t="s">
        <v>225</v>
      </c>
      <c r="D54" s="40">
        <v>262680</v>
      </c>
      <c r="E54" s="41" t="s">
        <v>7</v>
      </c>
      <c r="F54" s="42"/>
      <c r="H54" s="33"/>
      <c r="I54" s="34"/>
      <c r="J54" s="34"/>
      <c r="K54" s="34"/>
    </row>
    <row r="55" spans="1:11" s="8" customFormat="1" ht="45.75" customHeight="1">
      <c r="A55" s="39" t="s">
        <v>24</v>
      </c>
      <c r="B55" s="38" t="s">
        <v>76</v>
      </c>
      <c r="C55" s="38" t="s">
        <v>72</v>
      </c>
      <c r="D55" s="40">
        <v>596158</v>
      </c>
      <c r="E55" s="41" t="s">
        <v>6</v>
      </c>
      <c r="F55" s="42"/>
      <c r="H55" s="33"/>
      <c r="I55" s="34"/>
      <c r="J55" s="34"/>
      <c r="K55" s="34"/>
    </row>
    <row r="56" spans="1:11" s="8" customFormat="1" ht="45.75" customHeight="1">
      <c r="A56" s="39" t="s">
        <v>24</v>
      </c>
      <c r="B56" s="38" t="s">
        <v>77</v>
      </c>
      <c r="C56" s="38" t="s">
        <v>78</v>
      </c>
      <c r="D56" s="40">
        <v>11913000</v>
      </c>
      <c r="E56" s="41" t="s">
        <v>6</v>
      </c>
      <c r="F56" s="42"/>
      <c r="H56" s="33"/>
      <c r="I56" s="34"/>
      <c r="J56" s="34"/>
      <c r="K56" s="34"/>
    </row>
    <row r="57" spans="1:11" s="8" customFormat="1" ht="45.75" customHeight="1">
      <c r="A57" s="39" t="s">
        <v>24</v>
      </c>
      <c r="B57" s="38" t="s">
        <v>79</v>
      </c>
      <c r="C57" s="38" t="s">
        <v>80</v>
      </c>
      <c r="D57" s="40">
        <v>7039032</v>
      </c>
      <c r="E57" s="41" t="s">
        <v>6</v>
      </c>
      <c r="F57" s="43"/>
    </row>
    <row r="58" spans="1:11" s="8" customFormat="1" ht="45.75" customHeight="1">
      <c r="A58" s="39" t="s">
        <v>24</v>
      </c>
      <c r="B58" s="38" t="s">
        <v>81</v>
      </c>
      <c r="C58" s="38" t="s">
        <v>80</v>
      </c>
      <c r="D58" s="40">
        <v>580800</v>
      </c>
      <c r="E58" s="41" t="s">
        <v>6</v>
      </c>
      <c r="F58" s="43"/>
    </row>
    <row r="59" spans="1:11" s="8" customFormat="1" ht="45.75" customHeight="1">
      <c r="A59" s="39" t="s">
        <v>24</v>
      </c>
      <c r="B59" s="38" t="s">
        <v>81</v>
      </c>
      <c r="C59" s="38" t="s">
        <v>80</v>
      </c>
      <c r="D59" s="40">
        <v>167200</v>
      </c>
      <c r="E59" s="41" t="s">
        <v>6</v>
      </c>
      <c r="F59" s="43"/>
    </row>
    <row r="60" spans="1:11" s="8" customFormat="1" ht="45.75" customHeight="1">
      <c r="A60" s="39" t="s">
        <v>24</v>
      </c>
      <c r="B60" s="38" t="s">
        <v>82</v>
      </c>
      <c r="C60" s="38" t="s">
        <v>83</v>
      </c>
      <c r="D60" s="40">
        <v>8250</v>
      </c>
      <c r="E60" s="41" t="s">
        <v>6</v>
      </c>
      <c r="F60" s="43"/>
    </row>
    <row r="61" spans="1:11" s="8" customFormat="1" ht="45.75" customHeight="1">
      <c r="A61" s="39" t="s">
        <v>24</v>
      </c>
      <c r="B61" s="38" t="s">
        <v>175</v>
      </c>
      <c r="C61" s="38" t="s">
        <v>226</v>
      </c>
      <c r="D61" s="40">
        <v>2147858</v>
      </c>
      <c r="E61" s="41" t="s">
        <v>25</v>
      </c>
      <c r="F61" s="43"/>
    </row>
    <row r="62" spans="1:11" s="8" customFormat="1" ht="45.75" customHeight="1">
      <c r="A62" s="39" t="s">
        <v>24</v>
      </c>
      <c r="B62" s="38" t="s">
        <v>200</v>
      </c>
      <c r="C62" s="38" t="s">
        <v>294</v>
      </c>
      <c r="D62" s="40">
        <v>3859</v>
      </c>
      <c r="E62" s="41" t="s">
        <v>6</v>
      </c>
      <c r="F62" s="43"/>
    </row>
    <row r="63" spans="1:11" s="8" customFormat="1" ht="45.75" customHeight="1">
      <c r="A63" s="39" t="s">
        <v>24</v>
      </c>
      <c r="B63" s="38" t="s">
        <v>278</v>
      </c>
      <c r="C63" s="38" t="s">
        <v>227</v>
      </c>
      <c r="D63" s="40">
        <v>7017000000</v>
      </c>
      <c r="E63" s="41" t="s">
        <v>70</v>
      </c>
      <c r="F63" s="43"/>
    </row>
    <row r="64" spans="1:11" s="8" customFormat="1" ht="45.75" customHeight="1">
      <c r="A64" s="39" t="s">
        <v>24</v>
      </c>
      <c r="B64" s="38" t="s">
        <v>84</v>
      </c>
      <c r="C64" s="38" t="s">
        <v>295</v>
      </c>
      <c r="D64" s="40">
        <v>8387500</v>
      </c>
      <c r="E64" s="41" t="s">
        <v>6</v>
      </c>
      <c r="F64" s="43"/>
    </row>
    <row r="65" spans="1:6" s="8" customFormat="1" ht="45.75" customHeight="1">
      <c r="A65" s="39" t="s">
        <v>24</v>
      </c>
      <c r="B65" s="38" t="s">
        <v>85</v>
      </c>
      <c r="C65" s="38" t="s">
        <v>86</v>
      </c>
      <c r="D65" s="40">
        <v>283540000</v>
      </c>
      <c r="E65" s="41" t="s">
        <v>70</v>
      </c>
      <c r="F65" s="43" t="s">
        <v>28</v>
      </c>
    </row>
    <row r="66" spans="1:6" s="8" customFormat="1" ht="45.75" customHeight="1">
      <c r="A66" s="39" t="s">
        <v>24</v>
      </c>
      <c r="B66" s="38" t="s">
        <v>228</v>
      </c>
      <c r="C66" s="38" t="s">
        <v>87</v>
      </c>
      <c r="D66" s="40">
        <v>34089000</v>
      </c>
      <c r="E66" s="41" t="s">
        <v>6</v>
      </c>
      <c r="F66" s="43"/>
    </row>
    <row r="67" spans="1:6" s="8" customFormat="1" ht="45.75" customHeight="1">
      <c r="A67" s="39" t="s">
        <v>24</v>
      </c>
      <c r="B67" s="44" t="s">
        <v>88</v>
      </c>
      <c r="C67" s="44" t="s">
        <v>98</v>
      </c>
      <c r="D67" s="45">
        <v>11440000</v>
      </c>
      <c r="E67" s="46" t="s">
        <v>25</v>
      </c>
      <c r="F67" s="42"/>
    </row>
    <row r="68" spans="1:6" s="8" customFormat="1" ht="45.75" customHeight="1">
      <c r="A68" s="39" t="s">
        <v>24</v>
      </c>
      <c r="B68" s="44" t="s">
        <v>89</v>
      </c>
      <c r="C68" s="44" t="s">
        <v>99</v>
      </c>
      <c r="D68" s="45">
        <v>1184645</v>
      </c>
      <c r="E68" s="46" t="s">
        <v>6</v>
      </c>
      <c r="F68" s="42"/>
    </row>
    <row r="69" spans="1:6" s="8" customFormat="1" ht="45.75" customHeight="1">
      <c r="A69" s="39" t="s">
        <v>24</v>
      </c>
      <c r="B69" s="44" t="s">
        <v>90</v>
      </c>
      <c r="C69" s="44" t="s">
        <v>100</v>
      </c>
      <c r="D69" s="45">
        <v>960850</v>
      </c>
      <c r="E69" s="46" t="s">
        <v>25</v>
      </c>
      <c r="F69" s="42"/>
    </row>
    <row r="70" spans="1:6" s="8" customFormat="1" ht="45.75" customHeight="1">
      <c r="A70" s="39" t="s">
        <v>24</v>
      </c>
      <c r="B70" s="44" t="s">
        <v>91</v>
      </c>
      <c r="C70" s="44" t="s">
        <v>92</v>
      </c>
      <c r="D70" s="45">
        <v>1479500</v>
      </c>
      <c r="E70" s="46" t="s">
        <v>6</v>
      </c>
      <c r="F70" s="42"/>
    </row>
    <row r="71" spans="1:6" s="8" customFormat="1" ht="45.75" customHeight="1">
      <c r="A71" s="39" t="s">
        <v>24</v>
      </c>
      <c r="B71" s="44" t="s">
        <v>93</v>
      </c>
      <c r="C71" s="44" t="s">
        <v>229</v>
      </c>
      <c r="D71" s="45">
        <v>488400</v>
      </c>
      <c r="E71" s="46" t="s">
        <v>25</v>
      </c>
      <c r="F71" s="42"/>
    </row>
    <row r="72" spans="1:6" s="8" customFormat="1" ht="45.75" customHeight="1">
      <c r="A72" s="39" t="s">
        <v>24</v>
      </c>
      <c r="B72" s="44" t="s">
        <v>94</v>
      </c>
      <c r="C72" s="44" t="s">
        <v>37</v>
      </c>
      <c r="D72" s="45">
        <v>99000</v>
      </c>
      <c r="E72" s="46" t="s">
        <v>25</v>
      </c>
      <c r="F72" s="42"/>
    </row>
    <row r="73" spans="1:6" s="8" customFormat="1" ht="45.75" customHeight="1">
      <c r="A73" s="39" t="s">
        <v>24</v>
      </c>
      <c r="B73" s="44" t="s">
        <v>95</v>
      </c>
      <c r="C73" s="44" t="s">
        <v>96</v>
      </c>
      <c r="D73" s="45">
        <v>10876415</v>
      </c>
      <c r="E73" s="46" t="s">
        <v>6</v>
      </c>
      <c r="F73" s="42"/>
    </row>
    <row r="74" spans="1:6" s="8" customFormat="1" ht="45.75" customHeight="1">
      <c r="A74" s="39" t="s">
        <v>24</v>
      </c>
      <c r="B74" s="44" t="s">
        <v>97</v>
      </c>
      <c r="C74" s="44" t="s">
        <v>38</v>
      </c>
      <c r="D74" s="45">
        <v>983400</v>
      </c>
      <c r="E74" s="46" t="s">
        <v>6</v>
      </c>
      <c r="F74" s="42"/>
    </row>
    <row r="75" spans="1:6" s="8" customFormat="1" ht="45.75" customHeight="1">
      <c r="A75" s="39" t="s">
        <v>24</v>
      </c>
      <c r="B75" s="38" t="s">
        <v>230</v>
      </c>
      <c r="C75" s="38" t="s">
        <v>211</v>
      </c>
      <c r="D75" s="40">
        <v>2957680</v>
      </c>
      <c r="E75" s="41" t="s">
        <v>6</v>
      </c>
      <c r="F75" s="43"/>
    </row>
    <row r="76" spans="1:6" s="8" customFormat="1" ht="45.75" customHeight="1">
      <c r="A76" s="39" t="s">
        <v>24</v>
      </c>
      <c r="B76" s="38" t="s">
        <v>279</v>
      </c>
      <c r="C76" s="38" t="s">
        <v>101</v>
      </c>
      <c r="D76" s="40">
        <v>382817</v>
      </c>
      <c r="E76" s="41" t="s">
        <v>6</v>
      </c>
      <c r="F76" s="43"/>
    </row>
    <row r="77" spans="1:6" s="8" customFormat="1" ht="45.75" customHeight="1">
      <c r="A77" s="39" t="s">
        <v>24</v>
      </c>
      <c r="B77" s="38" t="s">
        <v>102</v>
      </c>
      <c r="C77" s="38" t="s">
        <v>103</v>
      </c>
      <c r="D77" s="40">
        <v>2417</v>
      </c>
      <c r="E77" s="41" t="s">
        <v>6</v>
      </c>
      <c r="F77" s="43"/>
    </row>
    <row r="78" spans="1:6" s="8" customFormat="1" ht="45.75" customHeight="1">
      <c r="A78" s="39" t="s">
        <v>24</v>
      </c>
      <c r="B78" s="38" t="s">
        <v>104</v>
      </c>
      <c r="C78" s="38" t="s">
        <v>105</v>
      </c>
      <c r="D78" s="40">
        <v>6646</v>
      </c>
      <c r="E78" s="41" t="s">
        <v>6</v>
      </c>
      <c r="F78" s="43"/>
    </row>
    <row r="79" spans="1:6" s="8" customFormat="1" ht="45.75" customHeight="1">
      <c r="A79" s="39" t="s">
        <v>24</v>
      </c>
      <c r="B79" s="38" t="s">
        <v>209</v>
      </c>
      <c r="C79" s="38" t="s">
        <v>293</v>
      </c>
      <c r="D79" s="40">
        <v>729882</v>
      </c>
      <c r="E79" s="41" t="s">
        <v>70</v>
      </c>
      <c r="F79" s="43"/>
    </row>
    <row r="80" spans="1:6" s="8" customFormat="1" ht="45.75" customHeight="1">
      <c r="A80" s="39" t="s">
        <v>24</v>
      </c>
      <c r="B80" s="38" t="s">
        <v>210</v>
      </c>
      <c r="C80" s="38" t="s">
        <v>255</v>
      </c>
      <c r="D80" s="40">
        <v>85913</v>
      </c>
      <c r="E80" s="41" t="s">
        <v>25</v>
      </c>
      <c r="F80" s="43"/>
    </row>
    <row r="81" spans="1:6" s="8" customFormat="1" ht="45.75" customHeight="1">
      <c r="A81" s="39" t="s">
        <v>24</v>
      </c>
      <c r="B81" s="38" t="s">
        <v>280</v>
      </c>
      <c r="C81" s="38" t="s">
        <v>292</v>
      </c>
      <c r="D81" s="40">
        <v>661836</v>
      </c>
      <c r="E81" s="41" t="s">
        <v>25</v>
      </c>
      <c r="F81" s="43"/>
    </row>
    <row r="82" spans="1:6" s="8" customFormat="1" ht="45.75" customHeight="1">
      <c r="A82" s="39" t="s">
        <v>24</v>
      </c>
      <c r="B82" s="38" t="s">
        <v>281</v>
      </c>
      <c r="C82" s="38" t="s">
        <v>211</v>
      </c>
      <c r="D82" s="40">
        <v>831160</v>
      </c>
      <c r="E82" s="41" t="s">
        <v>6</v>
      </c>
      <c r="F82" s="43"/>
    </row>
    <row r="83" spans="1:6" s="8" customFormat="1" ht="45.75" customHeight="1">
      <c r="A83" s="39" t="s">
        <v>24</v>
      </c>
      <c r="B83" s="52" t="s">
        <v>212</v>
      </c>
      <c r="C83" s="52" t="s">
        <v>213</v>
      </c>
      <c r="D83" s="53">
        <v>5192000</v>
      </c>
      <c r="E83" s="41" t="s">
        <v>6</v>
      </c>
      <c r="F83" s="43"/>
    </row>
    <row r="84" spans="1:6" s="8" customFormat="1" ht="45.75" customHeight="1">
      <c r="A84" s="39" t="s">
        <v>24</v>
      </c>
      <c r="B84" s="52" t="s">
        <v>212</v>
      </c>
      <c r="C84" s="52" t="s">
        <v>214</v>
      </c>
      <c r="D84" s="53">
        <v>1439900</v>
      </c>
      <c r="E84" s="41" t="s">
        <v>6</v>
      </c>
      <c r="F84" s="43"/>
    </row>
    <row r="85" spans="1:6" s="8" customFormat="1" ht="45.75" customHeight="1">
      <c r="A85" s="39" t="s">
        <v>24</v>
      </c>
      <c r="B85" s="38" t="s">
        <v>39</v>
      </c>
      <c r="C85" s="38" t="s">
        <v>40</v>
      </c>
      <c r="D85" s="40">
        <v>3576782</v>
      </c>
      <c r="E85" s="41" t="s">
        <v>106</v>
      </c>
      <c r="F85" s="43" t="s">
        <v>41</v>
      </c>
    </row>
    <row r="86" spans="1:6" s="8" customFormat="1" ht="45.75" customHeight="1">
      <c r="A86" s="39" t="s">
        <v>24</v>
      </c>
      <c r="B86" s="38" t="s">
        <v>107</v>
      </c>
      <c r="C86" s="38" t="s">
        <v>42</v>
      </c>
      <c r="D86" s="40">
        <v>519200</v>
      </c>
      <c r="E86" s="41" t="s">
        <v>6</v>
      </c>
      <c r="F86" s="43"/>
    </row>
    <row r="87" spans="1:6" s="8" customFormat="1" ht="45.75" customHeight="1">
      <c r="A87" s="39" t="s">
        <v>24</v>
      </c>
      <c r="B87" s="38" t="s">
        <v>108</v>
      </c>
      <c r="C87" s="38" t="s">
        <v>109</v>
      </c>
      <c r="D87" s="40">
        <v>158400</v>
      </c>
      <c r="E87" s="41" t="s">
        <v>25</v>
      </c>
      <c r="F87" s="43"/>
    </row>
    <row r="88" spans="1:6" s="8" customFormat="1" ht="45.75" customHeight="1">
      <c r="A88" s="39" t="s">
        <v>24</v>
      </c>
      <c r="B88" s="38" t="s">
        <v>201</v>
      </c>
      <c r="C88" s="38" t="s">
        <v>43</v>
      </c>
      <c r="D88" s="40">
        <v>3000800</v>
      </c>
      <c r="E88" s="41" t="s">
        <v>25</v>
      </c>
      <c r="F88" s="43" t="s">
        <v>41</v>
      </c>
    </row>
    <row r="89" spans="1:6" s="8" customFormat="1" ht="45.75" customHeight="1">
      <c r="A89" s="39" t="s">
        <v>24</v>
      </c>
      <c r="B89" s="52" t="s">
        <v>45</v>
      </c>
      <c r="C89" s="52" t="s">
        <v>231</v>
      </c>
      <c r="D89" s="53">
        <v>5009400</v>
      </c>
      <c r="E89" s="41" t="s">
        <v>70</v>
      </c>
      <c r="F89" s="43"/>
    </row>
    <row r="90" spans="1:6" s="8" customFormat="1" ht="45.75" customHeight="1">
      <c r="A90" s="39" t="s">
        <v>24</v>
      </c>
      <c r="B90" s="52" t="s">
        <v>110</v>
      </c>
      <c r="C90" s="52" t="s">
        <v>232</v>
      </c>
      <c r="D90" s="53">
        <v>8965000</v>
      </c>
      <c r="E90" s="41" t="s">
        <v>70</v>
      </c>
      <c r="F90" s="43" t="s">
        <v>28</v>
      </c>
    </row>
    <row r="91" spans="1:6" s="8" customFormat="1" ht="45.75" customHeight="1">
      <c r="A91" s="39" t="s">
        <v>24</v>
      </c>
      <c r="B91" s="52" t="s">
        <v>233</v>
      </c>
      <c r="C91" s="52" t="s">
        <v>142</v>
      </c>
      <c r="D91" s="53">
        <v>55262</v>
      </c>
      <c r="E91" s="41" t="s">
        <v>6</v>
      </c>
      <c r="F91" s="43"/>
    </row>
    <row r="92" spans="1:6" s="8" customFormat="1" ht="45.75" customHeight="1">
      <c r="A92" s="39" t="s">
        <v>24</v>
      </c>
      <c r="B92" s="52" t="s">
        <v>234</v>
      </c>
      <c r="C92" s="52" t="s">
        <v>178</v>
      </c>
      <c r="D92" s="53">
        <v>604593</v>
      </c>
      <c r="E92" s="41" t="s">
        <v>6</v>
      </c>
      <c r="F92" s="43"/>
    </row>
    <row r="93" spans="1:6" s="8" customFormat="1" ht="45.75" customHeight="1">
      <c r="A93" s="39" t="s">
        <v>24</v>
      </c>
      <c r="B93" s="52" t="s">
        <v>111</v>
      </c>
      <c r="C93" s="52" t="s">
        <v>235</v>
      </c>
      <c r="D93" s="53">
        <v>3640340</v>
      </c>
      <c r="E93" s="41" t="s">
        <v>6</v>
      </c>
      <c r="F93" s="43"/>
    </row>
    <row r="94" spans="1:6" s="8" customFormat="1" ht="45.75" customHeight="1">
      <c r="A94" s="39" t="s">
        <v>24</v>
      </c>
      <c r="B94" s="52" t="s">
        <v>112</v>
      </c>
      <c r="C94" s="52" t="s">
        <v>236</v>
      </c>
      <c r="D94" s="53">
        <v>2035000</v>
      </c>
      <c r="E94" s="41" t="s">
        <v>6</v>
      </c>
      <c r="F94" s="43"/>
    </row>
    <row r="95" spans="1:6" s="8" customFormat="1" ht="45.75" customHeight="1">
      <c r="A95" s="39" t="s">
        <v>24</v>
      </c>
      <c r="B95" s="52" t="s">
        <v>113</v>
      </c>
      <c r="C95" s="52" t="s">
        <v>237</v>
      </c>
      <c r="D95" s="53">
        <v>536800</v>
      </c>
      <c r="E95" s="41" t="s">
        <v>6</v>
      </c>
      <c r="F95" s="43" t="s">
        <v>28</v>
      </c>
    </row>
    <row r="96" spans="1:6" s="8" customFormat="1" ht="45.75" customHeight="1">
      <c r="A96" s="39" t="s">
        <v>24</v>
      </c>
      <c r="B96" s="52" t="s">
        <v>114</v>
      </c>
      <c r="C96" s="52" t="s">
        <v>237</v>
      </c>
      <c r="D96" s="53">
        <v>2343000</v>
      </c>
      <c r="E96" s="41" t="s">
        <v>6</v>
      </c>
      <c r="F96" s="43" t="s">
        <v>28</v>
      </c>
    </row>
    <row r="97" spans="1:6" s="8" customFormat="1" ht="45.75" customHeight="1">
      <c r="A97" s="39" t="s">
        <v>24</v>
      </c>
      <c r="B97" s="52" t="s">
        <v>115</v>
      </c>
      <c r="C97" s="52" t="s">
        <v>237</v>
      </c>
      <c r="D97" s="53">
        <v>4793800</v>
      </c>
      <c r="E97" s="41" t="s">
        <v>6</v>
      </c>
      <c r="F97" s="43" t="s">
        <v>28</v>
      </c>
    </row>
    <row r="98" spans="1:6" s="8" customFormat="1" ht="45.75" customHeight="1">
      <c r="A98" s="39" t="s">
        <v>24</v>
      </c>
      <c r="B98" s="52" t="s">
        <v>238</v>
      </c>
      <c r="C98" s="54" t="s">
        <v>239</v>
      </c>
      <c r="D98" s="53">
        <v>750200</v>
      </c>
      <c r="E98" s="41" t="s">
        <v>25</v>
      </c>
      <c r="F98" s="43"/>
    </row>
    <row r="99" spans="1:6" s="8" customFormat="1" ht="45.75" customHeight="1">
      <c r="A99" s="39" t="s">
        <v>44</v>
      </c>
      <c r="B99" s="52" t="s">
        <v>240</v>
      </c>
      <c r="C99" s="54" t="s">
        <v>239</v>
      </c>
      <c r="D99" s="53">
        <v>1005730</v>
      </c>
      <c r="E99" s="41" t="s">
        <v>25</v>
      </c>
      <c r="F99" s="43"/>
    </row>
    <row r="100" spans="1:6" s="8" customFormat="1" ht="45.75" customHeight="1">
      <c r="A100" s="39" t="s">
        <v>44</v>
      </c>
      <c r="B100" s="52" t="s">
        <v>241</v>
      </c>
      <c r="C100" s="54" t="s">
        <v>239</v>
      </c>
      <c r="D100" s="53">
        <v>750200</v>
      </c>
      <c r="E100" s="41" t="s">
        <v>25</v>
      </c>
      <c r="F100" s="43"/>
    </row>
    <row r="101" spans="1:6" s="8" customFormat="1" ht="45.75" customHeight="1">
      <c r="A101" s="39" t="s">
        <v>44</v>
      </c>
      <c r="B101" s="52" t="s">
        <v>116</v>
      </c>
      <c r="C101" s="54" t="s">
        <v>185</v>
      </c>
      <c r="D101" s="53">
        <v>75900</v>
      </c>
      <c r="E101" s="41" t="s">
        <v>6</v>
      </c>
      <c r="F101" s="43"/>
    </row>
    <row r="102" spans="1:6" s="8" customFormat="1" ht="45.75" customHeight="1">
      <c r="A102" s="39" t="s">
        <v>44</v>
      </c>
      <c r="B102" s="52" t="s">
        <v>117</v>
      </c>
      <c r="C102" s="54" t="s">
        <v>242</v>
      </c>
      <c r="D102" s="55">
        <v>10395000</v>
      </c>
      <c r="E102" s="41" t="s">
        <v>6</v>
      </c>
      <c r="F102" s="43"/>
    </row>
    <row r="103" spans="1:6" s="8" customFormat="1" ht="45.75" customHeight="1">
      <c r="A103" s="39" t="s">
        <v>44</v>
      </c>
      <c r="B103" s="52" t="s">
        <v>243</v>
      </c>
      <c r="C103" s="54" t="s">
        <v>239</v>
      </c>
      <c r="D103" s="55">
        <v>1017610</v>
      </c>
      <c r="E103" s="41" t="s">
        <v>25</v>
      </c>
      <c r="F103" s="43"/>
    </row>
    <row r="104" spans="1:6" s="8" customFormat="1" ht="45.75" customHeight="1">
      <c r="A104" s="39" t="s">
        <v>44</v>
      </c>
      <c r="B104" s="52" t="s">
        <v>244</v>
      </c>
      <c r="C104" s="54" t="s">
        <v>239</v>
      </c>
      <c r="D104" s="55">
        <v>1017610</v>
      </c>
      <c r="E104" s="41" t="s">
        <v>25</v>
      </c>
      <c r="F104" s="43"/>
    </row>
    <row r="105" spans="1:6" s="8" customFormat="1" ht="45.75" customHeight="1">
      <c r="A105" s="39" t="s">
        <v>44</v>
      </c>
      <c r="B105" s="52" t="s">
        <v>245</v>
      </c>
      <c r="C105" s="54" t="s">
        <v>239</v>
      </c>
      <c r="D105" s="55">
        <v>1017610</v>
      </c>
      <c r="E105" s="41" t="s">
        <v>25</v>
      </c>
      <c r="F105" s="43"/>
    </row>
    <row r="106" spans="1:6" s="8" customFormat="1" ht="45.75" customHeight="1">
      <c r="A106" s="39" t="s">
        <v>44</v>
      </c>
      <c r="B106" s="52" t="s">
        <v>118</v>
      </c>
      <c r="C106" s="38" t="s">
        <v>246</v>
      </c>
      <c r="D106" s="40">
        <v>1633500</v>
      </c>
      <c r="E106" s="41" t="s">
        <v>6</v>
      </c>
      <c r="F106" s="43" t="s">
        <v>28</v>
      </c>
    </row>
    <row r="107" spans="1:6" s="8" customFormat="1" ht="45.75" customHeight="1">
      <c r="A107" s="39" t="s">
        <v>44</v>
      </c>
      <c r="B107" s="38" t="s">
        <v>119</v>
      </c>
      <c r="C107" s="38" t="s">
        <v>247</v>
      </c>
      <c r="D107" s="40">
        <v>44000</v>
      </c>
      <c r="E107" s="41" t="s">
        <v>70</v>
      </c>
      <c r="F107" s="43"/>
    </row>
    <row r="108" spans="1:6" s="8" customFormat="1" ht="45.75" customHeight="1">
      <c r="A108" s="39" t="s">
        <v>44</v>
      </c>
      <c r="B108" s="38" t="s">
        <v>120</v>
      </c>
      <c r="C108" s="38" t="s">
        <v>282</v>
      </c>
      <c r="D108" s="40">
        <v>44000</v>
      </c>
      <c r="E108" s="41" t="s">
        <v>70</v>
      </c>
      <c r="F108" s="43"/>
    </row>
    <row r="109" spans="1:6" s="8" customFormat="1" ht="45.75" customHeight="1">
      <c r="A109" s="39" t="s">
        <v>44</v>
      </c>
      <c r="B109" s="38" t="s">
        <v>121</v>
      </c>
      <c r="C109" s="38" t="s">
        <v>283</v>
      </c>
      <c r="D109" s="40">
        <v>44000</v>
      </c>
      <c r="E109" s="41" t="s">
        <v>70</v>
      </c>
      <c r="F109" s="43"/>
    </row>
    <row r="110" spans="1:6" s="8" customFormat="1" ht="45.75" customHeight="1">
      <c r="A110" s="39" t="s">
        <v>44</v>
      </c>
      <c r="B110" s="38" t="s">
        <v>122</v>
      </c>
      <c r="C110" s="38" t="s">
        <v>248</v>
      </c>
      <c r="D110" s="40">
        <v>44000</v>
      </c>
      <c r="E110" s="41" t="s">
        <v>70</v>
      </c>
      <c r="F110" s="43"/>
    </row>
    <row r="111" spans="1:6" s="8" customFormat="1" ht="45.75" customHeight="1">
      <c r="A111" s="39" t="s">
        <v>44</v>
      </c>
      <c r="B111" s="38" t="s">
        <v>122</v>
      </c>
      <c r="C111" s="38" t="s">
        <v>248</v>
      </c>
      <c r="D111" s="40">
        <v>44000</v>
      </c>
      <c r="E111" s="41" t="s">
        <v>70</v>
      </c>
      <c r="F111" s="43"/>
    </row>
    <row r="112" spans="1:6" s="8" customFormat="1" ht="45.75" customHeight="1">
      <c r="A112" s="39" t="s">
        <v>44</v>
      </c>
      <c r="B112" s="38" t="s">
        <v>123</v>
      </c>
      <c r="C112" s="38" t="s">
        <v>124</v>
      </c>
      <c r="D112" s="40">
        <v>818400</v>
      </c>
      <c r="E112" s="41" t="s">
        <v>70</v>
      </c>
      <c r="F112" s="43"/>
    </row>
    <row r="113" spans="1:7" s="8" customFormat="1" ht="45.75" customHeight="1">
      <c r="A113" s="39" t="s">
        <v>44</v>
      </c>
      <c r="B113" s="38" t="s">
        <v>123</v>
      </c>
      <c r="C113" s="38" t="s">
        <v>124</v>
      </c>
      <c r="D113" s="40">
        <v>844800</v>
      </c>
      <c r="E113" s="41" t="s">
        <v>70</v>
      </c>
      <c r="F113" s="43"/>
    </row>
    <row r="114" spans="1:7" s="8" customFormat="1" ht="45.75" customHeight="1">
      <c r="A114" s="39" t="s">
        <v>44</v>
      </c>
      <c r="B114" s="38" t="s">
        <v>123</v>
      </c>
      <c r="C114" s="38" t="s">
        <v>124</v>
      </c>
      <c r="D114" s="40">
        <v>920700</v>
      </c>
      <c r="E114" s="41" t="s">
        <v>70</v>
      </c>
      <c r="F114" s="43"/>
    </row>
    <row r="115" spans="1:7" s="35" customFormat="1" ht="45.75" customHeight="1">
      <c r="A115" s="39" t="s">
        <v>44</v>
      </c>
      <c r="B115" s="38" t="s">
        <v>123</v>
      </c>
      <c r="C115" s="38" t="s">
        <v>124</v>
      </c>
      <c r="D115" s="40">
        <v>962500</v>
      </c>
      <c r="E115" s="41" t="s">
        <v>70</v>
      </c>
      <c r="F115" s="43"/>
      <c r="G115" s="8"/>
    </row>
    <row r="116" spans="1:7" s="35" customFormat="1" ht="45.75" customHeight="1">
      <c r="A116" s="39" t="s">
        <v>44</v>
      </c>
      <c r="B116" s="38" t="s">
        <v>123</v>
      </c>
      <c r="C116" s="38" t="s">
        <v>124</v>
      </c>
      <c r="D116" s="40">
        <v>1067000</v>
      </c>
      <c r="E116" s="41" t="s">
        <v>70</v>
      </c>
      <c r="F116" s="43"/>
      <c r="G116" s="8"/>
    </row>
    <row r="117" spans="1:7" s="35" customFormat="1" ht="45.75" customHeight="1">
      <c r="A117" s="39" t="s">
        <v>44</v>
      </c>
      <c r="B117" s="38" t="s">
        <v>125</v>
      </c>
      <c r="C117" s="38" t="s">
        <v>284</v>
      </c>
      <c r="D117" s="40">
        <v>44164219</v>
      </c>
      <c r="E117" s="41" t="s">
        <v>70</v>
      </c>
      <c r="F117" s="43"/>
      <c r="G117" s="8"/>
    </row>
    <row r="118" spans="1:7" s="35" customFormat="1" ht="45.75" customHeight="1">
      <c r="A118" s="39" t="s">
        <v>44</v>
      </c>
      <c r="B118" s="38" t="s">
        <v>126</v>
      </c>
      <c r="C118" s="38" t="s">
        <v>249</v>
      </c>
      <c r="D118" s="40">
        <v>21747000</v>
      </c>
      <c r="E118" s="41" t="s">
        <v>6</v>
      </c>
      <c r="F118" s="43"/>
      <c r="G118" s="8"/>
    </row>
    <row r="119" spans="1:7" s="35" customFormat="1" ht="45.75" customHeight="1">
      <c r="A119" s="39" t="s">
        <v>44</v>
      </c>
      <c r="B119" s="38" t="s">
        <v>127</v>
      </c>
      <c r="C119" s="38" t="s">
        <v>250</v>
      </c>
      <c r="D119" s="40">
        <v>5258000</v>
      </c>
      <c r="E119" s="41" t="s">
        <v>6</v>
      </c>
      <c r="F119" s="43" t="s">
        <v>28</v>
      </c>
      <c r="G119" s="8"/>
    </row>
    <row r="120" spans="1:7" s="35" customFormat="1" ht="45.75" customHeight="1">
      <c r="A120" s="39" t="s">
        <v>44</v>
      </c>
      <c r="B120" s="38" t="s">
        <v>128</v>
      </c>
      <c r="C120" s="38" t="s">
        <v>251</v>
      </c>
      <c r="D120" s="40">
        <v>5522000</v>
      </c>
      <c r="E120" s="41" t="s">
        <v>6</v>
      </c>
      <c r="F120" s="43"/>
      <c r="G120" s="8"/>
    </row>
    <row r="121" spans="1:7" s="35" customFormat="1" ht="45.75" customHeight="1">
      <c r="A121" s="39" t="s">
        <v>44</v>
      </c>
      <c r="B121" s="38" t="s">
        <v>129</v>
      </c>
      <c r="C121" s="38" t="s">
        <v>252</v>
      </c>
      <c r="D121" s="40">
        <v>24079000</v>
      </c>
      <c r="E121" s="41" t="s">
        <v>6</v>
      </c>
      <c r="F121" s="43"/>
      <c r="G121" s="8"/>
    </row>
    <row r="122" spans="1:7" s="35" customFormat="1" ht="45.75" customHeight="1">
      <c r="A122" s="39" t="s">
        <v>44</v>
      </c>
      <c r="B122" s="38" t="s">
        <v>253</v>
      </c>
      <c r="C122" s="38" t="s">
        <v>208</v>
      </c>
      <c r="D122" s="40">
        <v>78590000</v>
      </c>
      <c r="E122" s="41" t="s">
        <v>25</v>
      </c>
      <c r="F122" s="43"/>
      <c r="G122" s="8"/>
    </row>
    <row r="123" spans="1:7" s="8" customFormat="1" ht="45.75" customHeight="1">
      <c r="A123" s="39" t="s">
        <v>44</v>
      </c>
      <c r="B123" s="44" t="s">
        <v>130</v>
      </c>
      <c r="C123" s="44" t="s">
        <v>131</v>
      </c>
      <c r="D123" s="45">
        <v>79063</v>
      </c>
      <c r="E123" s="46" t="s">
        <v>25</v>
      </c>
      <c r="F123" s="42"/>
    </row>
    <row r="124" spans="1:7" s="8" customFormat="1" ht="45.75" customHeight="1">
      <c r="A124" s="39" t="s">
        <v>44</v>
      </c>
      <c r="B124" s="44" t="s">
        <v>132</v>
      </c>
      <c r="C124" s="44" t="s">
        <v>131</v>
      </c>
      <c r="D124" s="45">
        <v>55344</v>
      </c>
      <c r="E124" s="46" t="s">
        <v>25</v>
      </c>
      <c r="F124" s="42"/>
    </row>
    <row r="125" spans="1:7" s="8" customFormat="1" ht="45.75" customHeight="1">
      <c r="A125" s="39" t="s">
        <v>44</v>
      </c>
      <c r="B125" s="44" t="s">
        <v>133</v>
      </c>
      <c r="C125" s="44" t="s">
        <v>134</v>
      </c>
      <c r="D125" s="45">
        <v>18125</v>
      </c>
      <c r="E125" s="46" t="s">
        <v>6</v>
      </c>
      <c r="F125" s="42"/>
    </row>
    <row r="126" spans="1:7" s="8" customFormat="1" ht="45.75" customHeight="1">
      <c r="A126" s="39" t="s">
        <v>44</v>
      </c>
      <c r="B126" s="44" t="s">
        <v>135</v>
      </c>
      <c r="C126" s="44" t="s">
        <v>131</v>
      </c>
      <c r="D126" s="45">
        <v>73686</v>
      </c>
      <c r="E126" s="46" t="s">
        <v>25</v>
      </c>
      <c r="F126" s="42"/>
    </row>
    <row r="127" spans="1:7" s="8" customFormat="1" ht="45.75" customHeight="1">
      <c r="A127" s="39" t="s">
        <v>44</v>
      </c>
      <c r="B127" s="44" t="s">
        <v>136</v>
      </c>
      <c r="C127" s="44" t="s">
        <v>137</v>
      </c>
      <c r="D127" s="45">
        <v>260139</v>
      </c>
      <c r="E127" s="46" t="s">
        <v>6</v>
      </c>
      <c r="F127" s="42"/>
    </row>
    <row r="128" spans="1:7" s="35" customFormat="1" ht="45.75" customHeight="1">
      <c r="A128" s="39" t="s">
        <v>44</v>
      </c>
      <c r="B128" s="44" t="s">
        <v>138</v>
      </c>
      <c r="C128" s="44" t="s">
        <v>139</v>
      </c>
      <c r="D128" s="45">
        <v>23925</v>
      </c>
      <c r="E128" s="46" t="s">
        <v>25</v>
      </c>
      <c r="F128" s="42"/>
      <c r="G128" s="8"/>
    </row>
    <row r="129" spans="1:9" s="35" customFormat="1" ht="45.75" customHeight="1">
      <c r="A129" s="39" t="s">
        <v>44</v>
      </c>
      <c r="B129" s="44" t="s">
        <v>140</v>
      </c>
      <c r="C129" s="44" t="s">
        <v>42</v>
      </c>
      <c r="D129" s="45">
        <v>238958</v>
      </c>
      <c r="E129" s="46" t="s">
        <v>6</v>
      </c>
      <c r="F129" s="42"/>
      <c r="G129" s="8"/>
    </row>
    <row r="130" spans="1:9" s="35" customFormat="1" ht="45.75" customHeight="1">
      <c r="A130" s="39" t="s">
        <v>44</v>
      </c>
      <c r="B130" s="44" t="s">
        <v>141</v>
      </c>
      <c r="C130" s="44" t="s">
        <v>142</v>
      </c>
      <c r="D130" s="45">
        <v>583962</v>
      </c>
      <c r="E130" s="46" t="s">
        <v>6</v>
      </c>
      <c r="F130" s="42"/>
      <c r="G130" s="8"/>
    </row>
    <row r="131" spans="1:9" s="35" customFormat="1" ht="45.75" customHeight="1">
      <c r="A131" s="39" t="s">
        <v>44</v>
      </c>
      <c r="B131" s="44" t="s">
        <v>143</v>
      </c>
      <c r="C131" s="44" t="s">
        <v>144</v>
      </c>
      <c r="D131" s="45">
        <v>32450</v>
      </c>
      <c r="E131" s="46" t="s">
        <v>6</v>
      </c>
      <c r="F131" s="42"/>
      <c r="G131" s="8"/>
    </row>
    <row r="132" spans="1:9" s="35" customFormat="1" ht="45.75" customHeight="1">
      <c r="A132" s="39" t="s">
        <v>44</v>
      </c>
      <c r="B132" s="44" t="s">
        <v>145</v>
      </c>
      <c r="C132" s="44" t="s">
        <v>146</v>
      </c>
      <c r="D132" s="45">
        <v>35916</v>
      </c>
      <c r="E132" s="46" t="s">
        <v>6</v>
      </c>
      <c r="F132" s="42"/>
      <c r="G132" s="8"/>
    </row>
    <row r="133" spans="1:9" s="35" customFormat="1" ht="45.75" customHeight="1">
      <c r="A133" s="39" t="s">
        <v>44</v>
      </c>
      <c r="B133" s="44" t="s">
        <v>147</v>
      </c>
      <c r="C133" s="44" t="s">
        <v>148</v>
      </c>
      <c r="D133" s="45">
        <v>57914</v>
      </c>
      <c r="E133" s="46" t="s">
        <v>25</v>
      </c>
      <c r="F133" s="42"/>
      <c r="G133" s="8"/>
    </row>
    <row r="134" spans="1:9" s="35" customFormat="1" ht="45.75" customHeight="1">
      <c r="A134" s="39" t="s">
        <v>44</v>
      </c>
      <c r="B134" s="44" t="s">
        <v>149</v>
      </c>
      <c r="C134" s="44" t="s">
        <v>150</v>
      </c>
      <c r="D134" s="45">
        <v>241448</v>
      </c>
      <c r="E134" s="46" t="s">
        <v>25</v>
      </c>
      <c r="F134" s="42"/>
      <c r="G134" s="8"/>
    </row>
    <row r="135" spans="1:9" s="35" customFormat="1" ht="45.75" customHeight="1">
      <c r="A135" s="39" t="s">
        <v>44</v>
      </c>
      <c r="B135" s="47" t="s">
        <v>151</v>
      </c>
      <c r="C135" s="47" t="s">
        <v>176</v>
      </c>
      <c r="D135" s="48">
        <v>50264</v>
      </c>
      <c r="E135" s="49" t="s">
        <v>25</v>
      </c>
      <c r="F135" s="50"/>
      <c r="G135" s="8"/>
      <c r="I135" s="37"/>
    </row>
    <row r="136" spans="1:9" s="35" customFormat="1" ht="45.75" customHeight="1">
      <c r="A136" s="39" t="s">
        <v>44</v>
      </c>
      <c r="B136" s="38" t="s">
        <v>152</v>
      </c>
      <c r="C136" s="38" t="s">
        <v>153</v>
      </c>
      <c r="D136" s="40">
        <v>60088</v>
      </c>
      <c r="E136" s="41" t="s">
        <v>6</v>
      </c>
      <c r="F136" s="43"/>
      <c r="G136" s="8"/>
      <c r="I136" s="37"/>
    </row>
    <row r="137" spans="1:9" s="35" customFormat="1" ht="45.75" customHeight="1">
      <c r="A137" s="39" t="s">
        <v>44</v>
      </c>
      <c r="B137" s="38" t="s">
        <v>154</v>
      </c>
      <c r="C137" s="38" t="s">
        <v>155</v>
      </c>
      <c r="D137" s="40">
        <v>3515091</v>
      </c>
      <c r="E137" s="41" t="s">
        <v>70</v>
      </c>
      <c r="F137" s="43" t="s">
        <v>46</v>
      </c>
      <c r="G137" s="8"/>
    </row>
    <row r="138" spans="1:9" s="35" customFormat="1" ht="45.75" customHeight="1">
      <c r="A138" s="39" t="s">
        <v>44</v>
      </c>
      <c r="B138" s="38" t="s">
        <v>156</v>
      </c>
      <c r="C138" s="38" t="s">
        <v>254</v>
      </c>
      <c r="D138" s="40">
        <v>2900700</v>
      </c>
      <c r="E138" s="41" t="s">
        <v>25</v>
      </c>
      <c r="F138" s="43" t="s">
        <v>46</v>
      </c>
      <c r="G138" s="8"/>
    </row>
    <row r="139" spans="1:9" s="35" customFormat="1" ht="45.75" customHeight="1">
      <c r="A139" s="39" t="s">
        <v>44</v>
      </c>
      <c r="B139" s="38" t="s">
        <v>157</v>
      </c>
      <c r="C139" s="38" t="s">
        <v>254</v>
      </c>
      <c r="D139" s="40">
        <v>1312300</v>
      </c>
      <c r="E139" s="41" t="s">
        <v>25</v>
      </c>
      <c r="F139" s="43"/>
      <c r="G139" s="8"/>
    </row>
    <row r="140" spans="1:9" s="35" customFormat="1" ht="45.75" customHeight="1">
      <c r="A140" s="39" t="s">
        <v>44</v>
      </c>
      <c r="B140" s="38" t="s">
        <v>158</v>
      </c>
      <c r="C140" s="38" t="s">
        <v>255</v>
      </c>
      <c r="D140" s="40">
        <v>1259610</v>
      </c>
      <c r="E140" s="41" t="s">
        <v>25</v>
      </c>
      <c r="F140" s="43" t="s">
        <v>28</v>
      </c>
      <c r="G140" s="8"/>
    </row>
    <row r="141" spans="1:9" s="35" customFormat="1" ht="45.75" customHeight="1">
      <c r="A141" s="39" t="s">
        <v>44</v>
      </c>
      <c r="B141" s="38" t="s">
        <v>159</v>
      </c>
      <c r="C141" s="38" t="s">
        <v>255</v>
      </c>
      <c r="D141" s="40">
        <v>2554640</v>
      </c>
      <c r="E141" s="41" t="s">
        <v>25</v>
      </c>
      <c r="F141" s="43" t="s">
        <v>28</v>
      </c>
      <c r="G141" s="8"/>
    </row>
    <row r="142" spans="1:9" s="35" customFormat="1" ht="45.75" customHeight="1">
      <c r="A142" s="39" t="s">
        <v>44</v>
      </c>
      <c r="B142" s="38" t="s">
        <v>160</v>
      </c>
      <c r="C142" s="38" t="s">
        <v>256</v>
      </c>
      <c r="D142" s="40">
        <v>1241856</v>
      </c>
      <c r="E142" s="41" t="s">
        <v>6</v>
      </c>
      <c r="F142" s="43"/>
      <c r="G142" s="8"/>
    </row>
    <row r="143" spans="1:9" s="8" customFormat="1" ht="45.75" customHeight="1">
      <c r="A143" s="39" t="s">
        <v>44</v>
      </c>
      <c r="B143" s="38" t="s">
        <v>161</v>
      </c>
      <c r="C143" s="38" t="s">
        <v>256</v>
      </c>
      <c r="D143" s="40">
        <v>258786</v>
      </c>
      <c r="E143" s="41" t="s">
        <v>6</v>
      </c>
      <c r="F143" s="43"/>
    </row>
    <row r="144" spans="1:9" s="8" customFormat="1" ht="45.75" customHeight="1">
      <c r="A144" s="39" t="s">
        <v>44</v>
      </c>
      <c r="B144" s="38" t="s">
        <v>162</v>
      </c>
      <c r="C144" s="38" t="s">
        <v>163</v>
      </c>
      <c r="D144" s="40">
        <v>8646000</v>
      </c>
      <c r="E144" s="41" t="s">
        <v>25</v>
      </c>
      <c r="F144" s="43"/>
    </row>
    <row r="145" spans="1:6" s="8" customFormat="1" ht="45.75" customHeight="1">
      <c r="A145" s="39" t="s">
        <v>44</v>
      </c>
      <c r="B145" s="38" t="s">
        <v>191</v>
      </c>
      <c r="C145" s="38" t="s">
        <v>257</v>
      </c>
      <c r="D145" s="40">
        <v>5138100</v>
      </c>
      <c r="E145" s="41" t="s">
        <v>6</v>
      </c>
      <c r="F145" s="43"/>
    </row>
    <row r="146" spans="1:6" s="8" customFormat="1" ht="45.75" customHeight="1">
      <c r="A146" s="39" t="s">
        <v>44</v>
      </c>
      <c r="B146" s="38" t="s">
        <v>192</v>
      </c>
      <c r="C146" s="38" t="s">
        <v>258</v>
      </c>
      <c r="D146" s="40">
        <v>2308900</v>
      </c>
      <c r="E146" s="41" t="s">
        <v>6</v>
      </c>
      <c r="F146" s="43" t="s">
        <v>28</v>
      </c>
    </row>
    <row r="147" spans="1:6" s="8" customFormat="1" ht="45.75" customHeight="1">
      <c r="A147" s="39" t="s">
        <v>44</v>
      </c>
      <c r="B147" s="38" t="s">
        <v>193</v>
      </c>
      <c r="C147" s="38" t="s">
        <v>259</v>
      </c>
      <c r="D147" s="40">
        <v>1980000</v>
      </c>
      <c r="E147" s="41" t="s">
        <v>164</v>
      </c>
      <c r="F147" s="43" t="s">
        <v>28</v>
      </c>
    </row>
    <row r="148" spans="1:6" s="8" customFormat="1" ht="45.75" customHeight="1">
      <c r="A148" s="39" t="s">
        <v>44</v>
      </c>
      <c r="B148" s="38" t="s">
        <v>165</v>
      </c>
      <c r="C148" s="38" t="s">
        <v>166</v>
      </c>
      <c r="D148" s="40">
        <v>65587</v>
      </c>
      <c r="E148" s="41" t="s">
        <v>6</v>
      </c>
      <c r="F148" s="43"/>
    </row>
    <row r="149" spans="1:6" s="8" customFormat="1" ht="45.75" customHeight="1">
      <c r="A149" s="39" t="s">
        <v>44</v>
      </c>
      <c r="B149" s="38" t="s">
        <v>167</v>
      </c>
      <c r="C149" s="38" t="s">
        <v>168</v>
      </c>
      <c r="D149" s="40">
        <v>1168200</v>
      </c>
      <c r="E149" s="41" t="s">
        <v>6</v>
      </c>
      <c r="F149" s="43"/>
    </row>
    <row r="150" spans="1:6" s="8" customFormat="1" ht="45.75" customHeight="1">
      <c r="A150" s="39" t="s">
        <v>44</v>
      </c>
      <c r="B150" s="38" t="s">
        <v>169</v>
      </c>
      <c r="C150" s="38" t="s">
        <v>170</v>
      </c>
      <c r="D150" s="40">
        <v>144100</v>
      </c>
      <c r="E150" s="41" t="s">
        <v>6</v>
      </c>
      <c r="F150" s="43" t="s">
        <v>171</v>
      </c>
    </row>
    <row r="151" spans="1:6" s="8" customFormat="1" ht="45.75" customHeight="1">
      <c r="A151" s="39" t="s">
        <v>44</v>
      </c>
      <c r="B151" s="38" t="s">
        <v>172</v>
      </c>
      <c r="C151" s="38" t="s">
        <v>173</v>
      </c>
      <c r="D151" s="40">
        <v>121550</v>
      </c>
      <c r="E151" s="41" t="s">
        <v>6</v>
      </c>
      <c r="F151" s="43"/>
    </row>
    <row r="152" spans="1:6" s="8" customFormat="1" ht="45.75" customHeight="1">
      <c r="A152" s="39" t="s">
        <v>44</v>
      </c>
      <c r="B152" s="38" t="s">
        <v>215</v>
      </c>
      <c r="C152" s="38" t="s">
        <v>260</v>
      </c>
      <c r="D152" s="40">
        <v>88110</v>
      </c>
      <c r="E152" s="41" t="s">
        <v>70</v>
      </c>
      <c r="F152" s="43"/>
    </row>
    <row r="153" spans="1:6" s="8" customFormat="1" ht="45.75" customHeight="1">
      <c r="A153" s="39" t="s">
        <v>44</v>
      </c>
      <c r="B153" s="38" t="s">
        <v>285</v>
      </c>
      <c r="C153" s="38" t="s">
        <v>260</v>
      </c>
      <c r="D153" s="40">
        <v>9790</v>
      </c>
      <c r="E153" s="41" t="s">
        <v>25</v>
      </c>
      <c r="F153" s="43"/>
    </row>
    <row r="154" spans="1:6" s="8" customFormat="1" ht="45.75" customHeight="1">
      <c r="A154" s="39" t="s">
        <v>44</v>
      </c>
      <c r="B154" s="38" t="s">
        <v>286</v>
      </c>
      <c r="C154" s="38" t="s">
        <v>260</v>
      </c>
      <c r="D154" s="40">
        <v>9790</v>
      </c>
      <c r="E154" s="41" t="s">
        <v>25</v>
      </c>
      <c r="F154" s="43"/>
    </row>
    <row r="155" spans="1:6" s="8" customFormat="1" ht="45.75" customHeight="1">
      <c r="A155" s="39" t="s">
        <v>44</v>
      </c>
      <c r="B155" s="38" t="s">
        <v>287</v>
      </c>
      <c r="C155" s="38" t="s">
        <v>260</v>
      </c>
      <c r="D155" s="40">
        <v>9790</v>
      </c>
      <c r="E155" s="41" t="s">
        <v>25</v>
      </c>
      <c r="F155" s="43"/>
    </row>
    <row r="156" spans="1:6" s="8" customFormat="1" ht="45.75" customHeight="1">
      <c r="A156" s="39" t="s">
        <v>44</v>
      </c>
      <c r="B156" s="38" t="s">
        <v>288</v>
      </c>
      <c r="C156" s="38" t="s">
        <v>239</v>
      </c>
      <c r="D156" s="40">
        <v>166000</v>
      </c>
      <c r="E156" s="41" t="s">
        <v>70</v>
      </c>
      <c r="F156" s="43"/>
    </row>
    <row r="157" spans="1:6" s="8" customFormat="1" ht="45.75" customHeight="1">
      <c r="A157" s="39" t="s">
        <v>44</v>
      </c>
      <c r="B157" s="38" t="s">
        <v>289</v>
      </c>
      <c r="C157" s="38" t="s">
        <v>261</v>
      </c>
      <c r="D157" s="40">
        <v>15699168</v>
      </c>
      <c r="E157" s="41" t="s">
        <v>25</v>
      </c>
      <c r="F157" s="43"/>
    </row>
    <row r="158" spans="1:6" ht="45.75" customHeight="1">
      <c r="A158" s="72" t="s">
        <v>9</v>
      </c>
      <c r="B158" s="73"/>
      <c r="C158" s="74"/>
      <c r="D158" s="51">
        <f>SUM(D5:D157)</f>
        <v>15375915917</v>
      </c>
      <c r="E158" s="66"/>
      <c r="F158" s="67"/>
    </row>
    <row r="159" spans="1:6" ht="45" customHeight="1">
      <c r="A159" s="17"/>
      <c r="B159" s="18"/>
      <c r="C159" s="19" t="s">
        <v>290</v>
      </c>
      <c r="D159" s="20"/>
      <c r="E159" s="21"/>
      <c r="F159" s="22"/>
    </row>
    <row r="160" spans="1:6" ht="45" customHeight="1">
      <c r="A160" s="23"/>
      <c r="B160" s="24"/>
      <c r="C160" s="25" t="s">
        <v>10</v>
      </c>
      <c r="D160" s="26">
        <f t="shared" ref="D160:D166" si="0">SUMIF(E$5:E$157,E160,D$5:D$157)</f>
        <v>5244044514</v>
      </c>
      <c r="E160" s="14" t="s">
        <v>6</v>
      </c>
      <c r="F160" s="22"/>
    </row>
    <row r="161" spans="1:6" ht="45" customHeight="1">
      <c r="A161" s="23"/>
      <c r="B161" s="24"/>
      <c r="C161" s="25" t="s">
        <v>11</v>
      </c>
      <c r="D161" s="26">
        <f t="shared" si="0"/>
        <v>0</v>
      </c>
      <c r="E161" s="27" t="s">
        <v>12</v>
      </c>
      <c r="F161" s="22"/>
    </row>
    <row r="162" spans="1:6" ht="45" customHeight="1">
      <c r="A162" s="23"/>
      <c r="B162" s="24"/>
      <c r="C162" s="25" t="s">
        <v>13</v>
      </c>
      <c r="D162" s="26">
        <f t="shared" si="0"/>
        <v>0</v>
      </c>
      <c r="E162" s="14" t="s">
        <v>14</v>
      </c>
      <c r="F162" s="22"/>
    </row>
    <row r="163" spans="1:6" ht="45" customHeight="1">
      <c r="A163" s="23"/>
      <c r="B163" s="24"/>
      <c r="C163" s="25" t="s">
        <v>15</v>
      </c>
      <c r="D163" s="26">
        <f t="shared" si="0"/>
        <v>3576782</v>
      </c>
      <c r="E163" s="14" t="s">
        <v>16</v>
      </c>
      <c r="F163" s="22"/>
    </row>
    <row r="164" spans="1:6" ht="45" customHeight="1">
      <c r="A164" s="23"/>
      <c r="B164" s="24"/>
      <c r="C164" s="25" t="s">
        <v>17</v>
      </c>
      <c r="D164" s="26">
        <f t="shared" si="0"/>
        <v>0</v>
      </c>
      <c r="E164" s="14" t="s">
        <v>18</v>
      </c>
      <c r="F164" s="22"/>
    </row>
    <row r="165" spans="1:6" ht="45" customHeight="1">
      <c r="A165" s="23"/>
      <c r="B165" s="24"/>
      <c r="C165" s="25" t="s">
        <v>19</v>
      </c>
      <c r="D165" s="26">
        <f t="shared" si="0"/>
        <v>395780</v>
      </c>
      <c r="E165" s="14" t="s">
        <v>7</v>
      </c>
      <c r="F165" s="28"/>
    </row>
    <row r="166" spans="1:6" ht="45" customHeight="1">
      <c r="A166" s="23"/>
      <c r="B166" s="24"/>
      <c r="C166" s="25" t="s">
        <v>20</v>
      </c>
      <c r="D166" s="26">
        <f t="shared" si="0"/>
        <v>10127898841</v>
      </c>
      <c r="E166" s="14" t="s">
        <v>21</v>
      </c>
      <c r="F166" s="22"/>
    </row>
    <row r="167" spans="1:6" ht="45" customHeight="1">
      <c r="A167" s="23"/>
      <c r="B167" s="24"/>
      <c r="C167" s="25" t="s">
        <v>291</v>
      </c>
      <c r="D167" s="29">
        <f>IFERROR(D166/D168,"")</f>
        <v>0.658685888741258</v>
      </c>
      <c r="E167" s="30"/>
      <c r="F167" s="22"/>
    </row>
    <row r="168" spans="1:6" ht="45" customHeight="1">
      <c r="A168" s="23"/>
      <c r="B168" s="24"/>
      <c r="C168" s="25" t="s">
        <v>22</v>
      </c>
      <c r="D168" s="26">
        <f>SUM(D160:D166)</f>
        <v>15375915917</v>
      </c>
      <c r="E168" s="31"/>
      <c r="F168" s="22"/>
    </row>
    <row r="169" spans="1:6" ht="45" customHeight="1">
      <c r="A169" s="23"/>
      <c r="B169" s="24"/>
      <c r="C169" s="24"/>
      <c r="D169" s="32"/>
      <c r="E169" s="21"/>
      <c r="F169" s="22"/>
    </row>
  </sheetData>
  <mergeCells count="4">
    <mergeCell ref="E158:F158"/>
    <mergeCell ref="E1:F1"/>
    <mergeCell ref="A2:F2"/>
    <mergeCell ref="A158:C158"/>
  </mergeCells>
  <phoneticPr fontId="8"/>
  <dataValidations count="7">
    <dataValidation type="list" allowBlank="1" showInputMessage="1" showErrorMessage="1" sqref="E40:E56 E6:E7 E10:E31 E33:E36 E66:E70 E64 E58:E62 E77:E78 E80:E82 E73:E74 E151:E157 E86:E88 E91:E106 E118:E129 E136 E138:E144 E146:E149" xr:uid="{00000000-0002-0000-0000-000000000000}">
      <formula1>"公募,非公募,一般,公募指名,指名,比随,特随"</formula1>
    </dataValidation>
    <dataValidation type="list" allowBlank="1" showInputMessage="1" showErrorMessage="1" sqref="E37:E39 E8:E9 E32 E5 E63 E71:E72 E75:E76 E83:E84 E65 E57 E89:E90 E150 E137 E145" xr:uid="{00000000-0002-0000-0000-000003000000}">
      <formula1>$E$26:$E$32</formula1>
    </dataValidation>
    <dataValidation type="list" allowBlank="1" showInputMessage="1" showErrorMessage="1" sqref="E130:E134" xr:uid="{8E00A459-5D25-48E5-B3BF-17231422DCE5}">
      <formula1>$E$16:$E$22</formula1>
    </dataValidation>
    <dataValidation type="list" allowBlank="1" showInputMessage="1" showErrorMessage="1" sqref="E135:E136" xr:uid="{AED36AC6-9572-4F35-AA90-7410018E9E04}">
      <formula1>$E$20:$E$26</formula1>
    </dataValidation>
    <dataValidation type="list" allowBlank="1" showInputMessage="1" showErrorMessage="1" sqref="E17" xr:uid="{80CC1B9F-324C-4CC7-B1C4-EF4634E1F707}">
      <formula1>$E$27:$E$33</formula1>
    </dataValidation>
    <dataValidation type="list" allowBlank="1" showInputMessage="1" showErrorMessage="1" sqref="E79 E85" xr:uid="{BF2363C1-35D7-48D3-8D19-EDBA46BFAF66}">
      <formula1>$E$21:$E$27</formula1>
    </dataValidation>
    <dataValidation type="list" allowBlank="1" showInputMessage="1" showErrorMessage="1" sqref="E107:E117" xr:uid="{5973C3C7-585A-4176-A7E7-A73634B0203E}">
      <formula1>$E$18:$E$24</formula1>
    </dataValidation>
  </dataValidations>
  <printOptions horizontalCentered="1"/>
  <pageMargins left="0.39370078740157483" right="0.39370078740157483" top="0.39370078740157483" bottom="0.59055118110236227" header="0.51181102362204722" footer="0.27559055118110237"/>
  <pageSetup paperSize="9" scale="85" fitToHeight="0" orientation="portrait" useFirstPageNumber="1" r:id="rId1"/>
  <headerFooter scaleWithDoc="0" alignWithMargins="0"/>
  <rowBreaks count="8" manualBreakCount="8">
    <brk id="22" max="5" man="1"/>
    <brk id="41" max="5" man="1"/>
    <brk id="60" max="5" man="1"/>
    <brk id="79" max="5" man="1"/>
    <brk id="98" max="5" man="1"/>
    <brk id="117" max="5" man="1"/>
    <brk id="136" max="5" man="1"/>
    <brk id="155"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2023-10-04T02:15:17Z</dcterms:created>
  <dcterms:modified xsi:type="dcterms:W3CDTF">2024-10-15T01:40:40Z</dcterms:modified>
</cp:coreProperties>
</file>