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F6DF1B7-A88D-4131-ACF3-5C056FB89146}" xr6:coauthVersionLast="47" xr6:coauthVersionMax="47" xr10:uidLastSave="{00000000-0000-0000-0000-000000000000}"/>
  <bookViews>
    <workbookView xWindow="1068" yWindow="-108" windowWidth="22080" windowHeight="13176" xr2:uid="{9315629E-632E-4A29-8098-98AF89737ED1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表" sheetId="8" r:id="rId7"/>
    <sheet name="出資金明細表" sheetId="9" r:id="rId8"/>
    <sheet name="貸付金明細表" sheetId="10" r:id="rId9"/>
    <sheet name="引当金明細表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基金明細表!$A$1:$O$13</definedName>
    <definedName name="_xlnm.Print_Area" localSheetId="1">行政コスト計算書!$A$1:$M$71</definedName>
    <definedName name="_xlnm.Print_Area" localSheetId="7">出資金明細表!$A$1:$R$25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貸付金明細表!$A$1:$O$14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[6]リスト!$B$2:$B$8</definedName>
    <definedName name="問合せ区分" localSheetId="7">#REF!</definedName>
    <definedName name="問合せ区分">#REF!</definedName>
    <definedName name="有り無し">[6]リスト!$A$2:$A$3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0" l="1"/>
  <c r="K13" i="10"/>
  <c r="J13" i="10"/>
  <c r="I13" i="10"/>
  <c r="N12" i="10"/>
  <c r="M12" i="10"/>
  <c r="N11" i="10"/>
  <c r="M11" i="10"/>
  <c r="N10" i="10"/>
  <c r="N13" i="10" s="1"/>
  <c r="M10" i="10"/>
  <c r="M13" i="10" s="1"/>
  <c r="P24" i="9"/>
  <c r="J24" i="9"/>
  <c r="I24" i="9"/>
  <c r="Q23" i="9"/>
  <c r="M23" i="9"/>
  <c r="O23" i="9" s="1"/>
  <c r="Q22" i="9"/>
  <c r="M22" i="9"/>
  <c r="O22" i="9" s="1"/>
  <c r="Q21" i="9"/>
  <c r="M21" i="9"/>
  <c r="O21" i="9" s="1"/>
  <c r="Q20" i="9"/>
  <c r="Q24" i="9" s="1"/>
  <c r="M20" i="9"/>
  <c r="O20" i="9" s="1"/>
  <c r="N15" i="9"/>
  <c r="J15" i="9"/>
  <c r="I15" i="9"/>
  <c r="O14" i="9"/>
  <c r="M14" i="9"/>
  <c r="O13" i="9"/>
  <c r="M13" i="9"/>
  <c r="O12" i="9"/>
  <c r="M12" i="9"/>
  <c r="O11" i="9"/>
  <c r="O15" i="9" s="1"/>
  <c r="M11" i="9"/>
  <c r="M11" i="8"/>
  <c r="L11" i="8"/>
  <c r="K11" i="8"/>
  <c r="J11" i="8"/>
  <c r="I11" i="8"/>
  <c r="N10" i="8"/>
  <c r="N11" i="8" s="1"/>
  <c r="L19" i="6"/>
  <c r="K19" i="6"/>
</calcChain>
</file>

<file path=xl/sharedStrings.xml><?xml version="1.0" encoding="utf-8"?>
<sst xmlns="http://schemas.openxmlformats.org/spreadsheetml/2006/main" count="405" uniqueCount="282">
  <si>
    <t>一般会計</t>
  </si>
  <si>
    <t>大阪港湾局</t>
  </si>
  <si>
    <t>港湾事業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</si>
  <si>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</si>
  <si>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</si>
  <si>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</si>
  <si>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</si>
  <si>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</si>
  <si>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</si>
  <si>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</si>
  <si>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</si>
  <si>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</si>
  <si>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</si>
  <si>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</si>
  <si>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</si>
  <si>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</si>
  <si>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</si>
  <si>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</si>
  <si>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</si>
  <si>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</si>
  <si>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</si>
  <si>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</si>
  <si>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</si>
  <si>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</si>
  <si>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</si>
  <si>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</si>
  <si>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</si>
  <si>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</si>
  <si>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</si>
  <si>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</si>
  <si>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</si>
  <si>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</si>
  <si>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</si>
  <si>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</si>
  <si>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</si>
  <si>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</si>
  <si>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</si>
  <si>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</si>
  <si>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</si>
  <si>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</si>
  <si>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</si>
  <si>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</si>
  <si>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</si>
  <si>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</si>
  <si>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</si>
  <si>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</si>
  <si>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</si>
  <si>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</si>
  <si>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</si>
  <si>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</si>
  <si>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</si>
  <si>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</si>
  <si>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</si>
  <si>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</si>
  <si>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</si>
  <si>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</si>
  <si>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</si>
  <si>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</si>
  <si>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</si>
  <si>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</si>
  <si>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</si>
  <si>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</si>
  <si>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</si>
  <si>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</si>
  <si>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</si>
  <si>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</si>
  <si>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</si>
  <si>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</si>
  <si>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</si>
  <si>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</si>
  <si>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</si>
  <si>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</si>
  <si>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</si>
  <si>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</si>
  <si>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</si>
  <si>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</si>
  <si>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</si>
  <si>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</si>
  <si>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</si>
  <si>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</si>
  <si>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</si>
  <si>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</si>
  <si>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</si>
  <si>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</si>
  <si>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</si>
  <si>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</si>
  <si>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</si>
  <si>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</si>
  <si>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</si>
  <si>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</si>
  <si>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</si>
  <si>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</si>
  <si>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</si>
  <si>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</si>
  <si>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</si>
  <si>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</si>
  <si>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</si>
  <si>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</si>
  <si>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</si>
  <si>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</si>
  <si>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</si>
  <si>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</si>
  <si>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</si>
  <si>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</si>
  <si>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</si>
  <si>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</si>
  <si>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</si>
  <si>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</si>
  <si>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</si>
  <si>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</si>
  <si>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</si>
  <si>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</si>
  <si>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</si>
  <si>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</si>
  <si>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</si>
  <si>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</si>
  <si>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</si>
  <si>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</si>
  <si>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</si>
  <si>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</si>
  <si>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</si>
  <si>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</si>
  <si>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</si>
  <si>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</si>
  <si>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</si>
  <si>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</si>
  <si>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</si>
  <si>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</si>
  <si>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</si>
  <si>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</si>
  <si>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</si>
  <si>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</si>
  <si>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</si>
  <si>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</si>
  <si>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</si>
  <si>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</si>
  <si>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</si>
  <si>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</si>
  <si>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</si>
  <si>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</si>
  <si>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</si>
  <si>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</si>
  <si>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</si>
  <si>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</si>
  <si>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</si>
  <si>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</si>
  <si>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</si>
  <si>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</si>
  <si>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</si>
  <si>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</si>
  <si>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</si>
  <si>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</si>
  <si>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</si>
  <si>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</si>
  <si>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</si>
  <si>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</si>
  <si>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</si>
  <si>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</si>
  <si>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</si>
  <si>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</si>
  <si>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</si>
  <si>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</si>
  <si>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</si>
  <si>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</si>
  <si>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</si>
  <si>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</si>
  <si>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</si>
  <si>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</si>
  <si>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</si>
  <si>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</si>
  <si>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</si>
  <si>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</si>
  <si>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</si>
  <si>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</si>
  <si>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</si>
  <si>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</si>
  <si>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</si>
  <si>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</si>
  <si>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</si>
  <si>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</si>
  <si>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</si>
  <si>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</si>
  <si>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</si>
  <si>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</si>
  <si>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</si>
  <si>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</si>
  <si>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</si>
  <si>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</si>
  <si>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</si>
  <si>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</si>
  <si>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</si>
  <si>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</si>
  <si>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</si>
  <si>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</si>
  <si>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</si>
  <si>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</si>
  <si>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</si>
  <si>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</si>
  <si>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</si>
  <si>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</si>
  <si>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</si>
  <si>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</si>
  <si>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</si>
  <si>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</si>
  <si>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</si>
  <si>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</si>
  <si>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</si>
  <si>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</si>
  <si>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</si>
  <si>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</si>
  <si>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</si>
  <si>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</si>
  <si>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</si>
  <si>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</si>
  <si>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</si>
  <si>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</si>
  <si>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</si>
  <si>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</si>
  <si>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</si>
  <si>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</si>
  <si>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</si>
  <si>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</si>
  <si>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</si>
  <si>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</si>
  <si>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</si>
  <si>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</si>
  <si>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</si>
  <si>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大阪港湾局</t>
    <rPh sb="0" eb="4">
      <t>オオサカコウワン</t>
    </rPh>
    <rPh sb="4" eb="5">
      <t>キョク</t>
    </rPh>
    <phoneticPr fontId="3"/>
  </si>
  <si>
    <t>港湾事業</t>
    <rPh sb="0" eb="2">
      <t>コウワン</t>
    </rPh>
    <rPh sb="2" eb="4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</si>
  <si>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</si>
  <si>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</si>
  <si>
    <t>港湾事業</t>
    <rPh sb="0" eb="2">
      <t>コウワン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</si>
  <si>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7"/>
  </si>
  <si>
    <t>（単位：円）</t>
    <rPh sb="4" eb="5">
      <t>エン</t>
    </rPh>
    <phoneticPr fontId="27"/>
  </si>
  <si>
    <t>種類</t>
    <rPh sb="0" eb="2">
      <t>シュルイ</t>
    </rPh>
    <phoneticPr fontId="7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</si>
  <si>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</si>
  <si>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7"/>
  </si>
  <si>
    <t>土地</t>
    <rPh sb="0" eb="2">
      <t>トチ</t>
    </rPh>
    <phoneticPr fontId="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</si>
  <si>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7"/>
  </si>
  <si>
    <t>大阪港振興基金</t>
    <phoneticPr fontId="27"/>
  </si>
  <si>
    <t>合　　　　計</t>
    <rPh sb="0" eb="1">
      <t>ア</t>
    </rPh>
    <rPh sb="5" eb="6">
      <t>ケイ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</si>
  <si>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</si>
  <si>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</si>
  <si>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</si>
  <si>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</si>
  <si>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</si>
  <si>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株数・口数など</t>
    <rPh sb="0" eb="2">
      <t>カブスウ</t>
    </rPh>
    <rPh sb="3" eb="4">
      <t>クチ</t>
    </rPh>
    <rPh sb="4" eb="5">
      <t>スウ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</si>
  <si>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7"/>
  </si>
  <si>
    <t>実質価額</t>
    <rPh sb="0" eb="2">
      <t>ジッシツ</t>
    </rPh>
    <rPh sb="2" eb="4">
      <t>カガク</t>
    </rPh>
    <phoneticPr fontId="2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</si>
  <si>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</si>
  <si>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</si>
  <si>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③</t>
    <phoneticPr fontId="27"/>
  </si>
  <si>
    <t>④＝②×③</t>
    <phoneticPr fontId="27"/>
  </si>
  <si>
    <t>⑤</t>
    <phoneticPr fontId="27"/>
  </si>
  <si>
    <t>①－⑤</t>
    <phoneticPr fontId="27"/>
  </si>
  <si>
    <t>大阪港埠頭ターミナル（株）</t>
    <phoneticPr fontId="27"/>
  </si>
  <si>
    <t>（株）大阪港トランスポートシステム</t>
    <phoneticPr fontId="27"/>
  </si>
  <si>
    <t>大阪港埠頭（株）</t>
    <phoneticPr fontId="27"/>
  </si>
  <si>
    <t>阪神国際港湾（株）</t>
    <phoneticPr fontId="2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</si>
  <si>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</si>
  <si>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</si>
  <si>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</si>
  <si>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</si>
  <si>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</si>
  <si>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</si>
  <si>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</si>
  <si>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</si>
  <si>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</si>
  <si>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</si>
  <si>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大阪湾広域臨海環境整備センター</t>
    <phoneticPr fontId="27"/>
  </si>
  <si>
    <t>（一財）みなと総合研究財団</t>
    <phoneticPr fontId="27"/>
  </si>
  <si>
    <t>（一財）港湾空港総合技術センター</t>
    <phoneticPr fontId="27"/>
  </si>
  <si>
    <t>大阪市港営事業会計</t>
    <phoneticPr fontId="27"/>
  </si>
  <si>
    <t>貸 付 金 明 細 表</t>
    <rPh sb="0" eb="1">
      <t>カシ</t>
    </rPh>
    <rPh sb="2" eb="3">
      <t>ツキ</t>
    </rPh>
    <rPh sb="4" eb="5">
      <t>キン</t>
    </rPh>
    <phoneticPr fontId="7"/>
  </si>
  <si>
    <t>貸付金名称</t>
    <rPh sb="0" eb="2">
      <t>カシツケ</t>
    </rPh>
    <rPh sb="2" eb="3">
      <t>キン</t>
    </rPh>
    <rPh sb="3" eb="5">
      <t>メイショウ</t>
    </rPh>
    <phoneticPr fontId="7"/>
  </si>
  <si>
    <t>長期貸付金</t>
    <rPh sb="0" eb="2">
      <t>チョウキ</t>
    </rPh>
    <rPh sb="2" eb="4">
      <t>カシツケ</t>
    </rPh>
    <rPh sb="4" eb="5">
      <t>キン</t>
    </rPh>
    <phoneticPr fontId="7"/>
  </si>
  <si>
    <t>短期貸付金</t>
    <rPh sb="0" eb="2">
      <t>タンキ</t>
    </rPh>
    <rPh sb="2" eb="4">
      <t>カシツケ</t>
    </rPh>
    <rPh sb="4" eb="5">
      <t>キン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</si>
  <si>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</si>
  <si>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7"/>
  </si>
  <si>
    <t>外貿埠頭建設資金貸付金</t>
    <phoneticPr fontId="27"/>
  </si>
  <si>
    <t>フェリー埠頭建設資金貸付金</t>
    <phoneticPr fontId="27"/>
  </si>
  <si>
    <t>特定国際コンテナ埠頭港湾施設建設等資金貸付金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</si>
</sst>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#,##0.00;&quot;▲ &quot;#,##0.00"/>
    <numFmt numFmtId="179" formatCode="#,##0;&quot;△ &quot;#,##0"/>
    <numFmt numFmtId="180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7" fontId="11" fillId="0" borderId="10" xfId="1" applyNumberFormat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5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1" xfId="1" applyFont="1" applyBorder="1">
      <alignment vertical="center"/>
    </xf>
    <xf numFmtId="0" fontId="2" fillId="0" borderId="0" xfId="6" applyFont="1" applyAlignme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left" vertical="center"/>
    </xf>
    <xf numFmtId="49" fontId="2" fillId="0" borderId="0" xfId="6" applyNumberFormat="1" applyFont="1" applyAlignment="1">
      <alignment horizontal="left" vertical="center"/>
    </xf>
    <xf numFmtId="49" fontId="2" fillId="0" borderId="0" xfId="6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11" fillId="0" borderId="4" xfId="1" applyFont="1" applyBorder="1" applyAlignment="1">
      <alignment horizontal="left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176" fontId="2" fillId="0" borderId="6" xfId="1" applyNumberFormat="1" applyFont="1" applyBorder="1" applyAlignment="1">
      <alignment horizontal="right" vertical="center"/>
    </xf>
    <xf numFmtId="0" fontId="2" fillId="0" borderId="12" xfId="1" applyFont="1" applyBorder="1">
      <alignment vertical="center"/>
    </xf>
    <xf numFmtId="0" fontId="11" fillId="0" borderId="0" xfId="7" applyFont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>
      <alignment vertical="center"/>
    </xf>
    <xf numFmtId="0" fontId="18" fillId="0" borderId="9" xfId="7" applyFont="1" applyBorder="1">
      <alignment vertical="center"/>
    </xf>
    <xf numFmtId="0" fontId="18" fillId="0" borderId="10" xfId="7" applyFont="1" applyBorder="1">
      <alignment vertical="center"/>
    </xf>
    <xf numFmtId="176" fontId="18" fillId="0" borderId="13" xfId="7" applyNumberFormat="1" applyFont="1" applyBorder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178" fontId="11" fillId="0" borderId="13" xfId="7" applyNumberFormat="1" applyFont="1" applyBorder="1">
      <alignment vertical="center"/>
    </xf>
    <xf numFmtId="179" fontId="11" fillId="0" borderId="0" xfId="7" applyNumberFormat="1" applyFont="1">
      <alignment vertical="center"/>
    </xf>
    <xf numFmtId="176" fontId="11" fillId="0" borderId="16" xfId="7" applyNumberFormat="1" applyFont="1" applyBorder="1">
      <alignment vertical="center"/>
    </xf>
    <xf numFmtId="0" fontId="11" fillId="0" borderId="0" xfId="7" applyFont="1" applyAlignment="1">
      <alignment horizontal="center" vertical="center"/>
    </xf>
    <xf numFmtId="180" fontId="11" fillId="0" borderId="13" xfId="7" applyNumberFormat="1" applyFont="1" applyBorder="1">
      <alignment vertical="center"/>
    </xf>
    <xf numFmtId="179" fontId="11" fillId="0" borderId="13" xfId="7" applyNumberFormat="1" applyFont="1" applyBorder="1">
      <alignment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1" fillId="0" borderId="8" xfId="7" applyFont="1" applyBorder="1">
      <alignment vertical="center"/>
    </xf>
    <xf numFmtId="0" fontId="11" fillId="0" borderId="9" xfId="7" applyFont="1" applyBorder="1">
      <alignment vertical="center"/>
    </xf>
    <xf numFmtId="0" fontId="11" fillId="0" borderId="10" xfId="7" applyFont="1" applyBorder="1">
      <alignment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</cellXfs>
  <cellStyles count="8">
    <cellStyle name="標準" xfId="0" builtinId="0"/>
    <cellStyle name="標準 2" xfId="1" xr:uid="{970607E1-4A29-41FD-9695-17DC8F25EFEE}"/>
    <cellStyle name="標準 2 2" xfId="7" xr:uid="{2EE92AD0-A5CC-4186-94DE-0E9ED91D1EEE}"/>
    <cellStyle name="標準 3" xfId="3" xr:uid="{F140B3ED-47EA-41AA-8709-774FFC4FFE89}"/>
    <cellStyle name="標準 4" xfId="4" xr:uid="{E21B57DA-D28E-413B-BF02-5D16ACB1839B}"/>
    <cellStyle name="標準 4 2" xfId="2" xr:uid="{82678186-1582-44C7-A5ED-9F88C3176146}"/>
    <cellStyle name="標準 5 2" xfId="6" xr:uid="{A5768FA9-1CF8-4BBF-8C5F-FE47D35685A8}"/>
    <cellStyle name="標準 6 2" xfId="5" xr:uid="{EF7017A0-A0E5-4928-BA75-8E7FC7CAF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0669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57D6-DFBF-441E-A39E-693F5C5C4640}">
  <dimension ref="A1:T200"/>
  <sheetViews>
    <sheetView showGridLines="0" tabSelected="1" view="pageBreakPreview" zoomScale="60" zoomScaleNormal="60" workbookViewId="0">
      <selection activeCell="R16" sqref="R16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 x14ac:dyDescent="0.45">
      <c r="B1" s="2" t="s">
        <v>0</v>
      </c>
    </row>
    <row r="2" spans="1:20" ht="22.5" customHeight="1" x14ac:dyDescent="0.45">
      <c r="B2" s="2" t="s">
        <v>1</v>
      </c>
    </row>
    <row r="3" spans="1:20" ht="22.5" customHeight="1" x14ac:dyDescent="0.45">
      <c r="B3" s="2" t="s">
        <v>2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9"/>
      <c r="T6" s="8"/>
    </row>
    <row r="7" spans="1:20" ht="22.5" customHeight="1" x14ac:dyDescent="0.45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3"/>
      <c r="C9" s="133"/>
      <c r="D9" s="133"/>
      <c r="E9" s="11"/>
      <c r="F9" s="11"/>
      <c r="G9" s="11"/>
      <c r="H9" s="11"/>
      <c r="I9" s="11"/>
      <c r="J9" s="136"/>
      <c r="K9" s="136"/>
      <c r="L9" s="136"/>
      <c r="M9" s="136"/>
      <c r="N9" s="137"/>
      <c r="O9" s="137"/>
      <c r="P9" s="137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6"/>
      <c r="K10" s="136"/>
      <c r="L10" s="136"/>
      <c r="M10" s="136"/>
      <c r="N10" s="137"/>
      <c r="O10" s="137"/>
      <c r="P10" s="137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6"/>
      <c r="K11" s="136"/>
      <c r="L11" s="136"/>
      <c r="M11" s="136"/>
      <c r="N11" s="137"/>
      <c r="O11" s="137"/>
      <c r="P11" s="137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6"/>
      <c r="K12" s="136"/>
      <c r="L12" s="136"/>
      <c r="M12" s="136"/>
      <c r="N12" s="137"/>
      <c r="O12" s="137"/>
      <c r="P12" s="137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6"/>
      <c r="K13" s="136"/>
      <c r="L13" s="136"/>
      <c r="M13" s="136"/>
      <c r="N13" s="137" t="s">
        <v>5</v>
      </c>
      <c r="O13" s="137"/>
      <c r="P13" s="137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3"/>
      <c r="L14" s="133"/>
      <c r="M14" s="133"/>
      <c r="N14" s="134" t="s">
        <v>5</v>
      </c>
      <c r="O14" s="134"/>
      <c r="P14" s="134"/>
      <c r="Q14" s="12"/>
      <c r="R14" s="11"/>
      <c r="S14" s="11"/>
      <c r="T14" s="8"/>
    </row>
    <row r="15" spans="1:20" ht="19.2" x14ac:dyDescent="0.45">
      <c r="A15" s="6"/>
      <c r="B15" s="135"/>
      <c r="C15" s="135"/>
      <c r="D15" s="135"/>
      <c r="F15" s="13"/>
      <c r="R15" s="14" t="s">
        <v>6</v>
      </c>
      <c r="S15" s="15"/>
      <c r="T15" s="8"/>
    </row>
    <row r="16" spans="1:20" ht="22.5" customHeight="1" x14ac:dyDescent="0.45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 x14ac:dyDescent="0.45">
      <c r="A17" s="6"/>
      <c r="B17" s="23"/>
      <c r="C17" s="24" t="s">
        <v>9</v>
      </c>
      <c r="D17" s="24"/>
      <c r="E17" s="24"/>
      <c r="F17" s="24"/>
      <c r="G17" s="24"/>
      <c r="H17" s="24"/>
      <c r="I17" s="25">
        <v>1366165888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8830791864</v>
      </c>
      <c r="S17" s="28"/>
      <c r="T17" s="8"/>
    </row>
    <row r="18" spans="1:20" ht="22.5" customHeight="1" x14ac:dyDescent="0.45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7852943848</v>
      </c>
      <c r="S18" s="28"/>
      <c r="T18" s="8"/>
    </row>
    <row r="19" spans="1:20" ht="22.5" customHeight="1" x14ac:dyDescent="0.45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5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 x14ac:dyDescent="0.45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229072850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 x14ac:dyDescent="0.45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-224439701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268401190</v>
      </c>
      <c r="S22" s="28"/>
      <c r="T22" s="8"/>
    </row>
    <row r="23" spans="1:20" ht="22.5" customHeight="1" x14ac:dyDescent="0.45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5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 x14ac:dyDescent="0.45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23867608</v>
      </c>
      <c r="S25" s="28"/>
      <c r="T25" s="8"/>
    </row>
    <row r="26" spans="1:20" ht="22.5" customHeight="1" x14ac:dyDescent="0.45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685579218</v>
      </c>
      <c r="S26" s="28"/>
      <c r="T26" s="8"/>
    </row>
    <row r="27" spans="1:20" ht="22.5" customHeight="1" x14ac:dyDescent="0.45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1361532739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85047418090</v>
      </c>
      <c r="S27" s="28"/>
      <c r="T27" s="8"/>
    </row>
    <row r="28" spans="1:20" ht="22.5" customHeight="1" x14ac:dyDescent="0.45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82282363861</v>
      </c>
      <c r="S28" s="28"/>
      <c r="T28" s="8"/>
    </row>
    <row r="29" spans="1:20" ht="22.5" customHeight="1" x14ac:dyDescent="0.45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 x14ac:dyDescent="0.45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3059092161795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 x14ac:dyDescent="0.45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1706711027250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 x14ac:dyDescent="0.45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1706575934194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2730427039</v>
      </c>
      <c r="S32" s="28"/>
      <c r="T32" s="8"/>
    </row>
    <row r="33" spans="1:20" ht="22.5" customHeight="1" x14ac:dyDescent="0.45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1700891910607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 x14ac:dyDescent="0.45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1053548107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5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4028378295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34627190</v>
      </c>
      <c r="S35" s="30"/>
      <c r="T35" s="8"/>
    </row>
    <row r="36" spans="1:20" ht="22.5" customHeight="1" x14ac:dyDescent="0.45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 x14ac:dyDescent="0.45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283122062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93878209954</v>
      </c>
      <c r="S37" s="35"/>
      <c r="T37" s="8"/>
    </row>
    <row r="38" spans="1:20" ht="22.5" customHeight="1" x14ac:dyDescent="0.45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318975123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 x14ac:dyDescent="0.45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2966580117729</v>
      </c>
      <c r="S39" s="30"/>
      <c r="T39" s="8"/>
    </row>
    <row r="40" spans="1:20" ht="22.5" customHeight="1" x14ac:dyDescent="0.45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135093056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 x14ac:dyDescent="0.45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135093056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 x14ac:dyDescent="0.45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 x14ac:dyDescent="0.45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1176875343705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 x14ac:dyDescent="0.45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1176024939857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 x14ac:dyDescent="0.45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957713870363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5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1613956356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5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216697113138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5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850403848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5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850403848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5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5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349589142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5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58155290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5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5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51180994287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5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110289202877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5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31027418800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5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27500000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5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79234284077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5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5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762100298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5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 x14ac:dyDescent="0.45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762100298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 x14ac:dyDescent="0.45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 x14ac:dyDescent="0.45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12865748946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 x14ac:dyDescent="0.45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 x14ac:dyDescent="0.45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74321064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 x14ac:dyDescent="0.45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-74321064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2966580117729</v>
      </c>
      <c r="S67" s="37"/>
      <c r="T67" s="8"/>
    </row>
    <row r="68" spans="1:20" ht="22.5" customHeight="1" x14ac:dyDescent="0.45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3060458327683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3060458327683</v>
      </c>
      <c r="S68" s="37"/>
      <c r="T68" s="8"/>
    </row>
    <row r="69" spans="1:20" ht="22.5" customHeight="1" x14ac:dyDescent="0.45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 x14ac:dyDescent="0.45">
      <c r="A70" s="6"/>
      <c r="I70" s="39"/>
      <c r="R70" s="39"/>
      <c r="S70" s="39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 x14ac:dyDescent="0.45">
      <c r="I72" s="41"/>
      <c r="R72" s="41"/>
      <c r="S72" s="41"/>
    </row>
    <row r="73" spans="1:20" ht="22.5" customHeight="1" x14ac:dyDescent="0.45">
      <c r="I73" s="41"/>
      <c r="R73" s="41"/>
      <c r="S73" s="41"/>
    </row>
    <row r="74" spans="1:20" ht="22.5" customHeight="1" x14ac:dyDescent="0.45">
      <c r="I74" s="41"/>
      <c r="R74" s="41"/>
      <c r="S74" s="41"/>
    </row>
    <row r="75" spans="1:20" ht="22.5" customHeight="1" x14ac:dyDescent="0.45">
      <c r="I75" s="41"/>
      <c r="R75" s="41"/>
      <c r="S75" s="41"/>
    </row>
    <row r="76" spans="1:20" ht="22.5" customHeight="1" x14ac:dyDescent="0.45">
      <c r="I76" s="41"/>
      <c r="R76" s="41"/>
      <c r="S76" s="41"/>
    </row>
    <row r="77" spans="1:20" ht="22.5" customHeight="1" x14ac:dyDescent="0.45">
      <c r="I77" s="41"/>
      <c r="R77" s="41"/>
      <c r="S77" s="41"/>
    </row>
    <row r="78" spans="1:20" ht="22.5" customHeight="1" x14ac:dyDescent="0.45">
      <c r="I78" s="41"/>
      <c r="R78" s="41"/>
      <c r="S78" s="41"/>
    </row>
    <row r="79" spans="1:20" ht="22.5" customHeight="1" x14ac:dyDescent="0.45">
      <c r="I79" s="41"/>
      <c r="R79" s="41"/>
      <c r="S79" s="41"/>
    </row>
    <row r="80" spans="1:20" ht="22.5" customHeight="1" x14ac:dyDescent="0.45">
      <c r="I80" s="41"/>
      <c r="R80" s="41"/>
      <c r="S80" s="41"/>
    </row>
    <row r="81" spans="9:19" ht="22.5" customHeight="1" x14ac:dyDescent="0.45">
      <c r="I81" s="41"/>
      <c r="R81" s="41"/>
      <c r="S81" s="41"/>
    </row>
    <row r="82" spans="9:19" ht="22.5" customHeight="1" x14ac:dyDescent="0.45">
      <c r="I82" s="41"/>
      <c r="R82" s="41"/>
      <c r="S82" s="41"/>
    </row>
    <row r="83" spans="9:19" ht="22.5" customHeight="1" x14ac:dyDescent="0.45">
      <c r="I83" s="41"/>
      <c r="R83" s="41"/>
      <c r="S83" s="41"/>
    </row>
    <row r="84" spans="9:19" ht="22.5" customHeight="1" x14ac:dyDescent="0.45">
      <c r="I84" s="41"/>
      <c r="R84" s="41"/>
      <c r="S84" s="41"/>
    </row>
    <row r="85" spans="9:19" ht="22.5" customHeight="1" x14ac:dyDescent="0.45">
      <c r="I85" s="41"/>
      <c r="R85" s="41"/>
      <c r="S85" s="41"/>
    </row>
    <row r="86" spans="9:19" ht="22.5" customHeight="1" x14ac:dyDescent="0.45">
      <c r="I86" s="41"/>
      <c r="R86" s="41"/>
      <c r="S86" s="41"/>
    </row>
    <row r="87" spans="9:19" ht="22.5" customHeight="1" x14ac:dyDescent="0.45">
      <c r="I87" s="41"/>
      <c r="R87" s="41"/>
      <c r="S87" s="41"/>
    </row>
    <row r="88" spans="9:19" ht="22.5" customHeight="1" x14ac:dyDescent="0.45">
      <c r="I88" s="41"/>
      <c r="R88" s="41"/>
      <c r="S88" s="41"/>
    </row>
    <row r="89" spans="9:19" ht="22.5" customHeight="1" x14ac:dyDescent="0.45">
      <c r="I89" s="41"/>
      <c r="R89" s="41"/>
      <c r="S89" s="41"/>
    </row>
    <row r="90" spans="9:19" ht="22.5" customHeight="1" x14ac:dyDescent="0.45">
      <c r="I90" s="41"/>
      <c r="R90" s="41"/>
      <c r="S90" s="41"/>
    </row>
    <row r="91" spans="9:19" ht="22.5" customHeight="1" x14ac:dyDescent="0.45">
      <c r="I91" s="41"/>
      <c r="R91" s="41"/>
      <c r="S91" s="41"/>
    </row>
    <row r="92" spans="9:19" ht="22.5" customHeight="1" x14ac:dyDescent="0.45">
      <c r="I92" s="41"/>
      <c r="R92" s="41"/>
      <c r="S92" s="41"/>
    </row>
    <row r="93" spans="9:19" ht="22.5" customHeight="1" x14ac:dyDescent="0.45">
      <c r="I93" s="41"/>
      <c r="R93" s="41"/>
      <c r="S93" s="41"/>
    </row>
    <row r="94" spans="9:19" ht="22.5" customHeight="1" x14ac:dyDescent="0.45">
      <c r="I94" s="41"/>
      <c r="R94" s="41"/>
      <c r="S94" s="41"/>
    </row>
    <row r="95" spans="9:19" ht="22.5" customHeight="1" x14ac:dyDescent="0.45">
      <c r="I95" s="41"/>
      <c r="R95" s="41"/>
      <c r="S95" s="41"/>
    </row>
    <row r="96" spans="9:19" ht="22.5" customHeight="1" x14ac:dyDescent="0.45">
      <c r="I96" s="41"/>
      <c r="R96" s="41"/>
      <c r="S96" s="41"/>
    </row>
    <row r="97" spans="9:19" ht="22.5" customHeight="1" x14ac:dyDescent="0.45">
      <c r="I97" s="41"/>
      <c r="R97" s="41"/>
      <c r="S97" s="41"/>
    </row>
    <row r="98" spans="9:19" ht="22.5" customHeight="1" x14ac:dyDescent="0.45">
      <c r="I98" s="41"/>
      <c r="R98" s="41"/>
      <c r="S98" s="41"/>
    </row>
    <row r="99" spans="9:19" ht="22.5" customHeight="1" x14ac:dyDescent="0.45">
      <c r="I99" s="41"/>
      <c r="R99" s="41"/>
      <c r="S99" s="41"/>
    </row>
    <row r="100" spans="9:19" ht="22.5" customHeight="1" x14ac:dyDescent="0.45">
      <c r="I100" s="41"/>
      <c r="R100" s="41"/>
      <c r="S100" s="41"/>
    </row>
    <row r="101" spans="9:19" ht="22.5" customHeight="1" x14ac:dyDescent="0.45">
      <c r="I101" s="41"/>
      <c r="R101" s="41"/>
      <c r="S101" s="41"/>
    </row>
    <row r="102" spans="9:19" ht="22.5" customHeight="1" x14ac:dyDescent="0.45">
      <c r="I102" s="41"/>
      <c r="R102" s="41"/>
      <c r="S102" s="41"/>
    </row>
    <row r="103" spans="9:19" ht="22.5" customHeight="1" x14ac:dyDescent="0.45">
      <c r="I103" s="41"/>
      <c r="R103" s="41"/>
      <c r="S103" s="41"/>
    </row>
    <row r="104" spans="9:19" ht="22.5" customHeight="1" x14ac:dyDescent="0.45">
      <c r="I104" s="41"/>
      <c r="R104" s="41"/>
      <c r="S104" s="41"/>
    </row>
    <row r="105" spans="9:19" ht="22.5" customHeight="1" x14ac:dyDescent="0.45">
      <c r="I105" s="41"/>
      <c r="R105" s="41"/>
      <c r="S105" s="41"/>
    </row>
    <row r="106" spans="9:19" ht="22.5" customHeight="1" x14ac:dyDescent="0.45">
      <c r="I106" s="41"/>
      <c r="R106" s="41"/>
      <c r="S106" s="41"/>
    </row>
    <row r="107" spans="9:19" ht="22.5" customHeight="1" x14ac:dyDescent="0.45">
      <c r="I107" s="41"/>
      <c r="R107" s="41"/>
      <c r="S107" s="41"/>
    </row>
    <row r="108" spans="9:19" ht="22.5" customHeight="1" x14ac:dyDescent="0.45">
      <c r="I108" s="41"/>
      <c r="R108" s="41"/>
      <c r="S108" s="41"/>
    </row>
    <row r="109" spans="9:19" ht="22.5" customHeight="1" x14ac:dyDescent="0.45">
      <c r="I109" s="41"/>
      <c r="R109" s="41"/>
      <c r="S109" s="41"/>
    </row>
    <row r="110" spans="9:19" ht="22.5" customHeight="1" x14ac:dyDescent="0.45">
      <c r="I110" s="41"/>
      <c r="R110" s="41"/>
      <c r="S110" s="41"/>
    </row>
    <row r="111" spans="9:19" ht="22.5" customHeight="1" x14ac:dyDescent="0.45">
      <c r="I111" s="41"/>
      <c r="R111" s="41"/>
      <c r="S111" s="41"/>
    </row>
    <row r="112" spans="9:19" ht="22.5" customHeight="1" x14ac:dyDescent="0.45">
      <c r="I112" s="41"/>
      <c r="R112" s="41"/>
      <c r="S112" s="41"/>
    </row>
    <row r="113" spans="9:19" ht="22.5" customHeight="1" x14ac:dyDescent="0.45">
      <c r="I113" s="41"/>
      <c r="R113" s="41"/>
      <c r="S113" s="41"/>
    </row>
    <row r="114" spans="9:19" ht="22.5" customHeight="1" x14ac:dyDescent="0.45">
      <c r="I114" s="41"/>
      <c r="R114" s="41"/>
      <c r="S114" s="41"/>
    </row>
    <row r="115" spans="9:19" ht="22.5" customHeight="1" x14ac:dyDescent="0.45">
      <c r="I115" s="41"/>
      <c r="R115" s="41"/>
      <c r="S115" s="41"/>
    </row>
    <row r="116" spans="9:19" ht="22.5" customHeight="1" x14ac:dyDescent="0.45">
      <c r="I116" s="41"/>
      <c r="R116" s="41"/>
      <c r="S116" s="41"/>
    </row>
    <row r="117" spans="9:19" ht="22.5" customHeight="1" x14ac:dyDescent="0.45">
      <c r="I117" s="41"/>
      <c r="R117" s="41"/>
      <c r="S117" s="41"/>
    </row>
    <row r="118" spans="9:19" ht="22.5" customHeight="1" x14ac:dyDescent="0.45">
      <c r="I118" s="41"/>
      <c r="R118" s="41"/>
      <c r="S118" s="41"/>
    </row>
    <row r="119" spans="9:19" ht="22.5" customHeight="1" x14ac:dyDescent="0.45">
      <c r="I119" s="41"/>
      <c r="R119" s="41"/>
      <c r="S119" s="41"/>
    </row>
    <row r="120" spans="9:19" ht="22.5" customHeight="1" x14ac:dyDescent="0.45">
      <c r="I120" s="41"/>
      <c r="R120" s="41"/>
      <c r="S120" s="41"/>
    </row>
    <row r="121" spans="9:19" ht="22.5" customHeight="1" x14ac:dyDescent="0.45">
      <c r="I121" s="41"/>
      <c r="R121" s="41"/>
      <c r="S121" s="41"/>
    </row>
    <row r="122" spans="9:19" ht="22.5" customHeight="1" x14ac:dyDescent="0.45">
      <c r="I122" s="41"/>
      <c r="R122" s="41"/>
      <c r="S122" s="41"/>
    </row>
    <row r="123" spans="9:19" ht="22.5" customHeight="1" x14ac:dyDescent="0.45">
      <c r="I123" s="41"/>
      <c r="R123" s="41"/>
      <c r="S123" s="41"/>
    </row>
    <row r="124" spans="9:19" ht="22.5" customHeight="1" x14ac:dyDescent="0.45">
      <c r="I124" s="41"/>
      <c r="R124" s="41"/>
      <c r="S124" s="41"/>
    </row>
    <row r="125" spans="9:19" ht="22.5" customHeight="1" x14ac:dyDescent="0.45">
      <c r="I125" s="41"/>
      <c r="R125" s="41"/>
      <c r="S125" s="41"/>
    </row>
    <row r="126" spans="9:19" ht="22.5" customHeight="1" x14ac:dyDescent="0.45">
      <c r="I126" s="41"/>
      <c r="R126" s="41"/>
      <c r="S126" s="41"/>
    </row>
    <row r="127" spans="9:19" ht="22.5" customHeight="1" x14ac:dyDescent="0.45">
      <c r="I127" s="41"/>
      <c r="R127" s="41"/>
      <c r="S127" s="41"/>
    </row>
    <row r="128" spans="9:19" ht="22.5" customHeight="1" x14ac:dyDescent="0.45">
      <c r="I128" s="41"/>
      <c r="R128" s="41"/>
      <c r="S128" s="41"/>
    </row>
    <row r="129" spans="9:19" ht="22.5" customHeight="1" x14ac:dyDescent="0.45">
      <c r="I129" s="41"/>
      <c r="R129" s="41"/>
      <c r="S129" s="41"/>
    </row>
    <row r="130" spans="9:19" ht="22.5" customHeight="1" x14ac:dyDescent="0.45">
      <c r="I130" s="41"/>
      <c r="R130" s="41"/>
      <c r="S130" s="41"/>
    </row>
    <row r="131" spans="9:19" ht="22.5" customHeight="1" x14ac:dyDescent="0.45">
      <c r="I131" s="41"/>
      <c r="R131" s="41"/>
      <c r="S131" s="41"/>
    </row>
    <row r="132" spans="9:19" ht="22.5" customHeight="1" x14ac:dyDescent="0.45">
      <c r="I132" s="41"/>
      <c r="R132" s="41"/>
      <c r="S132" s="41"/>
    </row>
    <row r="133" spans="9:19" ht="22.5" customHeight="1" x14ac:dyDescent="0.45">
      <c r="I133" s="41"/>
      <c r="R133" s="41"/>
      <c r="S133" s="41"/>
    </row>
    <row r="134" spans="9:19" ht="22.5" customHeight="1" x14ac:dyDescent="0.45">
      <c r="I134" s="41"/>
      <c r="R134" s="41"/>
      <c r="S134" s="41"/>
    </row>
    <row r="135" spans="9:19" ht="22.5" customHeight="1" x14ac:dyDescent="0.45">
      <c r="I135" s="41"/>
      <c r="R135" s="41"/>
      <c r="S135" s="41"/>
    </row>
    <row r="136" spans="9:19" ht="22.5" customHeight="1" x14ac:dyDescent="0.45">
      <c r="I136" s="41"/>
      <c r="R136" s="41"/>
      <c r="S136" s="41"/>
    </row>
    <row r="137" spans="9:19" ht="22.5" customHeight="1" x14ac:dyDescent="0.45">
      <c r="I137" s="41"/>
      <c r="R137" s="41"/>
      <c r="S137" s="41"/>
    </row>
    <row r="138" spans="9:19" ht="22.5" customHeight="1" x14ac:dyDescent="0.45">
      <c r="I138" s="41"/>
      <c r="R138" s="41"/>
      <c r="S138" s="41"/>
    </row>
    <row r="139" spans="9:19" ht="22.5" customHeight="1" x14ac:dyDescent="0.45">
      <c r="I139" s="41"/>
      <c r="R139" s="41"/>
      <c r="S139" s="41"/>
    </row>
    <row r="140" spans="9:19" ht="22.5" customHeight="1" x14ac:dyDescent="0.45">
      <c r="I140" s="41"/>
      <c r="R140" s="41"/>
      <c r="S140" s="41"/>
    </row>
    <row r="141" spans="9:19" ht="22.5" customHeight="1" x14ac:dyDescent="0.45">
      <c r="I141" s="41"/>
      <c r="R141" s="41"/>
      <c r="S141" s="41"/>
    </row>
    <row r="142" spans="9:19" ht="22.5" customHeight="1" x14ac:dyDescent="0.45">
      <c r="I142" s="41"/>
      <c r="R142" s="41"/>
      <c r="S142" s="41"/>
    </row>
    <row r="143" spans="9:19" ht="22.5" customHeight="1" x14ac:dyDescent="0.45">
      <c r="I143" s="41"/>
      <c r="R143" s="41"/>
      <c r="S143" s="41"/>
    </row>
    <row r="144" spans="9:19" ht="22.5" customHeight="1" x14ac:dyDescent="0.45">
      <c r="I144" s="41"/>
      <c r="R144" s="41"/>
      <c r="S144" s="41"/>
    </row>
    <row r="145" spans="9:19" ht="22.5" customHeight="1" x14ac:dyDescent="0.45">
      <c r="I145" s="41"/>
      <c r="R145" s="41"/>
      <c r="S145" s="41"/>
    </row>
    <row r="146" spans="9:19" ht="22.5" customHeight="1" x14ac:dyDescent="0.45">
      <c r="I146" s="41"/>
      <c r="R146" s="41"/>
      <c r="S146" s="41"/>
    </row>
    <row r="147" spans="9:19" ht="22.5" customHeight="1" x14ac:dyDescent="0.45">
      <c r="I147" s="41"/>
      <c r="R147" s="41"/>
      <c r="S147" s="41"/>
    </row>
    <row r="148" spans="9:19" ht="22.5" customHeight="1" x14ac:dyDescent="0.45">
      <c r="I148" s="41"/>
      <c r="R148" s="41"/>
      <c r="S148" s="41"/>
    </row>
    <row r="149" spans="9:19" ht="22.5" customHeight="1" x14ac:dyDescent="0.45">
      <c r="I149" s="41"/>
      <c r="R149" s="41"/>
      <c r="S149" s="41"/>
    </row>
    <row r="150" spans="9:19" ht="22.5" customHeight="1" x14ac:dyDescent="0.45">
      <c r="I150" s="41"/>
      <c r="R150" s="41"/>
      <c r="S150" s="41"/>
    </row>
    <row r="151" spans="9:19" ht="22.5" customHeight="1" x14ac:dyDescent="0.45">
      <c r="I151" s="41"/>
      <c r="R151" s="41"/>
      <c r="S151" s="41"/>
    </row>
    <row r="152" spans="9:19" ht="22.5" customHeight="1" x14ac:dyDescent="0.45">
      <c r="I152" s="41"/>
      <c r="R152" s="41"/>
      <c r="S152" s="41"/>
    </row>
    <row r="153" spans="9:19" ht="22.5" customHeight="1" x14ac:dyDescent="0.45">
      <c r="I153" s="41"/>
      <c r="R153" s="41"/>
      <c r="S153" s="41"/>
    </row>
    <row r="154" spans="9:19" ht="22.5" customHeight="1" x14ac:dyDescent="0.45">
      <c r="I154" s="41"/>
      <c r="R154" s="41"/>
      <c r="S154" s="41"/>
    </row>
    <row r="155" spans="9:19" ht="22.5" customHeight="1" x14ac:dyDescent="0.45">
      <c r="I155" s="41"/>
      <c r="R155" s="41"/>
      <c r="S155" s="41"/>
    </row>
    <row r="156" spans="9:19" ht="22.5" customHeight="1" x14ac:dyDescent="0.45">
      <c r="I156" s="41"/>
      <c r="R156" s="41"/>
      <c r="S156" s="41"/>
    </row>
    <row r="157" spans="9:19" ht="22.5" customHeight="1" x14ac:dyDescent="0.45">
      <c r="I157" s="41"/>
      <c r="R157" s="41"/>
      <c r="S157" s="41"/>
    </row>
    <row r="158" spans="9:19" ht="22.5" customHeight="1" x14ac:dyDescent="0.45">
      <c r="I158" s="41"/>
      <c r="R158" s="41"/>
      <c r="S158" s="41"/>
    </row>
    <row r="159" spans="9:19" ht="22.5" customHeight="1" x14ac:dyDescent="0.45">
      <c r="I159" s="41"/>
      <c r="R159" s="41"/>
      <c r="S159" s="41"/>
    </row>
    <row r="160" spans="9:19" ht="22.5" customHeight="1" x14ac:dyDescent="0.45">
      <c r="I160" s="41"/>
      <c r="R160" s="41"/>
      <c r="S160" s="41"/>
    </row>
    <row r="161" spans="9:19" ht="22.5" customHeight="1" x14ac:dyDescent="0.45">
      <c r="I161" s="41"/>
      <c r="R161" s="41"/>
      <c r="S161" s="41"/>
    </row>
    <row r="162" spans="9:19" ht="22.5" customHeight="1" x14ac:dyDescent="0.45">
      <c r="I162" s="41"/>
      <c r="R162" s="41"/>
      <c r="S162" s="41"/>
    </row>
    <row r="163" spans="9:19" ht="22.5" customHeight="1" x14ac:dyDescent="0.45">
      <c r="I163" s="41"/>
      <c r="R163" s="41"/>
      <c r="S163" s="41"/>
    </row>
    <row r="164" spans="9:19" ht="22.5" customHeight="1" x14ac:dyDescent="0.45">
      <c r="I164" s="41"/>
      <c r="R164" s="41"/>
      <c r="S164" s="41"/>
    </row>
    <row r="165" spans="9:19" ht="22.5" customHeight="1" x14ac:dyDescent="0.45">
      <c r="I165" s="41"/>
      <c r="R165" s="41"/>
      <c r="S165" s="41"/>
    </row>
    <row r="166" spans="9:19" ht="22.5" customHeight="1" x14ac:dyDescent="0.45">
      <c r="I166" s="41"/>
      <c r="R166" s="41"/>
      <c r="S166" s="41"/>
    </row>
    <row r="167" spans="9:19" ht="22.5" customHeight="1" x14ac:dyDescent="0.45">
      <c r="I167" s="41"/>
      <c r="R167" s="41"/>
      <c r="S167" s="41"/>
    </row>
    <row r="168" spans="9:19" ht="22.5" customHeight="1" x14ac:dyDescent="0.45">
      <c r="I168" s="41"/>
      <c r="R168" s="41"/>
      <c r="S168" s="41"/>
    </row>
    <row r="169" spans="9:19" ht="22.5" customHeight="1" x14ac:dyDescent="0.45">
      <c r="I169" s="41"/>
      <c r="R169" s="41"/>
      <c r="S169" s="41"/>
    </row>
    <row r="170" spans="9:19" ht="22.5" customHeight="1" x14ac:dyDescent="0.45">
      <c r="I170" s="41"/>
      <c r="R170" s="41"/>
      <c r="S170" s="41"/>
    </row>
    <row r="171" spans="9:19" ht="22.5" customHeight="1" x14ac:dyDescent="0.45">
      <c r="I171" s="41"/>
      <c r="R171" s="41"/>
      <c r="S171" s="41"/>
    </row>
    <row r="172" spans="9:19" ht="22.5" customHeight="1" x14ac:dyDescent="0.45">
      <c r="I172" s="41"/>
      <c r="R172" s="41"/>
      <c r="S172" s="41"/>
    </row>
    <row r="173" spans="9:19" ht="22.5" customHeight="1" x14ac:dyDescent="0.45">
      <c r="I173" s="41"/>
      <c r="R173" s="41"/>
      <c r="S173" s="41"/>
    </row>
    <row r="174" spans="9:19" ht="22.5" customHeight="1" x14ac:dyDescent="0.45">
      <c r="I174" s="41"/>
      <c r="R174" s="41"/>
      <c r="S174" s="41"/>
    </row>
    <row r="175" spans="9:19" ht="22.5" customHeight="1" x14ac:dyDescent="0.45">
      <c r="I175" s="41"/>
      <c r="R175" s="41"/>
      <c r="S175" s="41"/>
    </row>
    <row r="176" spans="9:19" ht="22.5" customHeight="1" x14ac:dyDescent="0.45">
      <c r="I176" s="41"/>
      <c r="R176" s="41"/>
      <c r="S176" s="41"/>
    </row>
    <row r="177" spans="9:19" ht="22.5" customHeight="1" x14ac:dyDescent="0.45">
      <c r="I177" s="41"/>
      <c r="R177" s="41"/>
      <c r="S177" s="41"/>
    </row>
    <row r="178" spans="9:19" ht="22.5" customHeight="1" x14ac:dyDescent="0.45">
      <c r="I178" s="41"/>
      <c r="R178" s="41"/>
      <c r="S178" s="41"/>
    </row>
    <row r="179" spans="9:19" ht="22.5" customHeight="1" x14ac:dyDescent="0.45">
      <c r="I179" s="41"/>
      <c r="R179" s="41"/>
      <c r="S179" s="41"/>
    </row>
    <row r="180" spans="9:19" ht="22.5" customHeight="1" x14ac:dyDescent="0.45">
      <c r="I180" s="41"/>
      <c r="R180" s="41"/>
      <c r="S180" s="41"/>
    </row>
    <row r="181" spans="9:19" ht="22.5" customHeight="1" x14ac:dyDescent="0.45">
      <c r="I181" s="41"/>
      <c r="R181" s="41"/>
      <c r="S181" s="41"/>
    </row>
    <row r="182" spans="9:19" ht="22.5" customHeight="1" x14ac:dyDescent="0.45">
      <c r="I182" s="41"/>
      <c r="R182" s="41"/>
      <c r="S182" s="41"/>
    </row>
    <row r="183" spans="9:19" ht="22.5" customHeight="1" x14ac:dyDescent="0.45">
      <c r="I183" s="41"/>
      <c r="R183" s="41"/>
      <c r="S183" s="41"/>
    </row>
    <row r="184" spans="9:19" ht="22.5" customHeight="1" x14ac:dyDescent="0.45">
      <c r="I184" s="41"/>
      <c r="R184" s="41"/>
      <c r="S184" s="41"/>
    </row>
    <row r="185" spans="9:19" ht="22.5" customHeight="1" x14ac:dyDescent="0.45">
      <c r="I185" s="41"/>
      <c r="R185" s="41"/>
      <c r="S185" s="41"/>
    </row>
    <row r="186" spans="9:19" ht="22.5" customHeight="1" x14ac:dyDescent="0.45">
      <c r="I186" s="41"/>
      <c r="R186" s="41"/>
      <c r="S186" s="41"/>
    </row>
    <row r="187" spans="9:19" ht="22.5" customHeight="1" x14ac:dyDescent="0.45">
      <c r="I187" s="41"/>
      <c r="R187" s="41"/>
      <c r="S187" s="41"/>
    </row>
    <row r="188" spans="9:19" ht="22.5" customHeight="1" x14ac:dyDescent="0.45">
      <c r="I188" s="41"/>
      <c r="R188" s="41"/>
      <c r="S188" s="41"/>
    </row>
    <row r="189" spans="9:19" ht="22.5" customHeight="1" x14ac:dyDescent="0.45">
      <c r="I189" s="41"/>
      <c r="R189" s="41"/>
      <c r="S189" s="41"/>
    </row>
    <row r="190" spans="9:19" ht="22.5" customHeight="1" x14ac:dyDescent="0.45">
      <c r="I190" s="41"/>
      <c r="R190" s="41"/>
      <c r="S190" s="41"/>
    </row>
    <row r="191" spans="9:19" ht="22.5" customHeight="1" x14ac:dyDescent="0.45">
      <c r="I191" s="41"/>
      <c r="R191" s="41"/>
      <c r="S191" s="41"/>
    </row>
    <row r="192" spans="9:19" ht="22.5" customHeight="1" x14ac:dyDescent="0.45">
      <c r="I192" s="41"/>
      <c r="R192" s="41"/>
      <c r="S192" s="41"/>
    </row>
    <row r="193" spans="9:19" ht="22.5" customHeight="1" x14ac:dyDescent="0.45">
      <c r="I193" s="41"/>
      <c r="R193" s="41"/>
      <c r="S193" s="41"/>
    </row>
    <row r="194" spans="9:19" ht="22.5" customHeight="1" x14ac:dyDescent="0.45">
      <c r="I194" s="41"/>
      <c r="R194" s="41"/>
      <c r="S194" s="41"/>
    </row>
    <row r="195" spans="9:19" ht="22.5" customHeight="1" x14ac:dyDescent="0.45">
      <c r="I195" s="41"/>
      <c r="R195" s="41"/>
      <c r="S195" s="41"/>
    </row>
    <row r="196" spans="9:19" ht="22.5" customHeight="1" x14ac:dyDescent="0.45">
      <c r="I196" s="41"/>
      <c r="R196" s="41"/>
      <c r="S196" s="41"/>
    </row>
    <row r="197" spans="9:19" ht="22.5" customHeight="1" x14ac:dyDescent="0.45">
      <c r="I197" s="41"/>
      <c r="R197" s="41"/>
      <c r="S197" s="41"/>
    </row>
    <row r="198" spans="9:19" ht="22.5" customHeight="1" x14ac:dyDescent="0.45">
      <c r="I198" s="41"/>
      <c r="R198" s="41"/>
      <c r="S198" s="41"/>
    </row>
    <row r="199" spans="9:19" ht="22.5" customHeight="1" x14ac:dyDescent="0.45">
      <c r="I199" s="41"/>
      <c r="R199" s="41"/>
      <c r="S199" s="41"/>
    </row>
    <row r="200" spans="9:19" ht="22.5" customHeight="1" x14ac:dyDescent="0.45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EA46-9D3C-4098-9161-4F658B577695}">
  <dimension ref="B1:N19"/>
  <sheetViews>
    <sheetView showGridLines="0" view="pageBreakPreview" zoomScale="60" zoomScaleNormal="55" workbookViewId="0">
      <selection activeCell="R16" sqref="R16"/>
    </sheetView>
  </sheetViews>
  <sheetFormatPr defaultRowHeight="19.2" x14ac:dyDescent="0.45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 x14ac:dyDescent="0.45">
      <c r="B1" s="2" t="s">
        <v>0</v>
      </c>
    </row>
    <row r="2" spans="2:14" ht="22.5" customHeight="1" x14ac:dyDescent="0.45">
      <c r="B2" s="2" t="s">
        <v>1</v>
      </c>
    </row>
    <row r="3" spans="2:14" ht="22.5" customHeight="1" x14ac:dyDescent="0.45">
      <c r="B3" s="2" t="s">
        <v>2</v>
      </c>
    </row>
    <row r="5" spans="2:14" x14ac:dyDescent="0.45">
      <c r="B5" s="194" t="s">
        <v>214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 x14ac:dyDescent="0.45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</row>
    <row r="7" spans="2:14" x14ac:dyDescent="0.45">
      <c r="B7" s="196"/>
      <c r="C7" s="196"/>
      <c r="D7" s="196"/>
      <c r="F7" s="110"/>
      <c r="N7" s="111" t="s">
        <v>6</v>
      </c>
    </row>
    <row r="8" spans="2:14" ht="20.100000000000001" customHeight="1" x14ac:dyDescent="0.45">
      <c r="B8" s="180" t="s">
        <v>127</v>
      </c>
      <c r="C8" s="181"/>
      <c r="D8" s="181"/>
      <c r="E8" s="181"/>
      <c r="F8" s="181"/>
      <c r="G8" s="181"/>
      <c r="H8" s="182"/>
      <c r="I8" s="188" t="s">
        <v>199</v>
      </c>
      <c r="J8" s="188" t="s">
        <v>200</v>
      </c>
      <c r="K8" s="177" t="s">
        <v>201</v>
      </c>
      <c r="L8" s="178"/>
      <c r="M8" s="179"/>
      <c r="N8" s="186" t="s">
        <v>215</v>
      </c>
    </row>
    <row r="9" spans="2:14" ht="20.100000000000001" customHeight="1" x14ac:dyDescent="0.45">
      <c r="B9" s="183"/>
      <c r="C9" s="184"/>
      <c r="D9" s="184"/>
      <c r="E9" s="184"/>
      <c r="F9" s="184"/>
      <c r="G9" s="184"/>
      <c r="H9" s="185"/>
      <c r="I9" s="189"/>
      <c r="J9" s="189"/>
      <c r="K9" s="112" t="s">
        <v>216</v>
      </c>
      <c r="L9" s="112" t="s">
        <v>217</v>
      </c>
      <c r="M9" s="112" t="s">
        <v>218</v>
      </c>
      <c r="N9" s="187"/>
    </row>
    <row r="10" spans="2:14" ht="31.65" customHeight="1" x14ac:dyDescent="0.45">
      <c r="B10" s="192" t="s">
        <v>219</v>
      </c>
      <c r="C10" s="192"/>
      <c r="D10" s="192"/>
      <c r="E10" s="192"/>
      <c r="F10" s="192"/>
      <c r="G10" s="192"/>
      <c r="H10" s="192"/>
      <c r="I10" s="113">
        <v>225533145</v>
      </c>
      <c r="J10" s="113">
        <v>0</v>
      </c>
      <c r="K10" s="113">
        <v>0</v>
      </c>
      <c r="L10" s="113">
        <v>1093444</v>
      </c>
      <c r="M10" s="113">
        <v>1093444</v>
      </c>
      <c r="N10" s="113">
        <v>224439701</v>
      </c>
    </row>
    <row r="11" spans="2:14" ht="31.65" customHeight="1" x14ac:dyDescent="0.45">
      <c r="B11" s="192" t="s">
        <v>220</v>
      </c>
      <c r="C11" s="192"/>
      <c r="D11" s="192"/>
      <c r="E11" s="192"/>
      <c r="F11" s="192"/>
      <c r="G11" s="192"/>
      <c r="H11" s="192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 x14ac:dyDescent="0.45">
      <c r="B12" s="192" t="s">
        <v>221</v>
      </c>
      <c r="C12" s="192"/>
      <c r="D12" s="192"/>
      <c r="E12" s="192"/>
      <c r="F12" s="192"/>
      <c r="G12" s="192"/>
      <c r="H12" s="192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 x14ac:dyDescent="0.45">
      <c r="B13" s="192" t="s">
        <v>222</v>
      </c>
      <c r="C13" s="192"/>
      <c r="D13" s="192"/>
      <c r="E13" s="192"/>
      <c r="F13" s="192"/>
      <c r="G13" s="192"/>
      <c r="H13" s="192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 x14ac:dyDescent="0.45">
      <c r="B14" s="192" t="s">
        <v>223</v>
      </c>
      <c r="C14" s="192"/>
      <c r="D14" s="192"/>
      <c r="E14" s="192"/>
      <c r="F14" s="192"/>
      <c r="G14" s="192"/>
      <c r="H14" s="192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 x14ac:dyDescent="0.45">
      <c r="B15" s="192" t="s">
        <v>224</v>
      </c>
      <c r="C15" s="192"/>
      <c r="D15" s="192"/>
      <c r="E15" s="192"/>
      <c r="F15" s="192"/>
      <c r="G15" s="192"/>
      <c r="H15" s="192"/>
      <c r="I15" s="113">
        <v>74238564</v>
      </c>
      <c r="J15" s="113">
        <v>82500</v>
      </c>
      <c r="K15" s="113">
        <v>0</v>
      </c>
      <c r="L15" s="113">
        <v>0</v>
      </c>
      <c r="M15" s="113">
        <v>0</v>
      </c>
      <c r="N15" s="113">
        <v>74321064</v>
      </c>
    </row>
    <row r="16" spans="2:14" ht="31.65" customHeight="1" x14ac:dyDescent="0.45">
      <c r="B16" s="192" t="s">
        <v>20</v>
      </c>
      <c r="C16" s="192"/>
      <c r="D16" s="192"/>
      <c r="E16" s="192"/>
      <c r="F16" s="192"/>
      <c r="G16" s="192"/>
      <c r="H16" s="192"/>
      <c r="I16" s="113">
        <v>250425068</v>
      </c>
      <c r="J16" s="113">
        <v>268401190</v>
      </c>
      <c r="K16" s="113">
        <v>250425068</v>
      </c>
      <c r="L16" s="113">
        <v>0</v>
      </c>
      <c r="M16" s="113">
        <v>250425068</v>
      </c>
      <c r="N16" s="113">
        <v>268401190</v>
      </c>
    </row>
    <row r="17" spans="2:14" ht="31.65" customHeight="1" x14ac:dyDescent="0.45">
      <c r="B17" s="192" t="s">
        <v>36</v>
      </c>
      <c r="C17" s="192"/>
      <c r="D17" s="192"/>
      <c r="E17" s="192"/>
      <c r="F17" s="192"/>
      <c r="G17" s="192"/>
      <c r="H17" s="192"/>
      <c r="I17" s="113">
        <v>2592326243</v>
      </c>
      <c r="J17" s="113">
        <v>244488522</v>
      </c>
      <c r="K17" s="113">
        <v>58281128</v>
      </c>
      <c r="L17" s="113">
        <v>48106598</v>
      </c>
      <c r="M17" s="113">
        <v>106387726</v>
      </c>
      <c r="N17" s="113">
        <v>2730427039</v>
      </c>
    </row>
    <row r="18" spans="2:14" ht="31.65" customHeight="1" x14ac:dyDescent="0.45">
      <c r="B18" s="192" t="s">
        <v>38</v>
      </c>
      <c r="C18" s="192"/>
      <c r="D18" s="192"/>
      <c r="E18" s="192"/>
      <c r="F18" s="192"/>
      <c r="G18" s="192"/>
      <c r="H18" s="192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 x14ac:dyDescent="0.45">
      <c r="B19" s="193" t="s">
        <v>225</v>
      </c>
      <c r="C19" s="193"/>
      <c r="D19" s="193"/>
      <c r="E19" s="193"/>
      <c r="F19" s="193"/>
      <c r="G19" s="193"/>
      <c r="H19" s="193"/>
      <c r="I19" s="113">
        <v>3142523020</v>
      </c>
      <c r="J19" s="113">
        <v>512972212</v>
      </c>
      <c r="K19" s="113">
        <f>SUM(K10:K18)</f>
        <v>308706196</v>
      </c>
      <c r="L19" s="113">
        <f>SUM(L10:L18)</f>
        <v>49200042</v>
      </c>
      <c r="M19" s="113">
        <v>357906238</v>
      </c>
      <c r="N19" s="113">
        <v>3297588994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8BA6-E572-43BD-8A14-AFB7AD100022}">
  <dimension ref="A1:M192"/>
  <sheetViews>
    <sheetView showGridLines="0" view="pageBreakPreview" zoomScale="50" zoomScaleNormal="60" zoomScaleSheetLayoutView="50" workbookViewId="0">
      <selection activeCell="R16" sqref="R16"/>
    </sheetView>
  </sheetViews>
  <sheetFormatPr defaultRowHeight="22.5" customHeight="1" x14ac:dyDescent="0.45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 x14ac:dyDescent="0.4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5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 x14ac:dyDescent="0.35">
      <c r="A6" s="43"/>
      <c r="B6" s="140" t="s">
        <v>73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  <c r="M6" s="44"/>
    </row>
    <row r="7" spans="1:13" ht="22.5" customHeight="1" x14ac:dyDescent="0.25">
      <c r="A7" s="23"/>
      <c r="B7" s="142" t="s">
        <v>74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  <c r="M7" s="26"/>
    </row>
    <row r="8" spans="1:13" ht="22.5" hidden="1" customHeight="1" x14ac:dyDescent="0.45">
      <c r="A8" s="23"/>
      <c r="M8" s="26"/>
    </row>
    <row r="9" spans="1:13" ht="22.5" hidden="1" customHeight="1" x14ac:dyDescent="0.45">
      <c r="A9" s="23"/>
      <c r="M9" s="26"/>
    </row>
    <row r="10" spans="1:13" ht="22.5" hidden="1" customHeight="1" x14ac:dyDescent="0.45">
      <c r="A10" s="23"/>
      <c r="M10" s="26"/>
    </row>
    <row r="11" spans="1:13" ht="22.5" hidden="1" customHeight="1" x14ac:dyDescent="0.45">
      <c r="A11" s="23"/>
      <c r="M11" s="26"/>
    </row>
    <row r="12" spans="1:13" ht="22.5" hidden="1" customHeight="1" x14ac:dyDescent="0.45">
      <c r="A12" s="23"/>
      <c r="M12" s="26"/>
    </row>
    <row r="13" spans="1:13" ht="22.5" hidden="1" customHeight="1" x14ac:dyDescent="0.45">
      <c r="A13" s="23"/>
      <c r="M13" s="26"/>
    </row>
    <row r="14" spans="1:13" ht="22.5" hidden="1" customHeight="1" x14ac:dyDescent="0.45">
      <c r="A14" s="23"/>
      <c r="M14" s="26"/>
    </row>
    <row r="15" spans="1:13" ht="19.2" x14ac:dyDescent="0.45">
      <c r="A15" s="23"/>
      <c r="M15" s="26"/>
    </row>
    <row r="16" spans="1:13" ht="22.5" customHeight="1" x14ac:dyDescent="0.45">
      <c r="A16" s="23"/>
      <c r="B16" s="144"/>
      <c r="C16" s="144"/>
      <c r="D16" s="144"/>
      <c r="F16" s="45"/>
      <c r="K16" s="14" t="s">
        <v>6</v>
      </c>
      <c r="L16" s="14"/>
      <c r="M16" s="26"/>
    </row>
    <row r="17" spans="1:13" ht="22.5" customHeight="1" x14ac:dyDescent="0.45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16244684365</v>
      </c>
      <c r="K17" s="22"/>
      <c r="M17" s="26"/>
    </row>
    <row r="18" spans="1:13" ht="22.5" customHeight="1" x14ac:dyDescent="0.45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 x14ac:dyDescent="0.45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 x14ac:dyDescent="0.45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 x14ac:dyDescent="0.45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 x14ac:dyDescent="0.45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 x14ac:dyDescent="0.45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 x14ac:dyDescent="0.45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 x14ac:dyDescent="0.45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2947571252</v>
      </c>
      <c r="K25" s="50"/>
      <c r="M25" s="26"/>
    </row>
    <row r="26" spans="1:13" ht="22.5" customHeight="1" x14ac:dyDescent="0.45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6097302374</v>
      </c>
      <c r="K26" s="50"/>
      <c r="M26" s="26"/>
    </row>
    <row r="27" spans="1:13" ht="22.5" customHeight="1" x14ac:dyDescent="0.45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 x14ac:dyDescent="0.45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 x14ac:dyDescent="0.45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 x14ac:dyDescent="0.45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 x14ac:dyDescent="0.45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 x14ac:dyDescent="0.45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23168378</v>
      </c>
      <c r="K32" s="50"/>
      <c r="M32" s="26"/>
    </row>
    <row r="33" spans="1:13" ht="22.5" customHeight="1" x14ac:dyDescent="0.45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7176642361</v>
      </c>
      <c r="K33" s="55"/>
      <c r="M33" s="26"/>
    </row>
    <row r="34" spans="1:13" ht="22.5" customHeight="1" x14ac:dyDescent="0.45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21974313293</v>
      </c>
      <c r="K34" s="50"/>
      <c r="M34" s="26"/>
    </row>
    <row r="35" spans="1:13" ht="22.5" customHeight="1" x14ac:dyDescent="0.45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3177619740</v>
      </c>
      <c r="K35" s="56"/>
      <c r="M35" s="26"/>
    </row>
    <row r="36" spans="1:13" ht="22.5" customHeight="1" x14ac:dyDescent="0.45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268401190</v>
      </c>
      <c r="K36" s="56"/>
      <c r="M36" s="26"/>
    </row>
    <row r="37" spans="1:13" ht="22.5" customHeight="1" x14ac:dyDescent="0.45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196381924</v>
      </c>
      <c r="K37" s="56"/>
      <c r="M37" s="26"/>
    </row>
    <row r="38" spans="1:13" ht="22.5" customHeight="1" x14ac:dyDescent="0.45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2443030437</v>
      </c>
      <c r="K38" s="56"/>
      <c r="M38" s="26"/>
    </row>
    <row r="39" spans="1:13" ht="22.5" customHeight="1" x14ac:dyDescent="0.45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4273279564</v>
      </c>
      <c r="K39" s="56"/>
      <c r="M39" s="26"/>
    </row>
    <row r="40" spans="1:13" ht="22.5" customHeight="1" x14ac:dyDescent="0.45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9014058765</v>
      </c>
      <c r="K40" s="56"/>
      <c r="M40" s="26"/>
    </row>
    <row r="41" spans="1:13" ht="22.5" customHeight="1" x14ac:dyDescent="0.45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584297799</v>
      </c>
      <c r="K41" s="56"/>
      <c r="M41" s="26"/>
    </row>
    <row r="42" spans="1:13" ht="22.5" customHeight="1" x14ac:dyDescent="0.45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 x14ac:dyDescent="0.45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-1010944</v>
      </c>
      <c r="K43" s="56"/>
      <c r="M43" s="26"/>
    </row>
    <row r="44" spans="1:13" ht="22.5" customHeight="1" x14ac:dyDescent="0.45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 x14ac:dyDescent="0.45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 x14ac:dyDescent="0.45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 x14ac:dyDescent="0.45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2018254818</v>
      </c>
      <c r="K47" s="56"/>
      <c r="M47" s="26"/>
    </row>
    <row r="48" spans="1:13" ht="22.5" customHeight="1" x14ac:dyDescent="0.45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 x14ac:dyDescent="0.45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 x14ac:dyDescent="0.45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 x14ac:dyDescent="0.45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 x14ac:dyDescent="0.45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 x14ac:dyDescent="0.45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-5729628928</v>
      </c>
      <c r="K53" s="60"/>
      <c r="M53" s="26"/>
    </row>
    <row r="54" spans="1:13" ht="22.5" customHeight="1" x14ac:dyDescent="0.45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2575404</v>
      </c>
      <c r="K54" s="56"/>
      <c r="M54" s="26"/>
    </row>
    <row r="55" spans="1:13" ht="22.5" customHeight="1" x14ac:dyDescent="0.45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2575404</v>
      </c>
      <c r="K55" s="56"/>
      <c r="M55" s="26"/>
    </row>
    <row r="56" spans="1:13" ht="22.5" customHeight="1" x14ac:dyDescent="0.45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 x14ac:dyDescent="0.45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 x14ac:dyDescent="0.45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 x14ac:dyDescent="0.45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3441470978</v>
      </c>
      <c r="K59" s="56"/>
      <c r="M59" s="26"/>
    </row>
    <row r="60" spans="1:13" ht="22.5" customHeight="1" x14ac:dyDescent="0.45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3253949451</v>
      </c>
      <c r="K60" s="56"/>
      <c r="M60" s="26"/>
    </row>
    <row r="61" spans="1:13" ht="22.5" customHeight="1" x14ac:dyDescent="0.45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42900000</v>
      </c>
      <c r="K61" s="56"/>
      <c r="M61" s="26"/>
    </row>
    <row r="62" spans="1:13" ht="22.5" customHeight="1" x14ac:dyDescent="0.45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 x14ac:dyDescent="0.45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0</v>
      </c>
      <c r="K63" s="56"/>
      <c r="M63" s="26"/>
    </row>
    <row r="64" spans="1:13" ht="22.5" customHeight="1" x14ac:dyDescent="0.45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 x14ac:dyDescent="0.45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144621527</v>
      </c>
      <c r="K65" s="56"/>
      <c r="M65" s="26"/>
    </row>
    <row r="66" spans="1:13" ht="22.5" customHeight="1" x14ac:dyDescent="0.45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-3438895574</v>
      </c>
      <c r="K66" s="60"/>
      <c r="M66" s="26"/>
    </row>
    <row r="67" spans="1:13" ht="22.5" customHeight="1" x14ac:dyDescent="0.45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6789014785</v>
      </c>
      <c r="K67" s="60"/>
      <c r="M67" s="26"/>
    </row>
    <row r="68" spans="1:13" ht="22.5" customHeight="1" x14ac:dyDescent="0.45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-597062724</v>
      </c>
      <c r="K68" s="35"/>
      <c r="M68" s="26"/>
    </row>
    <row r="69" spans="1:13" ht="22.5" customHeight="1" x14ac:dyDescent="0.45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-2976572441</v>
      </c>
      <c r="K69" s="37"/>
      <c r="L69" s="25"/>
      <c r="M69" s="26"/>
    </row>
    <row r="70" spans="1:13" ht="22.5" customHeight="1" x14ac:dyDescent="0.45">
      <c r="A70" s="23"/>
      <c r="J70" s="25"/>
      <c r="K70" s="25"/>
      <c r="L70" s="25"/>
      <c r="M70" s="26"/>
    </row>
    <row r="71" spans="1:13" ht="22.5" customHeight="1" x14ac:dyDescent="0.45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 x14ac:dyDescent="0.45">
      <c r="J72" s="29"/>
      <c r="K72" s="29"/>
      <c r="L72" s="29"/>
    </row>
    <row r="73" spans="1:13" ht="22.5" customHeight="1" x14ac:dyDescent="0.45">
      <c r="J73" s="29"/>
      <c r="K73" s="29"/>
      <c r="L73" s="29"/>
    </row>
    <row r="74" spans="1:13" ht="22.5" customHeight="1" x14ac:dyDescent="0.45">
      <c r="J74" s="29"/>
      <c r="K74" s="29"/>
      <c r="L74" s="29"/>
    </row>
    <row r="75" spans="1:13" ht="22.5" customHeight="1" x14ac:dyDescent="0.45">
      <c r="J75" s="29"/>
      <c r="K75" s="29"/>
      <c r="L75" s="29"/>
    </row>
    <row r="76" spans="1:13" ht="22.5" customHeight="1" x14ac:dyDescent="0.45">
      <c r="J76" s="29"/>
      <c r="K76" s="29"/>
      <c r="L76" s="29"/>
    </row>
    <row r="77" spans="1:13" ht="22.5" customHeight="1" x14ac:dyDescent="0.45">
      <c r="J77" s="29"/>
      <c r="K77" s="29"/>
      <c r="L77" s="29"/>
    </row>
    <row r="78" spans="1:13" ht="22.5" customHeight="1" x14ac:dyDescent="0.45">
      <c r="J78" s="29"/>
      <c r="K78" s="29"/>
      <c r="L78" s="29"/>
    </row>
    <row r="79" spans="1:13" ht="22.5" customHeight="1" x14ac:dyDescent="0.45">
      <c r="J79" s="29"/>
      <c r="K79" s="29"/>
      <c r="L79" s="29"/>
    </row>
    <row r="80" spans="1:13" ht="22.5" customHeight="1" x14ac:dyDescent="0.45">
      <c r="J80" s="29"/>
      <c r="K80" s="29"/>
      <c r="L80" s="29"/>
    </row>
    <row r="81" spans="10:12" s="24" customFormat="1" ht="22.5" customHeight="1" x14ac:dyDescent="0.45">
      <c r="J81" s="29"/>
      <c r="K81" s="29"/>
      <c r="L81" s="29"/>
    </row>
    <row r="82" spans="10:12" s="24" customFormat="1" ht="22.5" customHeight="1" x14ac:dyDescent="0.45">
      <c r="J82" s="29"/>
      <c r="K82" s="29"/>
      <c r="L82" s="29"/>
    </row>
    <row r="83" spans="10:12" s="24" customFormat="1" ht="22.5" customHeight="1" x14ac:dyDescent="0.45">
      <c r="J83" s="29"/>
      <c r="K83" s="29"/>
      <c r="L83" s="29"/>
    </row>
    <row r="84" spans="10:12" s="24" customFormat="1" ht="22.5" customHeight="1" x14ac:dyDescent="0.45">
      <c r="J84" s="29"/>
      <c r="K84" s="29"/>
      <c r="L84" s="29"/>
    </row>
    <row r="85" spans="10:12" s="24" customFormat="1" ht="22.5" customHeight="1" x14ac:dyDescent="0.45">
      <c r="J85" s="29"/>
      <c r="K85" s="29"/>
      <c r="L85" s="29"/>
    </row>
    <row r="86" spans="10:12" s="24" customFormat="1" ht="22.5" customHeight="1" x14ac:dyDescent="0.45">
      <c r="J86" s="29"/>
      <c r="K86" s="29"/>
      <c r="L86" s="29"/>
    </row>
    <row r="87" spans="10:12" s="24" customFormat="1" ht="22.5" customHeight="1" x14ac:dyDescent="0.45">
      <c r="J87" s="29"/>
      <c r="K87" s="29"/>
      <c r="L87" s="29"/>
    </row>
    <row r="88" spans="10:12" s="24" customFormat="1" ht="22.5" customHeight="1" x14ac:dyDescent="0.45">
      <c r="J88" s="29"/>
      <c r="K88" s="29"/>
      <c r="L88" s="29"/>
    </row>
    <row r="89" spans="10:12" s="24" customFormat="1" ht="22.5" customHeight="1" x14ac:dyDescent="0.45">
      <c r="J89" s="29"/>
      <c r="K89" s="29"/>
      <c r="L89" s="29"/>
    </row>
    <row r="90" spans="10:12" s="24" customFormat="1" ht="22.5" customHeight="1" x14ac:dyDescent="0.45">
      <c r="J90" s="29"/>
      <c r="K90" s="29"/>
      <c r="L90" s="29"/>
    </row>
    <row r="91" spans="10:12" s="24" customFormat="1" ht="22.5" customHeight="1" x14ac:dyDescent="0.45">
      <c r="J91" s="29"/>
      <c r="K91" s="29"/>
      <c r="L91" s="29"/>
    </row>
    <row r="92" spans="10:12" s="24" customFormat="1" ht="22.5" customHeight="1" x14ac:dyDescent="0.45">
      <c r="J92" s="29"/>
      <c r="K92" s="29"/>
      <c r="L92" s="29"/>
    </row>
    <row r="93" spans="10:12" s="24" customFormat="1" ht="22.5" customHeight="1" x14ac:dyDescent="0.45">
      <c r="J93" s="29"/>
      <c r="K93" s="29"/>
      <c r="L93" s="29"/>
    </row>
    <row r="94" spans="10:12" s="24" customFormat="1" ht="22.5" customHeight="1" x14ac:dyDescent="0.45">
      <c r="J94" s="29"/>
      <c r="K94" s="29"/>
      <c r="L94" s="29"/>
    </row>
    <row r="95" spans="10:12" s="24" customFormat="1" ht="22.5" customHeight="1" x14ac:dyDescent="0.45">
      <c r="J95" s="29"/>
      <c r="K95" s="29"/>
      <c r="L95" s="29"/>
    </row>
    <row r="96" spans="10:12" s="24" customFormat="1" ht="22.5" customHeight="1" x14ac:dyDescent="0.45">
      <c r="J96" s="29"/>
      <c r="K96" s="29"/>
      <c r="L96" s="29"/>
    </row>
    <row r="97" spans="10:12" s="24" customFormat="1" ht="22.5" customHeight="1" x14ac:dyDescent="0.45">
      <c r="J97" s="29"/>
      <c r="K97" s="29"/>
      <c r="L97" s="29"/>
    </row>
    <row r="98" spans="10:12" s="24" customFormat="1" ht="22.5" customHeight="1" x14ac:dyDescent="0.45">
      <c r="J98" s="29"/>
      <c r="K98" s="29"/>
      <c r="L98" s="29"/>
    </row>
    <row r="99" spans="10:12" s="24" customFormat="1" ht="22.5" customHeight="1" x14ac:dyDescent="0.45">
      <c r="J99" s="29"/>
      <c r="K99" s="29"/>
      <c r="L99" s="29"/>
    </row>
    <row r="100" spans="10:12" s="24" customFormat="1" ht="22.5" customHeight="1" x14ac:dyDescent="0.45">
      <c r="J100" s="29"/>
      <c r="K100" s="29"/>
      <c r="L100" s="29"/>
    </row>
    <row r="101" spans="10:12" s="24" customFormat="1" ht="22.5" customHeight="1" x14ac:dyDescent="0.45">
      <c r="J101" s="29"/>
      <c r="K101" s="29"/>
      <c r="L101" s="29"/>
    </row>
    <row r="102" spans="10:12" s="24" customFormat="1" ht="22.5" customHeight="1" x14ac:dyDescent="0.45">
      <c r="J102" s="29"/>
      <c r="K102" s="29"/>
      <c r="L102" s="29"/>
    </row>
    <row r="103" spans="10:12" s="24" customFormat="1" ht="22.5" customHeight="1" x14ac:dyDescent="0.45">
      <c r="J103" s="29"/>
      <c r="K103" s="29"/>
      <c r="L103" s="29"/>
    </row>
    <row r="104" spans="10:12" s="24" customFormat="1" ht="22.5" customHeight="1" x14ac:dyDescent="0.45">
      <c r="J104" s="29"/>
      <c r="K104" s="29"/>
      <c r="L104" s="29"/>
    </row>
    <row r="105" spans="10:12" s="24" customFormat="1" ht="22.5" customHeight="1" x14ac:dyDescent="0.45">
      <c r="J105" s="29"/>
      <c r="K105" s="29"/>
      <c r="L105" s="29"/>
    </row>
    <row r="106" spans="10:12" s="24" customFormat="1" ht="22.5" customHeight="1" x14ac:dyDescent="0.45">
      <c r="J106" s="29"/>
      <c r="K106" s="29"/>
      <c r="L106" s="29"/>
    </row>
    <row r="107" spans="10:12" s="24" customFormat="1" ht="22.5" customHeight="1" x14ac:dyDescent="0.45">
      <c r="J107" s="29"/>
      <c r="K107" s="29"/>
      <c r="L107" s="29"/>
    </row>
    <row r="108" spans="10:12" s="24" customFormat="1" ht="22.5" customHeight="1" x14ac:dyDescent="0.45">
      <c r="J108" s="29"/>
      <c r="K108" s="29"/>
      <c r="L108" s="29"/>
    </row>
    <row r="109" spans="10:12" s="24" customFormat="1" ht="22.5" customHeight="1" x14ac:dyDescent="0.45">
      <c r="J109" s="29"/>
      <c r="K109" s="29"/>
      <c r="L109" s="29"/>
    </row>
    <row r="110" spans="10:12" s="24" customFormat="1" ht="22.5" customHeight="1" x14ac:dyDescent="0.45">
      <c r="J110" s="29"/>
      <c r="K110" s="29"/>
      <c r="L110" s="29"/>
    </row>
    <row r="111" spans="10:12" s="24" customFormat="1" ht="22.5" customHeight="1" x14ac:dyDescent="0.45">
      <c r="J111" s="29"/>
      <c r="K111" s="29"/>
      <c r="L111" s="29"/>
    </row>
    <row r="112" spans="10:12" s="24" customFormat="1" ht="22.5" customHeight="1" x14ac:dyDescent="0.45">
      <c r="J112" s="29"/>
      <c r="K112" s="29"/>
      <c r="L112" s="29"/>
    </row>
    <row r="113" spans="10:12" s="24" customFormat="1" ht="22.5" customHeight="1" x14ac:dyDescent="0.45">
      <c r="J113" s="29"/>
      <c r="K113" s="29"/>
      <c r="L113" s="29"/>
    </row>
    <row r="114" spans="10:12" s="24" customFormat="1" ht="22.5" customHeight="1" x14ac:dyDescent="0.45">
      <c r="J114" s="29"/>
      <c r="K114" s="29"/>
      <c r="L114" s="29"/>
    </row>
    <row r="115" spans="10:12" s="24" customFormat="1" ht="22.5" customHeight="1" x14ac:dyDescent="0.45">
      <c r="J115" s="29"/>
      <c r="K115" s="29"/>
      <c r="L115" s="29"/>
    </row>
    <row r="116" spans="10:12" s="24" customFormat="1" ht="22.5" customHeight="1" x14ac:dyDescent="0.45">
      <c r="J116" s="29"/>
      <c r="K116" s="29"/>
      <c r="L116" s="29"/>
    </row>
    <row r="117" spans="10:12" s="24" customFormat="1" ht="22.5" customHeight="1" x14ac:dyDescent="0.45">
      <c r="J117" s="29"/>
      <c r="K117" s="29"/>
      <c r="L117" s="29"/>
    </row>
    <row r="118" spans="10:12" s="24" customFormat="1" ht="22.5" customHeight="1" x14ac:dyDescent="0.45">
      <c r="J118" s="29"/>
      <c r="K118" s="29"/>
      <c r="L118" s="29"/>
    </row>
    <row r="119" spans="10:12" s="24" customFormat="1" ht="22.5" customHeight="1" x14ac:dyDescent="0.45">
      <c r="J119" s="29"/>
      <c r="K119" s="29"/>
      <c r="L119" s="29"/>
    </row>
    <row r="120" spans="10:12" s="24" customFormat="1" ht="22.5" customHeight="1" x14ac:dyDescent="0.45">
      <c r="J120" s="29"/>
      <c r="K120" s="29"/>
      <c r="L120" s="29"/>
    </row>
    <row r="121" spans="10:12" s="24" customFormat="1" ht="22.5" customHeight="1" x14ac:dyDescent="0.45">
      <c r="J121" s="29"/>
      <c r="K121" s="29"/>
      <c r="L121" s="29"/>
    </row>
    <row r="122" spans="10:12" s="24" customFormat="1" ht="22.5" customHeight="1" x14ac:dyDescent="0.45">
      <c r="J122" s="29"/>
      <c r="K122" s="29"/>
      <c r="L122" s="29"/>
    </row>
    <row r="123" spans="10:12" s="24" customFormat="1" ht="22.5" customHeight="1" x14ac:dyDescent="0.45">
      <c r="J123" s="29"/>
      <c r="K123" s="29"/>
      <c r="L123" s="29"/>
    </row>
    <row r="124" spans="10:12" s="24" customFormat="1" ht="22.5" customHeight="1" x14ac:dyDescent="0.45">
      <c r="J124" s="29"/>
      <c r="K124" s="29"/>
      <c r="L124" s="29"/>
    </row>
    <row r="125" spans="10:12" s="24" customFormat="1" ht="22.5" customHeight="1" x14ac:dyDescent="0.45">
      <c r="J125" s="29"/>
      <c r="K125" s="29"/>
      <c r="L125" s="29"/>
    </row>
    <row r="126" spans="10:12" s="24" customFormat="1" ht="22.5" customHeight="1" x14ac:dyDescent="0.45">
      <c r="J126" s="29"/>
      <c r="K126" s="29"/>
      <c r="L126" s="29"/>
    </row>
    <row r="127" spans="10:12" s="24" customFormat="1" ht="22.5" customHeight="1" x14ac:dyDescent="0.45">
      <c r="J127" s="29"/>
      <c r="K127" s="29"/>
      <c r="L127" s="29"/>
    </row>
    <row r="128" spans="10:12" s="24" customFormat="1" ht="22.5" customHeight="1" x14ac:dyDescent="0.45">
      <c r="J128" s="29"/>
      <c r="K128" s="29"/>
      <c r="L128" s="29"/>
    </row>
    <row r="129" spans="10:12" s="24" customFormat="1" ht="22.5" customHeight="1" x14ac:dyDescent="0.45">
      <c r="J129" s="29"/>
      <c r="K129" s="29"/>
      <c r="L129" s="29"/>
    </row>
    <row r="130" spans="10:12" s="24" customFormat="1" ht="22.5" customHeight="1" x14ac:dyDescent="0.45">
      <c r="J130" s="29"/>
      <c r="K130" s="29"/>
      <c r="L130" s="29"/>
    </row>
    <row r="131" spans="10:12" s="24" customFormat="1" ht="22.5" customHeight="1" x14ac:dyDescent="0.45">
      <c r="J131" s="29"/>
      <c r="K131" s="29"/>
      <c r="L131" s="29"/>
    </row>
    <row r="132" spans="10:12" s="24" customFormat="1" ht="22.5" customHeight="1" x14ac:dyDescent="0.45">
      <c r="J132" s="29"/>
      <c r="K132" s="29"/>
      <c r="L132" s="29"/>
    </row>
    <row r="133" spans="10:12" s="24" customFormat="1" ht="22.5" customHeight="1" x14ac:dyDescent="0.45">
      <c r="J133" s="29"/>
      <c r="K133" s="29"/>
      <c r="L133" s="29"/>
    </row>
    <row r="134" spans="10:12" s="24" customFormat="1" ht="22.5" customHeight="1" x14ac:dyDescent="0.45">
      <c r="J134" s="29"/>
      <c r="K134" s="29"/>
      <c r="L134" s="29"/>
    </row>
    <row r="135" spans="10:12" s="24" customFormat="1" ht="22.5" customHeight="1" x14ac:dyDescent="0.45">
      <c r="J135" s="29"/>
      <c r="K135" s="29"/>
      <c r="L135" s="29"/>
    </row>
    <row r="136" spans="10:12" s="24" customFormat="1" ht="22.5" customHeight="1" x14ac:dyDescent="0.45">
      <c r="J136" s="29"/>
      <c r="K136" s="29"/>
      <c r="L136" s="29"/>
    </row>
    <row r="137" spans="10:12" s="24" customFormat="1" ht="22.5" customHeight="1" x14ac:dyDescent="0.45">
      <c r="J137" s="29"/>
      <c r="K137" s="29"/>
      <c r="L137" s="29"/>
    </row>
    <row r="138" spans="10:12" s="24" customFormat="1" ht="22.5" customHeight="1" x14ac:dyDescent="0.45">
      <c r="J138" s="29"/>
      <c r="K138" s="29"/>
      <c r="L138" s="29"/>
    </row>
    <row r="139" spans="10:12" s="24" customFormat="1" ht="22.5" customHeight="1" x14ac:dyDescent="0.45">
      <c r="J139" s="29"/>
      <c r="K139" s="29"/>
      <c r="L139" s="29"/>
    </row>
    <row r="140" spans="10:12" s="24" customFormat="1" ht="22.5" customHeight="1" x14ac:dyDescent="0.45">
      <c r="J140" s="29"/>
      <c r="K140" s="29"/>
      <c r="L140" s="29"/>
    </row>
    <row r="141" spans="10:12" s="24" customFormat="1" ht="22.5" customHeight="1" x14ac:dyDescent="0.45">
      <c r="J141" s="29"/>
      <c r="K141" s="29"/>
      <c r="L141" s="29"/>
    </row>
    <row r="142" spans="10:12" s="24" customFormat="1" ht="22.5" customHeight="1" x14ac:dyDescent="0.45">
      <c r="J142" s="29"/>
      <c r="K142" s="29"/>
      <c r="L142" s="29"/>
    </row>
    <row r="143" spans="10:12" s="24" customFormat="1" ht="22.5" customHeight="1" x14ac:dyDescent="0.45">
      <c r="J143" s="29"/>
      <c r="K143" s="29"/>
      <c r="L143" s="29"/>
    </row>
    <row r="144" spans="10:12" s="24" customFormat="1" ht="22.5" customHeight="1" x14ac:dyDescent="0.45">
      <c r="J144" s="29"/>
      <c r="K144" s="29"/>
      <c r="L144" s="29"/>
    </row>
    <row r="145" spans="10:12" s="24" customFormat="1" ht="22.5" customHeight="1" x14ac:dyDescent="0.45">
      <c r="J145" s="29"/>
      <c r="K145" s="29"/>
      <c r="L145" s="29"/>
    </row>
    <row r="146" spans="10:12" s="24" customFormat="1" ht="22.5" customHeight="1" x14ac:dyDescent="0.45">
      <c r="J146" s="29"/>
      <c r="K146" s="29"/>
      <c r="L146" s="29"/>
    </row>
    <row r="147" spans="10:12" s="24" customFormat="1" ht="22.5" customHeight="1" x14ac:dyDescent="0.45">
      <c r="J147" s="29"/>
      <c r="K147" s="29"/>
      <c r="L147" s="29"/>
    </row>
    <row r="148" spans="10:12" s="24" customFormat="1" ht="22.5" customHeight="1" x14ac:dyDescent="0.45">
      <c r="J148" s="29"/>
      <c r="K148" s="29"/>
      <c r="L148" s="29"/>
    </row>
    <row r="149" spans="10:12" s="24" customFormat="1" ht="22.5" customHeight="1" x14ac:dyDescent="0.45">
      <c r="J149" s="29"/>
      <c r="K149" s="29"/>
      <c r="L149" s="29"/>
    </row>
    <row r="150" spans="10:12" s="24" customFormat="1" ht="22.5" customHeight="1" x14ac:dyDescent="0.45">
      <c r="J150" s="29"/>
      <c r="K150" s="29"/>
      <c r="L150" s="29"/>
    </row>
    <row r="151" spans="10:12" s="24" customFormat="1" ht="22.5" customHeight="1" x14ac:dyDescent="0.45">
      <c r="J151" s="29"/>
      <c r="K151" s="29"/>
      <c r="L151" s="29"/>
    </row>
    <row r="152" spans="10:12" s="24" customFormat="1" ht="22.5" customHeight="1" x14ac:dyDescent="0.45">
      <c r="J152" s="29"/>
      <c r="K152" s="29"/>
      <c r="L152" s="29"/>
    </row>
    <row r="153" spans="10:12" s="24" customFormat="1" ht="22.5" customHeight="1" x14ac:dyDescent="0.45">
      <c r="J153" s="29"/>
      <c r="K153" s="29"/>
      <c r="L153" s="29"/>
    </row>
    <row r="154" spans="10:12" s="24" customFormat="1" ht="22.5" customHeight="1" x14ac:dyDescent="0.45">
      <c r="J154" s="29"/>
      <c r="K154" s="29"/>
      <c r="L154" s="29"/>
    </row>
    <row r="155" spans="10:12" s="24" customFormat="1" ht="22.5" customHeight="1" x14ac:dyDescent="0.45">
      <c r="J155" s="29"/>
      <c r="K155" s="29"/>
      <c r="L155" s="29"/>
    </row>
    <row r="156" spans="10:12" s="24" customFormat="1" ht="22.5" customHeight="1" x14ac:dyDescent="0.45">
      <c r="J156" s="29"/>
      <c r="K156" s="29"/>
      <c r="L156" s="29"/>
    </row>
    <row r="157" spans="10:12" s="24" customFormat="1" ht="22.5" customHeight="1" x14ac:dyDescent="0.45">
      <c r="J157" s="29"/>
      <c r="K157" s="29"/>
      <c r="L157" s="29"/>
    </row>
    <row r="158" spans="10:12" s="24" customFormat="1" ht="22.5" customHeight="1" x14ac:dyDescent="0.45">
      <c r="J158" s="29"/>
      <c r="K158" s="29"/>
      <c r="L158" s="29"/>
    </row>
    <row r="159" spans="10:12" s="24" customFormat="1" ht="22.5" customHeight="1" x14ac:dyDescent="0.45">
      <c r="J159" s="29"/>
      <c r="K159" s="29"/>
      <c r="L159" s="29"/>
    </row>
    <row r="160" spans="10:12" s="24" customFormat="1" ht="22.5" customHeight="1" x14ac:dyDescent="0.45">
      <c r="J160" s="29"/>
      <c r="K160" s="29"/>
      <c r="L160" s="29"/>
    </row>
    <row r="161" spans="10:12" s="24" customFormat="1" ht="22.5" customHeight="1" x14ac:dyDescent="0.45">
      <c r="J161" s="29"/>
      <c r="K161" s="29"/>
      <c r="L161" s="29"/>
    </row>
    <row r="162" spans="10:12" s="24" customFormat="1" ht="22.5" customHeight="1" x14ac:dyDescent="0.45">
      <c r="J162" s="29"/>
      <c r="K162" s="29"/>
      <c r="L162" s="29"/>
    </row>
    <row r="163" spans="10:12" s="24" customFormat="1" ht="22.5" customHeight="1" x14ac:dyDescent="0.45">
      <c r="J163" s="29"/>
      <c r="K163" s="29"/>
      <c r="L163" s="29"/>
    </row>
    <row r="164" spans="10:12" s="24" customFormat="1" ht="22.5" customHeight="1" x14ac:dyDescent="0.45">
      <c r="J164" s="29"/>
      <c r="K164" s="29"/>
      <c r="L164" s="29"/>
    </row>
    <row r="165" spans="10:12" s="24" customFormat="1" ht="22.5" customHeight="1" x14ac:dyDescent="0.45">
      <c r="J165" s="29"/>
      <c r="K165" s="29"/>
      <c r="L165" s="29"/>
    </row>
    <row r="166" spans="10:12" s="24" customFormat="1" ht="22.5" customHeight="1" x14ac:dyDescent="0.45">
      <c r="J166" s="29"/>
      <c r="K166" s="29"/>
      <c r="L166" s="29"/>
    </row>
    <row r="167" spans="10:12" s="24" customFormat="1" ht="22.5" customHeight="1" x14ac:dyDescent="0.45">
      <c r="J167" s="29"/>
      <c r="K167" s="29"/>
      <c r="L167" s="29"/>
    </row>
    <row r="168" spans="10:12" s="24" customFormat="1" ht="22.5" customHeight="1" x14ac:dyDescent="0.45">
      <c r="J168" s="29"/>
      <c r="K168" s="29"/>
      <c r="L168" s="29"/>
    </row>
    <row r="169" spans="10:12" s="24" customFormat="1" ht="22.5" customHeight="1" x14ac:dyDescent="0.45">
      <c r="J169" s="29"/>
      <c r="K169" s="29"/>
      <c r="L169" s="29"/>
    </row>
    <row r="170" spans="10:12" s="24" customFormat="1" ht="22.5" customHeight="1" x14ac:dyDescent="0.45">
      <c r="J170" s="29"/>
      <c r="K170" s="29"/>
      <c r="L170" s="29"/>
    </row>
    <row r="171" spans="10:12" s="24" customFormat="1" ht="22.5" customHeight="1" x14ac:dyDescent="0.45">
      <c r="J171" s="29"/>
      <c r="K171" s="29"/>
      <c r="L171" s="29"/>
    </row>
    <row r="172" spans="10:12" s="24" customFormat="1" ht="22.5" customHeight="1" x14ac:dyDescent="0.45">
      <c r="J172" s="29"/>
      <c r="K172" s="29"/>
      <c r="L172" s="29"/>
    </row>
    <row r="173" spans="10:12" s="24" customFormat="1" ht="22.5" customHeight="1" x14ac:dyDescent="0.45">
      <c r="J173" s="29"/>
      <c r="K173" s="29"/>
      <c r="L173" s="29"/>
    </row>
    <row r="174" spans="10:12" s="24" customFormat="1" ht="22.5" customHeight="1" x14ac:dyDescent="0.45">
      <c r="J174" s="29"/>
      <c r="K174" s="29"/>
      <c r="L174" s="29"/>
    </row>
    <row r="175" spans="10:12" s="24" customFormat="1" ht="22.5" customHeight="1" x14ac:dyDescent="0.45">
      <c r="J175" s="29"/>
      <c r="K175" s="29"/>
      <c r="L175" s="29"/>
    </row>
    <row r="176" spans="10:12" s="24" customFormat="1" ht="22.5" customHeight="1" x14ac:dyDescent="0.45">
      <c r="J176" s="29"/>
      <c r="K176" s="29"/>
      <c r="L176" s="29"/>
    </row>
    <row r="177" spans="10:12" s="24" customFormat="1" ht="22.5" customHeight="1" x14ac:dyDescent="0.45">
      <c r="J177" s="29"/>
      <c r="K177" s="29"/>
      <c r="L177" s="29"/>
    </row>
    <row r="178" spans="10:12" s="24" customFormat="1" ht="22.5" customHeight="1" x14ac:dyDescent="0.45">
      <c r="J178" s="29"/>
      <c r="K178" s="29"/>
      <c r="L178" s="29"/>
    </row>
    <row r="179" spans="10:12" s="24" customFormat="1" ht="22.5" customHeight="1" x14ac:dyDescent="0.45">
      <c r="J179" s="29"/>
      <c r="K179" s="29"/>
      <c r="L179" s="29"/>
    </row>
    <row r="180" spans="10:12" s="24" customFormat="1" ht="22.5" customHeight="1" x14ac:dyDescent="0.45">
      <c r="J180" s="29"/>
      <c r="K180" s="29"/>
      <c r="L180" s="29"/>
    </row>
    <row r="181" spans="10:12" s="24" customFormat="1" ht="22.5" customHeight="1" x14ac:dyDescent="0.45">
      <c r="J181" s="29"/>
      <c r="K181" s="29"/>
      <c r="L181" s="29"/>
    </row>
    <row r="182" spans="10:12" s="24" customFormat="1" ht="22.5" customHeight="1" x14ac:dyDescent="0.45">
      <c r="J182" s="29"/>
      <c r="K182" s="29"/>
      <c r="L182" s="29"/>
    </row>
    <row r="183" spans="10:12" s="24" customFormat="1" ht="22.5" customHeight="1" x14ac:dyDescent="0.45">
      <c r="J183" s="29"/>
      <c r="K183" s="29"/>
      <c r="L183" s="29"/>
    </row>
    <row r="184" spans="10:12" s="24" customFormat="1" ht="22.5" customHeight="1" x14ac:dyDescent="0.45">
      <c r="J184" s="29"/>
      <c r="K184" s="29"/>
      <c r="L184" s="29"/>
    </row>
    <row r="185" spans="10:12" s="24" customFormat="1" ht="22.5" customHeight="1" x14ac:dyDescent="0.45">
      <c r="J185" s="29"/>
      <c r="K185" s="29"/>
      <c r="L185" s="29"/>
    </row>
    <row r="186" spans="10:12" s="24" customFormat="1" ht="22.5" customHeight="1" x14ac:dyDescent="0.45">
      <c r="J186" s="29"/>
      <c r="K186" s="29"/>
      <c r="L186" s="29"/>
    </row>
    <row r="187" spans="10:12" s="24" customFormat="1" ht="22.5" customHeight="1" x14ac:dyDescent="0.45">
      <c r="J187" s="29"/>
      <c r="K187" s="29"/>
      <c r="L187" s="29"/>
    </row>
    <row r="188" spans="10:12" s="24" customFormat="1" ht="22.5" customHeight="1" x14ac:dyDescent="0.45">
      <c r="J188" s="29"/>
      <c r="K188" s="29"/>
      <c r="L188" s="29"/>
    </row>
    <row r="189" spans="10:12" s="24" customFormat="1" ht="22.5" customHeight="1" x14ac:dyDescent="0.45">
      <c r="J189" s="29"/>
      <c r="K189" s="29"/>
      <c r="L189" s="29"/>
    </row>
    <row r="190" spans="10:12" s="24" customFormat="1" ht="22.5" customHeight="1" x14ac:dyDescent="0.45">
      <c r="J190" s="29"/>
      <c r="K190" s="29"/>
      <c r="L190" s="29"/>
    </row>
    <row r="191" spans="10:12" s="24" customFormat="1" ht="22.5" customHeight="1" x14ac:dyDescent="0.45">
      <c r="J191" s="29"/>
      <c r="K191" s="29"/>
      <c r="L191" s="29"/>
    </row>
    <row r="192" spans="10:12" s="24" customFormat="1" ht="22.5" customHeight="1" x14ac:dyDescent="0.45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CC5D-0A33-4C96-973D-B6FF7D319F81}">
  <dimension ref="A1:N68"/>
  <sheetViews>
    <sheetView showGridLines="0" view="pageBreakPreview" zoomScale="50" zoomScaleNormal="60" zoomScaleSheetLayoutView="50" workbookViewId="0">
      <selection activeCell="R16" sqref="R16"/>
    </sheetView>
  </sheetViews>
  <sheetFormatPr defaultRowHeight="22.5" customHeight="1" x14ac:dyDescent="0.45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 x14ac:dyDescent="0.45">
      <c r="B1" s="66" t="s">
        <v>0</v>
      </c>
      <c r="C1" s="1"/>
    </row>
    <row r="2" spans="1:14" ht="22.5" customHeight="1" x14ac:dyDescent="0.45">
      <c r="B2" s="66" t="s">
        <v>1</v>
      </c>
      <c r="C2" s="1"/>
    </row>
    <row r="3" spans="1:14" ht="22.5" customHeight="1" x14ac:dyDescent="0.45">
      <c r="B3" s="66" t="s">
        <v>2</v>
      </c>
      <c r="C3" s="1"/>
    </row>
    <row r="4" spans="1:14" ht="22.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5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 x14ac:dyDescent="0.45">
      <c r="A6" s="70"/>
      <c r="B6" s="152" t="s">
        <v>126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73"/>
    </row>
    <row r="7" spans="1:14" ht="22.5" customHeight="1" x14ac:dyDescent="0.45">
      <c r="A7" s="70"/>
      <c r="B7" s="154" t="s">
        <v>74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73"/>
    </row>
    <row r="8" spans="1:14" ht="22.5" hidden="1" customHeight="1" x14ac:dyDescent="0.45">
      <c r="A8" s="70"/>
      <c r="C8" s="150"/>
      <c r="D8" s="150"/>
      <c r="E8" s="150"/>
      <c r="F8" s="74"/>
      <c r="H8" s="74"/>
      <c r="L8" s="75"/>
      <c r="N8" s="73"/>
    </row>
    <row r="9" spans="1:14" ht="22.5" hidden="1" customHeight="1" x14ac:dyDescent="0.45">
      <c r="A9" s="70"/>
      <c r="C9" s="150"/>
      <c r="D9" s="150"/>
      <c r="E9" s="150"/>
      <c r="F9" s="74"/>
      <c r="H9" s="74"/>
      <c r="N9" s="73"/>
    </row>
    <row r="10" spans="1:14" ht="22.5" hidden="1" customHeight="1" x14ac:dyDescent="0.45">
      <c r="A10" s="70"/>
      <c r="N10" s="73"/>
    </row>
    <row r="11" spans="1:14" ht="22.5" hidden="1" customHeight="1" x14ac:dyDescent="0.45">
      <c r="A11" s="70"/>
      <c r="C11" s="150"/>
      <c r="D11" s="150"/>
      <c r="E11" s="150"/>
      <c r="F11" s="151"/>
      <c r="G11" s="150"/>
      <c r="H11" s="150"/>
      <c r="I11" s="76"/>
      <c r="N11" s="73"/>
    </row>
    <row r="12" spans="1:14" ht="22.5" hidden="1" customHeight="1" x14ac:dyDescent="0.45">
      <c r="A12" s="70"/>
      <c r="C12" s="150"/>
      <c r="D12" s="150"/>
      <c r="E12" s="150"/>
      <c r="F12" s="151"/>
      <c r="G12" s="150"/>
      <c r="H12" s="150"/>
      <c r="I12" s="76"/>
      <c r="N12" s="73"/>
    </row>
    <row r="13" spans="1:14" ht="22.5" hidden="1" customHeight="1" x14ac:dyDescent="0.45">
      <c r="A13" s="70"/>
      <c r="C13" s="150"/>
      <c r="D13" s="150"/>
      <c r="E13" s="150"/>
      <c r="F13" s="151"/>
      <c r="G13" s="150"/>
      <c r="H13" s="150"/>
      <c r="I13" s="76"/>
      <c r="N13" s="73"/>
    </row>
    <row r="14" spans="1:14" ht="22.5" hidden="1" customHeight="1" x14ac:dyDescent="0.45">
      <c r="A14" s="70"/>
      <c r="C14" s="150"/>
      <c r="D14" s="150"/>
      <c r="E14" s="150"/>
      <c r="F14" s="151"/>
      <c r="G14" s="150"/>
      <c r="H14" s="150"/>
      <c r="N14" s="73"/>
    </row>
    <row r="15" spans="1:14" ht="19.2" hidden="1" x14ac:dyDescent="0.45">
      <c r="A15" s="23"/>
      <c r="B15" s="24"/>
      <c r="C15" s="146"/>
      <c r="D15" s="146"/>
      <c r="E15" s="146"/>
      <c r="F15" s="147"/>
      <c r="G15" s="146"/>
      <c r="H15" s="146"/>
      <c r="I15" s="77"/>
      <c r="J15" s="24"/>
      <c r="K15" s="24"/>
      <c r="L15" s="24"/>
      <c r="M15" s="24"/>
      <c r="N15" s="26"/>
    </row>
    <row r="16" spans="1:14" ht="22.5" hidden="1" customHeight="1" x14ac:dyDescent="0.45">
      <c r="A16" s="23"/>
      <c r="B16" s="24"/>
      <c r="C16" s="146"/>
      <c r="D16" s="146"/>
      <c r="E16" s="146"/>
      <c r="F16" s="147"/>
      <c r="G16" s="146"/>
      <c r="H16" s="146"/>
      <c r="I16" s="77"/>
      <c r="J16" s="24"/>
      <c r="K16" s="24"/>
      <c r="L16" s="24"/>
      <c r="M16" s="24"/>
      <c r="N16" s="26"/>
    </row>
    <row r="17" spans="1:14" ht="22.5" customHeight="1" x14ac:dyDescent="0.45">
      <c r="A17" s="23"/>
      <c r="B17" s="24"/>
      <c r="C17" s="148"/>
      <c r="D17" s="148"/>
      <c r="E17" s="148"/>
      <c r="F17" s="149" t="s">
        <v>5</v>
      </c>
      <c r="G17" s="148"/>
      <c r="H17" s="148"/>
      <c r="I17" s="77"/>
      <c r="J17" s="24"/>
      <c r="K17" s="24"/>
      <c r="L17" s="24"/>
      <c r="M17" s="24"/>
      <c r="N17" s="26"/>
    </row>
    <row r="18" spans="1:14" ht="22.5" customHeight="1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5">
      <c r="A19" s="23"/>
      <c r="B19" s="24"/>
      <c r="C19" s="144"/>
      <c r="D19" s="144"/>
      <c r="E19" s="144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 x14ac:dyDescent="0.45">
      <c r="A20" s="23"/>
      <c r="B20" s="24"/>
      <c r="C20" s="145" t="s">
        <v>127</v>
      </c>
      <c r="D20" s="145"/>
      <c r="E20" s="145"/>
      <c r="F20" s="145"/>
      <c r="G20" s="145"/>
      <c r="H20" s="145"/>
      <c r="I20" s="145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 x14ac:dyDescent="0.45">
      <c r="A21" s="23"/>
      <c r="B21" s="24"/>
      <c r="C21" s="145" t="s">
        <v>131</v>
      </c>
      <c r="D21" s="145"/>
      <c r="E21" s="145"/>
      <c r="F21" s="145"/>
      <c r="G21" s="145"/>
      <c r="H21" s="145"/>
      <c r="I21" s="145"/>
      <c r="J21" s="80">
        <v>2969556690170</v>
      </c>
      <c r="K21" s="80">
        <v>0</v>
      </c>
      <c r="L21" s="80">
        <v>2969556690170</v>
      </c>
      <c r="M21" s="24"/>
      <c r="N21" s="26"/>
    </row>
    <row r="22" spans="1:14" ht="50.1" customHeight="1" x14ac:dyDescent="0.45">
      <c r="A22" s="23"/>
      <c r="B22" s="24"/>
      <c r="C22" s="145" t="s">
        <v>132</v>
      </c>
      <c r="D22" s="145"/>
      <c r="E22" s="145"/>
      <c r="F22" s="145"/>
      <c r="G22" s="145"/>
      <c r="H22" s="145"/>
      <c r="I22" s="145"/>
      <c r="J22" s="80">
        <v>-2976572441</v>
      </c>
      <c r="K22" s="80">
        <v>0</v>
      </c>
      <c r="L22" s="80">
        <v>-2976572441</v>
      </c>
      <c r="M22" s="24"/>
      <c r="N22" s="26"/>
    </row>
    <row r="23" spans="1:14" ht="50.1" customHeight="1" x14ac:dyDescent="0.45">
      <c r="A23" s="23"/>
      <c r="B23" s="24"/>
      <c r="C23" s="145" t="s">
        <v>133</v>
      </c>
      <c r="D23" s="145"/>
      <c r="E23" s="145"/>
      <c r="F23" s="145"/>
      <c r="G23" s="145"/>
      <c r="H23" s="145"/>
      <c r="I23" s="145"/>
      <c r="J23" s="80">
        <v>2966580117729</v>
      </c>
      <c r="K23" s="80">
        <v>0</v>
      </c>
      <c r="L23" s="80">
        <v>2966580117729</v>
      </c>
      <c r="M23" s="24"/>
      <c r="N23" s="26"/>
    </row>
    <row r="24" spans="1:14" ht="22.5" customHeight="1" x14ac:dyDescent="0.4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 x14ac:dyDescent="0.4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 x14ac:dyDescent="0.4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 x14ac:dyDescent="0.4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 x14ac:dyDescent="0.4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 x14ac:dyDescent="0.45">
      <c r="A30" s="70"/>
      <c r="N30" s="73"/>
    </row>
    <row r="31" spans="1:14" ht="22.5" customHeight="1" x14ac:dyDescent="0.45">
      <c r="A31" s="70"/>
      <c r="N31" s="73"/>
    </row>
    <row r="32" spans="1:14" ht="22.5" customHeight="1" x14ac:dyDescent="0.45">
      <c r="A32" s="70"/>
      <c r="N32" s="73"/>
    </row>
    <row r="33" spans="1:14" ht="22.5" customHeight="1" x14ac:dyDescent="0.45">
      <c r="A33" s="70"/>
      <c r="N33" s="73"/>
    </row>
    <row r="34" spans="1:14" ht="22.5" customHeight="1" x14ac:dyDescent="0.45">
      <c r="A34" s="70"/>
      <c r="N34" s="73"/>
    </row>
    <row r="35" spans="1:14" ht="22.5" customHeight="1" x14ac:dyDescent="0.45">
      <c r="A35" s="70"/>
      <c r="N35" s="73"/>
    </row>
    <row r="36" spans="1:14" ht="22.5" customHeight="1" x14ac:dyDescent="0.45">
      <c r="A36" s="70"/>
      <c r="N36" s="73"/>
    </row>
    <row r="37" spans="1:14" ht="22.5" customHeight="1" x14ac:dyDescent="0.45">
      <c r="A37" s="70"/>
      <c r="N37" s="73"/>
    </row>
    <row r="38" spans="1:14" ht="22.5" customHeight="1" x14ac:dyDescent="0.45">
      <c r="A38" s="70"/>
      <c r="N38" s="73"/>
    </row>
    <row r="39" spans="1:14" ht="22.5" customHeight="1" x14ac:dyDescent="0.45">
      <c r="A39" s="70"/>
      <c r="N39" s="73"/>
    </row>
    <row r="40" spans="1:14" ht="22.5" customHeight="1" x14ac:dyDescent="0.45">
      <c r="A40" s="70"/>
      <c r="N40" s="73"/>
    </row>
    <row r="41" spans="1:14" ht="22.5" customHeight="1" x14ac:dyDescent="0.45">
      <c r="A41" s="70"/>
      <c r="N41" s="73"/>
    </row>
    <row r="42" spans="1:14" ht="22.5" customHeight="1" x14ac:dyDescent="0.45">
      <c r="A42" s="70"/>
      <c r="N42" s="73"/>
    </row>
    <row r="43" spans="1:14" ht="22.5" customHeight="1" x14ac:dyDescent="0.45">
      <c r="A43" s="70"/>
      <c r="N43" s="73"/>
    </row>
    <row r="44" spans="1:14" ht="22.5" customHeight="1" x14ac:dyDescent="0.45">
      <c r="A44" s="70"/>
      <c r="N44" s="73"/>
    </row>
    <row r="45" spans="1:14" ht="22.5" customHeight="1" x14ac:dyDescent="0.45">
      <c r="A45" s="70"/>
      <c r="N45" s="73"/>
    </row>
    <row r="46" spans="1:14" ht="22.5" customHeight="1" x14ac:dyDescent="0.45">
      <c r="A46" s="70"/>
      <c r="N46" s="73"/>
    </row>
    <row r="47" spans="1:14" ht="22.5" customHeight="1" x14ac:dyDescent="0.45">
      <c r="A47" s="70"/>
      <c r="N47" s="73"/>
    </row>
    <row r="48" spans="1:14" ht="22.5" customHeight="1" x14ac:dyDescent="0.45">
      <c r="A48" s="70"/>
      <c r="N48" s="73"/>
    </row>
    <row r="49" spans="1:14" ht="22.5" customHeight="1" x14ac:dyDescent="0.45">
      <c r="A49" s="70"/>
      <c r="N49" s="73"/>
    </row>
    <row r="50" spans="1:14" ht="22.5" customHeight="1" x14ac:dyDescent="0.45">
      <c r="A50" s="70"/>
      <c r="N50" s="73"/>
    </row>
    <row r="51" spans="1:14" ht="22.5" customHeight="1" x14ac:dyDescent="0.45">
      <c r="A51" s="70"/>
      <c r="N51" s="73"/>
    </row>
    <row r="52" spans="1:14" ht="22.5" customHeight="1" x14ac:dyDescent="0.45">
      <c r="A52" s="70"/>
      <c r="N52" s="73"/>
    </row>
    <row r="53" spans="1:14" ht="22.5" customHeight="1" x14ac:dyDescent="0.45">
      <c r="A53" s="70"/>
      <c r="N53" s="73"/>
    </row>
    <row r="54" spans="1:14" ht="22.5" customHeight="1" x14ac:dyDescent="0.45">
      <c r="A54" s="70"/>
      <c r="N54" s="73"/>
    </row>
    <row r="55" spans="1:14" ht="22.5" customHeight="1" x14ac:dyDescent="0.45">
      <c r="A55" s="70"/>
      <c r="N55" s="73"/>
    </row>
    <row r="56" spans="1:14" ht="22.5" customHeight="1" x14ac:dyDescent="0.45">
      <c r="A56" s="70"/>
      <c r="N56" s="73"/>
    </row>
    <row r="57" spans="1:14" ht="22.5" customHeight="1" x14ac:dyDescent="0.45">
      <c r="A57" s="70"/>
      <c r="N57" s="73"/>
    </row>
    <row r="58" spans="1:14" ht="22.5" customHeight="1" x14ac:dyDescent="0.45">
      <c r="A58" s="70"/>
      <c r="N58" s="73"/>
    </row>
    <row r="59" spans="1:14" ht="22.5" customHeight="1" x14ac:dyDescent="0.45">
      <c r="A59" s="70"/>
      <c r="N59" s="73"/>
    </row>
    <row r="60" spans="1:14" ht="22.5" customHeight="1" x14ac:dyDescent="0.45">
      <c r="A60" s="70"/>
      <c r="N60" s="73"/>
    </row>
    <row r="61" spans="1:14" ht="22.5" customHeight="1" x14ac:dyDescent="0.45">
      <c r="A61" s="70"/>
      <c r="N61" s="73"/>
    </row>
    <row r="62" spans="1:14" ht="22.5" customHeight="1" x14ac:dyDescent="0.45">
      <c r="A62" s="70"/>
      <c r="N62" s="73"/>
    </row>
    <row r="63" spans="1:14" ht="22.5" customHeight="1" x14ac:dyDescent="0.45">
      <c r="A63" s="70"/>
      <c r="N63" s="73"/>
    </row>
    <row r="64" spans="1:14" ht="22.5" customHeight="1" x14ac:dyDescent="0.45">
      <c r="A64" s="70"/>
      <c r="N64" s="73"/>
    </row>
    <row r="65" spans="1:14" ht="22.5" customHeight="1" x14ac:dyDescent="0.45">
      <c r="A65" s="70"/>
      <c r="N65" s="73"/>
    </row>
    <row r="66" spans="1:14" ht="22.5" customHeight="1" x14ac:dyDescent="0.45">
      <c r="A66" s="70"/>
      <c r="N66" s="73"/>
    </row>
    <row r="67" spans="1:14" ht="22.5" customHeight="1" x14ac:dyDescent="0.45">
      <c r="A67" s="70"/>
      <c r="N67" s="73"/>
    </row>
    <row r="68" spans="1:14" ht="22.5" customHeight="1" x14ac:dyDescent="0.45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D46-827A-4A84-B007-7BB7B6F3C6A6}">
  <dimension ref="A1:U200"/>
  <sheetViews>
    <sheetView showGridLines="0" view="pageBreakPreview" zoomScale="50" zoomScaleNormal="60" zoomScaleSheetLayoutView="50" workbookViewId="0">
      <selection activeCell="R16" sqref="R16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 x14ac:dyDescent="0.45">
      <c r="B1" s="66" t="s">
        <v>0</v>
      </c>
    </row>
    <row r="2" spans="1:21" ht="22.5" customHeight="1" x14ac:dyDescent="0.45">
      <c r="B2" s="66" t="s">
        <v>1</v>
      </c>
    </row>
    <row r="3" spans="1:21" ht="22.5" customHeight="1" x14ac:dyDescent="0.45">
      <c r="B3" s="66" t="s">
        <v>2</v>
      </c>
    </row>
    <row r="4" spans="1:21" ht="22.5" customHeight="1" x14ac:dyDescent="0.45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 x14ac:dyDescent="0.35">
      <c r="A6" s="6"/>
      <c r="B6" s="157" t="s">
        <v>134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86"/>
      <c r="U6" s="8"/>
    </row>
    <row r="7" spans="1:21" ht="22.5" customHeight="1" x14ac:dyDescent="0.45">
      <c r="A7" s="6"/>
      <c r="B7" s="158" t="s">
        <v>74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87"/>
      <c r="U7" s="8"/>
    </row>
    <row r="8" spans="1:21" ht="22.5" hidden="1" customHeight="1" x14ac:dyDescent="0.45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 x14ac:dyDescent="0.45">
      <c r="A9" s="6"/>
      <c r="B9" s="156"/>
      <c r="C9" s="156"/>
      <c r="D9" s="156"/>
      <c r="E9" s="89"/>
      <c r="F9" s="89"/>
      <c r="G9" s="89"/>
      <c r="H9" s="88"/>
      <c r="I9" s="88"/>
      <c r="J9" s="88"/>
      <c r="K9" s="155"/>
      <c r="L9" s="155"/>
      <c r="M9" s="155"/>
      <c r="N9" s="155"/>
      <c r="O9" s="90"/>
      <c r="P9" s="90"/>
      <c r="Q9" s="90"/>
      <c r="R9" s="91"/>
      <c r="S9" s="88"/>
      <c r="T9" s="88"/>
      <c r="U9" s="8"/>
    </row>
    <row r="10" spans="1:21" ht="22.5" hidden="1" customHeight="1" x14ac:dyDescent="0.45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55"/>
      <c r="L10" s="155"/>
      <c r="M10" s="155"/>
      <c r="N10" s="155"/>
      <c r="O10" s="90"/>
      <c r="P10" s="90"/>
      <c r="Q10" s="90"/>
      <c r="R10" s="91"/>
      <c r="S10" s="88"/>
      <c r="T10" s="88"/>
      <c r="U10" s="8"/>
    </row>
    <row r="11" spans="1:21" ht="22.5" hidden="1" customHeight="1" x14ac:dyDescent="0.45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55"/>
      <c r="L11" s="155"/>
      <c r="M11" s="155"/>
      <c r="N11" s="155"/>
      <c r="O11" s="90"/>
      <c r="P11" s="90"/>
      <c r="Q11" s="90"/>
      <c r="R11" s="91"/>
      <c r="S11" s="88"/>
      <c r="T11" s="88"/>
      <c r="U11" s="8"/>
    </row>
    <row r="12" spans="1:21" ht="22.5" hidden="1" customHeight="1" x14ac:dyDescent="0.45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55"/>
      <c r="L12" s="155"/>
      <c r="M12" s="155"/>
      <c r="N12" s="155"/>
      <c r="O12" s="90"/>
      <c r="P12" s="90"/>
      <c r="Q12" s="90"/>
      <c r="R12" s="91"/>
      <c r="S12" s="88"/>
      <c r="T12" s="88"/>
      <c r="U12" s="8"/>
    </row>
    <row r="13" spans="1:21" ht="22.5" hidden="1" customHeight="1" x14ac:dyDescent="0.45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55"/>
      <c r="L13" s="155"/>
      <c r="M13" s="155"/>
      <c r="N13" s="155"/>
      <c r="O13" s="90"/>
      <c r="P13" s="90"/>
      <c r="Q13" s="90"/>
      <c r="R13" s="91"/>
      <c r="S13" s="88"/>
      <c r="T13" s="88"/>
      <c r="U13" s="8"/>
    </row>
    <row r="14" spans="1:21" ht="22.5" customHeight="1" x14ac:dyDescent="0.45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56"/>
      <c r="M14" s="156"/>
      <c r="N14" s="156"/>
      <c r="O14" s="89"/>
      <c r="P14" s="89"/>
      <c r="Q14" s="89"/>
      <c r="R14" s="92"/>
      <c r="S14" s="88"/>
      <c r="T14" s="88"/>
      <c r="U14" s="8"/>
    </row>
    <row r="15" spans="1:21" ht="19.2" x14ac:dyDescent="0.45">
      <c r="A15" s="6"/>
      <c r="B15" s="135"/>
      <c r="C15" s="135"/>
      <c r="D15" s="135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 x14ac:dyDescent="0.45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13555088037</v>
      </c>
      <c r="T16" s="22"/>
      <c r="U16" s="8"/>
    </row>
    <row r="17" spans="1:21" ht="22.5" customHeight="1" x14ac:dyDescent="0.45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16244518044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13160243722</v>
      </c>
      <c r="T17" s="28"/>
      <c r="U17" s="8"/>
    </row>
    <row r="18" spans="1:21" ht="22.5" customHeight="1" x14ac:dyDescent="0.45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50061815</v>
      </c>
      <c r="T18" s="28"/>
      <c r="U18" s="8"/>
    </row>
    <row r="19" spans="1:21" ht="22.5" customHeight="1" x14ac:dyDescent="0.45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 x14ac:dyDescent="0.45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50061815</v>
      </c>
      <c r="T20" s="28"/>
      <c r="U20" s="8"/>
    </row>
    <row r="21" spans="1:21" ht="22.5" customHeight="1" x14ac:dyDescent="0.45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 x14ac:dyDescent="0.45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344700000</v>
      </c>
      <c r="T22" s="28"/>
      <c r="U22" s="8"/>
    </row>
    <row r="23" spans="1:21" ht="22.5" customHeight="1" x14ac:dyDescent="0.45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 x14ac:dyDescent="0.45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 x14ac:dyDescent="0.45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2947631252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 x14ac:dyDescent="0.45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6097302374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 x14ac:dyDescent="0.45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82500</v>
      </c>
      <c r="T27" s="28"/>
      <c r="U27" s="8"/>
    </row>
    <row r="28" spans="1:21" ht="22.5" customHeight="1" x14ac:dyDescent="0.45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-11881991058</v>
      </c>
      <c r="T28" s="37"/>
      <c r="U28" s="8"/>
    </row>
    <row r="29" spans="1:21" ht="22.5" customHeight="1" x14ac:dyDescent="0.45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 x14ac:dyDescent="0.45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9419500000</v>
      </c>
      <c r="T30" s="28"/>
      <c r="U30" s="8"/>
    </row>
    <row r="31" spans="1:21" ht="22.5" customHeight="1" x14ac:dyDescent="0.45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9419500000</v>
      </c>
      <c r="T31" s="28"/>
      <c r="U31" s="8"/>
    </row>
    <row r="32" spans="1:21" ht="22.5" customHeight="1" x14ac:dyDescent="0.45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23168378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 x14ac:dyDescent="0.45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7176416040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 x14ac:dyDescent="0.45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12849370081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 x14ac:dyDescent="0.45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3486325936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 x14ac:dyDescent="0.45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2443030437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 x14ac:dyDescent="0.45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4273279564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 x14ac:dyDescent="0.45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584297799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7721671690</v>
      </c>
      <c r="T38" s="28"/>
      <c r="U38" s="8"/>
    </row>
    <row r="39" spans="1:21" ht="22.5" customHeight="1" x14ac:dyDescent="0.45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7696120642</v>
      </c>
      <c r="T39" s="28"/>
      <c r="U39" s="8"/>
    </row>
    <row r="40" spans="1:21" ht="22.5" customHeight="1" x14ac:dyDescent="0.45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2019536345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 x14ac:dyDescent="0.45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25551048</v>
      </c>
      <c r="T41" s="28"/>
      <c r="U41" s="8"/>
    </row>
    <row r="42" spans="1:21" ht="22.5" customHeight="1" x14ac:dyDescent="0.45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 x14ac:dyDescent="0.45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 x14ac:dyDescent="0.45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 x14ac:dyDescent="0.45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42900000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 x14ac:dyDescent="0.45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3395147963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 x14ac:dyDescent="0.45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1697828310</v>
      </c>
      <c r="T47" s="37"/>
      <c r="U47" s="8"/>
    </row>
    <row r="48" spans="1:21" ht="22.5" customHeight="1" x14ac:dyDescent="0.45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1673096979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-6789014785</v>
      </c>
      <c r="T48" s="37"/>
      <c r="U48" s="8"/>
    </row>
    <row r="49" spans="1:21" ht="22.5" customHeight="1" x14ac:dyDescent="0.45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318564730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6789014785</v>
      </c>
      <c r="T49" s="37"/>
      <c r="U49" s="8"/>
    </row>
    <row r="50" spans="1:21" ht="22.5" customHeight="1" x14ac:dyDescent="0.45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10748200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 x14ac:dyDescent="0.45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 x14ac:dyDescent="0.45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10748200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 x14ac:dyDescent="0.45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1343784049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 x14ac:dyDescent="0.45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 x14ac:dyDescent="0.45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 x14ac:dyDescent="0.45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 x14ac:dyDescent="0.45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 x14ac:dyDescent="0.45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 x14ac:dyDescent="0.45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 x14ac:dyDescent="0.45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 x14ac:dyDescent="0.45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 x14ac:dyDescent="0.45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 x14ac:dyDescent="0.45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 x14ac:dyDescent="0.45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 x14ac:dyDescent="0.45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 x14ac:dyDescent="0.45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 x14ac:dyDescent="0.45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 x14ac:dyDescent="0.45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 x14ac:dyDescent="0.45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 x14ac:dyDescent="0.45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 x14ac:dyDescent="0.45">
      <c r="I71" s="39"/>
      <c r="J71" s="39"/>
      <c r="S71" s="39"/>
      <c r="T71" s="39"/>
    </row>
    <row r="72" spans="1:21" ht="22.5" customHeight="1" x14ac:dyDescent="0.45">
      <c r="I72" s="41"/>
      <c r="J72" s="41"/>
      <c r="S72" s="41"/>
      <c r="T72" s="41"/>
    </row>
    <row r="73" spans="1:21" ht="22.5" customHeight="1" x14ac:dyDescent="0.45">
      <c r="I73" s="41"/>
      <c r="J73" s="41"/>
      <c r="S73" s="41"/>
      <c r="T73" s="41"/>
    </row>
    <row r="74" spans="1:21" ht="22.5" customHeight="1" x14ac:dyDescent="0.45">
      <c r="I74" s="41"/>
      <c r="J74" s="41"/>
      <c r="S74" s="41"/>
      <c r="T74" s="41"/>
    </row>
    <row r="75" spans="1:21" ht="22.5" customHeight="1" x14ac:dyDescent="0.45">
      <c r="I75" s="41"/>
      <c r="J75" s="41"/>
      <c r="S75" s="41"/>
      <c r="T75" s="41"/>
    </row>
    <row r="76" spans="1:21" ht="22.5" customHeight="1" x14ac:dyDescent="0.45">
      <c r="I76" s="41"/>
      <c r="J76" s="41"/>
      <c r="S76" s="41"/>
      <c r="T76" s="41"/>
    </row>
    <row r="77" spans="1:21" ht="22.5" customHeight="1" x14ac:dyDescent="0.45">
      <c r="I77" s="41"/>
      <c r="J77" s="41"/>
      <c r="S77" s="41"/>
      <c r="T77" s="41"/>
    </row>
    <row r="78" spans="1:21" ht="22.5" customHeight="1" x14ac:dyDescent="0.45">
      <c r="I78" s="41"/>
      <c r="J78" s="41"/>
      <c r="S78" s="41"/>
      <c r="T78" s="41"/>
    </row>
    <row r="79" spans="1:21" ht="22.5" customHeight="1" x14ac:dyDescent="0.45">
      <c r="I79" s="41"/>
      <c r="J79" s="41"/>
      <c r="S79" s="41"/>
      <c r="T79" s="41"/>
    </row>
    <row r="80" spans="1:21" ht="22.5" customHeight="1" x14ac:dyDescent="0.45">
      <c r="I80" s="41"/>
      <c r="J80" s="41"/>
      <c r="S80" s="41"/>
      <c r="T80" s="41"/>
    </row>
    <row r="81" spans="9:20" ht="22.5" customHeight="1" x14ac:dyDescent="0.45">
      <c r="I81" s="41"/>
      <c r="J81" s="41"/>
      <c r="S81" s="41"/>
      <c r="T81" s="41"/>
    </row>
    <row r="82" spans="9:20" ht="22.5" customHeight="1" x14ac:dyDescent="0.45">
      <c r="I82" s="41"/>
      <c r="J82" s="41"/>
      <c r="S82" s="41"/>
      <c r="T82" s="41"/>
    </row>
    <row r="83" spans="9:20" ht="22.5" customHeight="1" x14ac:dyDescent="0.45">
      <c r="I83" s="41"/>
      <c r="J83" s="41"/>
      <c r="S83" s="41"/>
      <c r="T83" s="41"/>
    </row>
    <row r="84" spans="9:20" ht="22.5" customHeight="1" x14ac:dyDescent="0.45">
      <c r="I84" s="41"/>
      <c r="J84" s="41"/>
      <c r="S84" s="41"/>
      <c r="T84" s="41"/>
    </row>
    <row r="85" spans="9:20" ht="22.5" customHeight="1" x14ac:dyDescent="0.45">
      <c r="I85" s="41"/>
      <c r="J85" s="41"/>
      <c r="S85" s="41"/>
      <c r="T85" s="41"/>
    </row>
    <row r="86" spans="9:20" ht="22.5" customHeight="1" x14ac:dyDescent="0.45">
      <c r="I86" s="41"/>
      <c r="J86" s="41"/>
      <c r="S86" s="41"/>
      <c r="T86" s="41"/>
    </row>
    <row r="87" spans="9:20" ht="22.5" customHeight="1" x14ac:dyDescent="0.45">
      <c r="I87" s="41"/>
      <c r="J87" s="41"/>
      <c r="S87" s="41"/>
      <c r="T87" s="41"/>
    </row>
    <row r="88" spans="9:20" ht="22.5" customHeight="1" x14ac:dyDescent="0.45">
      <c r="I88" s="41"/>
      <c r="J88" s="41"/>
      <c r="S88" s="41"/>
      <c r="T88" s="41"/>
    </row>
    <row r="89" spans="9:20" ht="22.5" customHeight="1" x14ac:dyDescent="0.45">
      <c r="I89" s="41"/>
      <c r="J89" s="41"/>
      <c r="S89" s="41"/>
      <c r="T89" s="41"/>
    </row>
    <row r="90" spans="9:20" ht="22.5" customHeight="1" x14ac:dyDescent="0.45">
      <c r="I90" s="41"/>
      <c r="J90" s="41"/>
      <c r="S90" s="41"/>
      <c r="T90" s="41"/>
    </row>
    <row r="91" spans="9:20" ht="22.5" customHeight="1" x14ac:dyDescent="0.45">
      <c r="I91" s="41"/>
      <c r="J91" s="41"/>
      <c r="S91" s="41"/>
      <c r="T91" s="41"/>
    </row>
    <row r="92" spans="9:20" ht="22.5" customHeight="1" x14ac:dyDescent="0.45">
      <c r="I92" s="41"/>
      <c r="J92" s="41"/>
      <c r="S92" s="41"/>
      <c r="T92" s="41"/>
    </row>
    <row r="93" spans="9:20" ht="22.5" customHeight="1" x14ac:dyDescent="0.45">
      <c r="I93" s="41"/>
      <c r="J93" s="41"/>
      <c r="S93" s="41"/>
      <c r="T93" s="41"/>
    </row>
    <row r="94" spans="9:20" ht="22.5" customHeight="1" x14ac:dyDescent="0.45">
      <c r="I94" s="41"/>
      <c r="J94" s="41"/>
      <c r="S94" s="41"/>
      <c r="T94" s="41"/>
    </row>
    <row r="95" spans="9:20" ht="22.5" customHeight="1" x14ac:dyDescent="0.45">
      <c r="I95" s="41"/>
      <c r="J95" s="41"/>
      <c r="S95" s="41"/>
      <c r="T95" s="41"/>
    </row>
    <row r="96" spans="9:20" ht="22.5" customHeight="1" x14ac:dyDescent="0.45">
      <c r="I96" s="41"/>
      <c r="J96" s="41"/>
      <c r="S96" s="41"/>
      <c r="T96" s="41"/>
    </row>
    <row r="97" spans="9:20" ht="22.5" customHeight="1" x14ac:dyDescent="0.45">
      <c r="I97" s="41"/>
      <c r="J97" s="41"/>
      <c r="S97" s="41"/>
      <c r="T97" s="41"/>
    </row>
    <row r="98" spans="9:20" ht="22.5" customHeight="1" x14ac:dyDescent="0.45">
      <c r="I98" s="41"/>
      <c r="J98" s="41"/>
      <c r="S98" s="41"/>
      <c r="T98" s="41"/>
    </row>
    <row r="99" spans="9:20" ht="22.5" customHeight="1" x14ac:dyDescent="0.45">
      <c r="I99" s="41"/>
      <c r="J99" s="41"/>
      <c r="S99" s="41"/>
      <c r="T99" s="41"/>
    </row>
    <row r="100" spans="9:20" ht="22.5" customHeight="1" x14ac:dyDescent="0.45">
      <c r="I100" s="41"/>
      <c r="J100" s="41"/>
      <c r="S100" s="41"/>
      <c r="T100" s="41"/>
    </row>
    <row r="101" spans="9:20" ht="22.5" customHeight="1" x14ac:dyDescent="0.45">
      <c r="I101" s="41"/>
      <c r="J101" s="41"/>
      <c r="S101" s="41"/>
      <c r="T101" s="41"/>
    </row>
    <row r="102" spans="9:20" ht="22.5" customHeight="1" x14ac:dyDescent="0.45">
      <c r="I102" s="41"/>
      <c r="J102" s="41"/>
      <c r="S102" s="41"/>
      <c r="T102" s="41"/>
    </row>
    <row r="103" spans="9:20" ht="22.5" customHeight="1" x14ac:dyDescent="0.45">
      <c r="I103" s="41"/>
      <c r="J103" s="41"/>
      <c r="S103" s="41"/>
      <c r="T103" s="41"/>
    </row>
    <row r="104" spans="9:20" ht="22.5" customHeight="1" x14ac:dyDescent="0.45">
      <c r="I104" s="41"/>
      <c r="J104" s="41"/>
      <c r="S104" s="41"/>
      <c r="T104" s="41"/>
    </row>
    <row r="105" spans="9:20" ht="22.5" customHeight="1" x14ac:dyDescent="0.45">
      <c r="I105" s="41"/>
      <c r="J105" s="41"/>
      <c r="S105" s="41"/>
      <c r="T105" s="41"/>
    </row>
    <row r="106" spans="9:20" ht="22.5" customHeight="1" x14ac:dyDescent="0.45">
      <c r="I106" s="41"/>
      <c r="J106" s="41"/>
      <c r="S106" s="41"/>
      <c r="T106" s="41"/>
    </row>
    <row r="107" spans="9:20" ht="22.5" customHeight="1" x14ac:dyDescent="0.45">
      <c r="I107" s="41"/>
      <c r="J107" s="41"/>
      <c r="S107" s="41"/>
      <c r="T107" s="41"/>
    </row>
    <row r="108" spans="9:20" ht="22.5" customHeight="1" x14ac:dyDescent="0.45">
      <c r="I108" s="41"/>
      <c r="J108" s="41"/>
      <c r="S108" s="41"/>
      <c r="T108" s="41"/>
    </row>
    <row r="109" spans="9:20" ht="22.5" customHeight="1" x14ac:dyDescent="0.45">
      <c r="I109" s="41"/>
      <c r="J109" s="41"/>
      <c r="S109" s="41"/>
      <c r="T109" s="41"/>
    </row>
    <row r="110" spans="9:20" ht="22.5" customHeight="1" x14ac:dyDescent="0.45">
      <c r="I110" s="41"/>
      <c r="J110" s="41"/>
      <c r="S110" s="41"/>
      <c r="T110" s="41"/>
    </row>
    <row r="111" spans="9:20" ht="22.5" customHeight="1" x14ac:dyDescent="0.45">
      <c r="I111" s="41"/>
      <c r="J111" s="41"/>
      <c r="S111" s="41"/>
      <c r="T111" s="41"/>
    </row>
    <row r="112" spans="9:20" ht="22.5" customHeight="1" x14ac:dyDescent="0.45">
      <c r="I112" s="41"/>
      <c r="J112" s="41"/>
      <c r="S112" s="41"/>
      <c r="T112" s="41"/>
    </row>
    <row r="113" spans="9:20" ht="22.5" customHeight="1" x14ac:dyDescent="0.45">
      <c r="I113" s="41"/>
      <c r="J113" s="41"/>
      <c r="S113" s="41"/>
      <c r="T113" s="41"/>
    </row>
    <row r="114" spans="9:20" ht="22.5" customHeight="1" x14ac:dyDescent="0.45">
      <c r="I114" s="41"/>
      <c r="J114" s="41"/>
      <c r="S114" s="41"/>
      <c r="T114" s="41"/>
    </row>
    <row r="115" spans="9:20" ht="22.5" customHeight="1" x14ac:dyDescent="0.45">
      <c r="I115" s="41"/>
      <c r="J115" s="41"/>
      <c r="S115" s="41"/>
      <c r="T115" s="41"/>
    </row>
    <row r="116" spans="9:20" ht="22.5" customHeight="1" x14ac:dyDescent="0.45">
      <c r="I116" s="41"/>
      <c r="J116" s="41"/>
      <c r="S116" s="41"/>
      <c r="T116" s="41"/>
    </row>
    <row r="117" spans="9:20" ht="22.5" customHeight="1" x14ac:dyDescent="0.45">
      <c r="I117" s="41"/>
      <c r="J117" s="41"/>
      <c r="S117" s="41"/>
      <c r="T117" s="41"/>
    </row>
    <row r="118" spans="9:20" ht="22.5" customHeight="1" x14ac:dyDescent="0.45">
      <c r="I118" s="41"/>
      <c r="J118" s="41"/>
      <c r="S118" s="41"/>
      <c r="T118" s="41"/>
    </row>
    <row r="119" spans="9:20" ht="22.5" customHeight="1" x14ac:dyDescent="0.45">
      <c r="I119" s="41"/>
      <c r="J119" s="41"/>
      <c r="S119" s="41"/>
      <c r="T119" s="41"/>
    </row>
    <row r="120" spans="9:20" ht="22.5" customHeight="1" x14ac:dyDescent="0.45">
      <c r="I120" s="41"/>
      <c r="J120" s="41"/>
      <c r="S120" s="41"/>
      <c r="T120" s="41"/>
    </row>
    <row r="121" spans="9:20" ht="22.5" customHeight="1" x14ac:dyDescent="0.45">
      <c r="I121" s="41"/>
      <c r="J121" s="41"/>
      <c r="S121" s="41"/>
      <c r="T121" s="41"/>
    </row>
    <row r="122" spans="9:20" ht="22.5" customHeight="1" x14ac:dyDescent="0.45">
      <c r="I122" s="41"/>
      <c r="J122" s="41"/>
      <c r="S122" s="41"/>
      <c r="T122" s="41"/>
    </row>
    <row r="123" spans="9:20" ht="22.5" customHeight="1" x14ac:dyDescent="0.45">
      <c r="I123" s="41"/>
      <c r="J123" s="41"/>
      <c r="S123" s="41"/>
      <c r="T123" s="41"/>
    </row>
    <row r="124" spans="9:20" ht="22.5" customHeight="1" x14ac:dyDescent="0.45">
      <c r="I124" s="41"/>
      <c r="J124" s="41"/>
      <c r="S124" s="41"/>
      <c r="T124" s="41"/>
    </row>
    <row r="125" spans="9:20" ht="22.5" customHeight="1" x14ac:dyDescent="0.45">
      <c r="I125" s="41"/>
      <c r="J125" s="41"/>
      <c r="S125" s="41"/>
      <c r="T125" s="41"/>
    </row>
    <row r="126" spans="9:20" ht="22.5" customHeight="1" x14ac:dyDescent="0.45">
      <c r="I126" s="41"/>
      <c r="J126" s="41"/>
      <c r="S126" s="41"/>
      <c r="T126" s="41"/>
    </row>
    <row r="127" spans="9:20" ht="22.5" customHeight="1" x14ac:dyDescent="0.45">
      <c r="I127" s="41"/>
      <c r="J127" s="41"/>
      <c r="S127" s="41"/>
      <c r="T127" s="41"/>
    </row>
    <row r="128" spans="9:20" ht="22.5" customHeight="1" x14ac:dyDescent="0.45">
      <c r="I128" s="41"/>
      <c r="J128" s="41"/>
      <c r="S128" s="41"/>
      <c r="T128" s="41"/>
    </row>
    <row r="129" spans="9:20" ht="22.5" customHeight="1" x14ac:dyDescent="0.45">
      <c r="I129" s="41"/>
      <c r="J129" s="41"/>
      <c r="S129" s="41"/>
      <c r="T129" s="41"/>
    </row>
    <row r="130" spans="9:20" ht="22.5" customHeight="1" x14ac:dyDescent="0.45">
      <c r="I130" s="41"/>
      <c r="J130" s="41"/>
      <c r="S130" s="41"/>
      <c r="T130" s="41"/>
    </row>
    <row r="131" spans="9:20" ht="22.5" customHeight="1" x14ac:dyDescent="0.45">
      <c r="I131" s="41"/>
      <c r="J131" s="41"/>
      <c r="S131" s="41"/>
      <c r="T131" s="41"/>
    </row>
    <row r="132" spans="9:20" ht="22.5" customHeight="1" x14ac:dyDescent="0.45">
      <c r="I132" s="41"/>
      <c r="J132" s="41"/>
      <c r="S132" s="41"/>
      <c r="T132" s="41"/>
    </row>
    <row r="133" spans="9:20" ht="22.5" customHeight="1" x14ac:dyDescent="0.45">
      <c r="I133" s="41"/>
      <c r="J133" s="41"/>
      <c r="S133" s="41"/>
      <c r="T133" s="41"/>
    </row>
    <row r="134" spans="9:20" ht="22.5" customHeight="1" x14ac:dyDescent="0.45">
      <c r="I134" s="41"/>
      <c r="J134" s="41"/>
      <c r="S134" s="41"/>
      <c r="T134" s="41"/>
    </row>
    <row r="135" spans="9:20" ht="22.5" customHeight="1" x14ac:dyDescent="0.45">
      <c r="I135" s="41"/>
      <c r="J135" s="41"/>
      <c r="S135" s="41"/>
      <c r="T135" s="41"/>
    </row>
    <row r="136" spans="9:20" ht="22.5" customHeight="1" x14ac:dyDescent="0.45">
      <c r="I136" s="41"/>
      <c r="J136" s="41"/>
      <c r="S136" s="41"/>
      <c r="T136" s="41"/>
    </row>
    <row r="137" spans="9:20" ht="22.5" customHeight="1" x14ac:dyDescent="0.45">
      <c r="I137" s="41"/>
      <c r="J137" s="41"/>
      <c r="S137" s="41"/>
      <c r="T137" s="41"/>
    </row>
    <row r="138" spans="9:20" ht="22.5" customHeight="1" x14ac:dyDescent="0.45">
      <c r="I138" s="41"/>
      <c r="J138" s="41"/>
      <c r="S138" s="41"/>
      <c r="T138" s="41"/>
    </row>
    <row r="139" spans="9:20" ht="22.5" customHeight="1" x14ac:dyDescent="0.45">
      <c r="I139" s="41"/>
      <c r="J139" s="41"/>
      <c r="S139" s="41"/>
      <c r="T139" s="41"/>
    </row>
    <row r="140" spans="9:20" ht="22.5" customHeight="1" x14ac:dyDescent="0.45">
      <c r="I140" s="41"/>
      <c r="J140" s="41"/>
      <c r="S140" s="41"/>
      <c r="T140" s="41"/>
    </row>
    <row r="141" spans="9:20" ht="22.5" customHeight="1" x14ac:dyDescent="0.45">
      <c r="I141" s="41"/>
      <c r="J141" s="41"/>
      <c r="S141" s="41"/>
      <c r="T141" s="41"/>
    </row>
    <row r="142" spans="9:20" ht="22.5" customHeight="1" x14ac:dyDescent="0.45">
      <c r="I142" s="41"/>
      <c r="J142" s="41"/>
      <c r="S142" s="41"/>
      <c r="T142" s="41"/>
    </row>
    <row r="143" spans="9:20" ht="22.5" customHeight="1" x14ac:dyDescent="0.45">
      <c r="I143" s="41"/>
      <c r="J143" s="41"/>
      <c r="S143" s="41"/>
      <c r="T143" s="41"/>
    </row>
    <row r="144" spans="9:20" ht="22.5" customHeight="1" x14ac:dyDescent="0.45">
      <c r="I144" s="41"/>
      <c r="J144" s="41"/>
      <c r="S144" s="41"/>
      <c r="T144" s="41"/>
    </row>
    <row r="145" spans="9:20" ht="22.5" customHeight="1" x14ac:dyDescent="0.45">
      <c r="I145" s="41"/>
      <c r="J145" s="41"/>
      <c r="S145" s="41"/>
      <c r="T145" s="41"/>
    </row>
    <row r="146" spans="9:20" ht="22.5" customHeight="1" x14ac:dyDescent="0.45">
      <c r="I146" s="41"/>
      <c r="J146" s="41"/>
      <c r="S146" s="41"/>
      <c r="T146" s="41"/>
    </row>
    <row r="147" spans="9:20" ht="22.5" customHeight="1" x14ac:dyDescent="0.45">
      <c r="I147" s="41"/>
      <c r="J147" s="41"/>
      <c r="S147" s="41"/>
      <c r="T147" s="41"/>
    </row>
    <row r="148" spans="9:20" ht="22.5" customHeight="1" x14ac:dyDescent="0.45">
      <c r="I148" s="41"/>
      <c r="J148" s="41"/>
      <c r="S148" s="41"/>
      <c r="T148" s="41"/>
    </row>
    <row r="149" spans="9:20" ht="22.5" customHeight="1" x14ac:dyDescent="0.45">
      <c r="I149" s="41"/>
      <c r="J149" s="41"/>
      <c r="S149" s="41"/>
      <c r="T149" s="41"/>
    </row>
    <row r="150" spans="9:20" ht="22.5" customHeight="1" x14ac:dyDescent="0.45">
      <c r="I150" s="41"/>
      <c r="J150" s="41"/>
      <c r="S150" s="41"/>
      <c r="T150" s="41"/>
    </row>
    <row r="151" spans="9:20" ht="22.5" customHeight="1" x14ac:dyDescent="0.45">
      <c r="I151" s="41"/>
      <c r="J151" s="41"/>
      <c r="S151" s="41"/>
      <c r="T151" s="41"/>
    </row>
    <row r="152" spans="9:20" ht="22.5" customHeight="1" x14ac:dyDescent="0.45">
      <c r="I152" s="41"/>
      <c r="J152" s="41"/>
      <c r="S152" s="41"/>
      <c r="T152" s="41"/>
    </row>
    <row r="153" spans="9:20" ht="22.5" customHeight="1" x14ac:dyDescent="0.45">
      <c r="I153" s="41"/>
      <c r="J153" s="41"/>
      <c r="S153" s="41"/>
      <c r="T153" s="41"/>
    </row>
    <row r="154" spans="9:20" ht="22.5" customHeight="1" x14ac:dyDescent="0.45">
      <c r="I154" s="41"/>
      <c r="J154" s="41"/>
      <c r="S154" s="41"/>
      <c r="T154" s="41"/>
    </row>
    <row r="155" spans="9:20" ht="22.5" customHeight="1" x14ac:dyDescent="0.45">
      <c r="I155" s="41"/>
      <c r="J155" s="41"/>
      <c r="S155" s="41"/>
      <c r="T155" s="41"/>
    </row>
    <row r="156" spans="9:20" ht="22.5" customHeight="1" x14ac:dyDescent="0.45">
      <c r="I156" s="41"/>
      <c r="J156" s="41"/>
      <c r="S156" s="41"/>
      <c r="T156" s="41"/>
    </row>
    <row r="157" spans="9:20" ht="22.5" customHeight="1" x14ac:dyDescent="0.45">
      <c r="I157" s="41"/>
      <c r="J157" s="41"/>
      <c r="S157" s="41"/>
      <c r="T157" s="41"/>
    </row>
    <row r="158" spans="9:20" ht="22.5" customHeight="1" x14ac:dyDescent="0.45">
      <c r="I158" s="41"/>
      <c r="J158" s="41"/>
      <c r="S158" s="41"/>
      <c r="T158" s="41"/>
    </row>
    <row r="159" spans="9:20" ht="22.5" customHeight="1" x14ac:dyDescent="0.45">
      <c r="I159" s="41"/>
      <c r="J159" s="41"/>
      <c r="S159" s="41"/>
      <c r="T159" s="41"/>
    </row>
    <row r="160" spans="9:20" ht="22.5" customHeight="1" x14ac:dyDescent="0.45">
      <c r="I160" s="41"/>
      <c r="J160" s="41"/>
      <c r="S160" s="41"/>
      <c r="T160" s="41"/>
    </row>
    <row r="161" spans="9:20" ht="22.5" customHeight="1" x14ac:dyDescent="0.45">
      <c r="I161" s="41"/>
      <c r="J161" s="41"/>
      <c r="S161" s="41"/>
      <c r="T161" s="41"/>
    </row>
    <row r="162" spans="9:20" ht="22.5" customHeight="1" x14ac:dyDescent="0.45">
      <c r="I162" s="41"/>
      <c r="J162" s="41"/>
      <c r="S162" s="41"/>
      <c r="T162" s="41"/>
    </row>
    <row r="163" spans="9:20" ht="22.5" customHeight="1" x14ac:dyDescent="0.45">
      <c r="I163" s="41"/>
      <c r="J163" s="41"/>
      <c r="S163" s="41"/>
      <c r="T163" s="41"/>
    </row>
    <row r="164" spans="9:20" ht="22.5" customHeight="1" x14ac:dyDescent="0.45">
      <c r="I164" s="41"/>
      <c r="J164" s="41"/>
      <c r="S164" s="41"/>
      <c r="T164" s="41"/>
    </row>
    <row r="165" spans="9:20" ht="22.5" customHeight="1" x14ac:dyDescent="0.45">
      <c r="I165" s="41"/>
      <c r="J165" s="41"/>
      <c r="S165" s="41"/>
      <c r="T165" s="41"/>
    </row>
    <row r="166" spans="9:20" ht="22.5" customHeight="1" x14ac:dyDescent="0.45">
      <c r="I166" s="41"/>
      <c r="J166" s="41"/>
      <c r="S166" s="41"/>
      <c r="T166" s="41"/>
    </row>
    <row r="167" spans="9:20" ht="22.5" customHeight="1" x14ac:dyDescent="0.45">
      <c r="I167" s="41"/>
      <c r="J167" s="41"/>
      <c r="S167" s="41"/>
      <c r="T167" s="41"/>
    </row>
    <row r="168" spans="9:20" ht="22.5" customHeight="1" x14ac:dyDescent="0.45">
      <c r="I168" s="41"/>
      <c r="J168" s="41"/>
      <c r="S168" s="41"/>
      <c r="T168" s="41"/>
    </row>
    <row r="169" spans="9:20" ht="22.5" customHeight="1" x14ac:dyDescent="0.45">
      <c r="I169" s="41"/>
      <c r="J169" s="41"/>
      <c r="S169" s="41"/>
      <c r="T169" s="41"/>
    </row>
    <row r="170" spans="9:20" ht="22.5" customHeight="1" x14ac:dyDescent="0.45">
      <c r="I170" s="41"/>
      <c r="J170" s="41"/>
      <c r="S170" s="41"/>
      <c r="T170" s="41"/>
    </row>
    <row r="171" spans="9:20" ht="22.5" customHeight="1" x14ac:dyDescent="0.45">
      <c r="I171" s="41"/>
      <c r="J171" s="41"/>
      <c r="S171" s="41"/>
      <c r="T171" s="41"/>
    </row>
    <row r="172" spans="9:20" ht="22.5" customHeight="1" x14ac:dyDescent="0.45">
      <c r="I172" s="41"/>
      <c r="J172" s="41"/>
      <c r="S172" s="41"/>
      <c r="T172" s="41"/>
    </row>
    <row r="173" spans="9:20" ht="22.5" customHeight="1" x14ac:dyDescent="0.45">
      <c r="I173" s="41"/>
      <c r="J173" s="41"/>
      <c r="S173" s="41"/>
      <c r="T173" s="41"/>
    </row>
    <row r="174" spans="9:20" ht="22.5" customHeight="1" x14ac:dyDescent="0.45">
      <c r="I174" s="41"/>
      <c r="J174" s="41"/>
      <c r="S174" s="41"/>
      <c r="T174" s="41"/>
    </row>
    <row r="175" spans="9:20" ht="22.5" customHeight="1" x14ac:dyDescent="0.45">
      <c r="I175" s="41"/>
      <c r="J175" s="41"/>
      <c r="S175" s="41"/>
      <c r="T175" s="41"/>
    </row>
    <row r="176" spans="9:20" ht="22.5" customHeight="1" x14ac:dyDescent="0.45">
      <c r="I176" s="41"/>
      <c r="J176" s="41"/>
      <c r="S176" s="41"/>
      <c r="T176" s="41"/>
    </row>
    <row r="177" spans="9:20" ht="22.5" customHeight="1" x14ac:dyDescent="0.45">
      <c r="I177" s="41"/>
      <c r="J177" s="41"/>
      <c r="S177" s="41"/>
      <c r="T177" s="41"/>
    </row>
    <row r="178" spans="9:20" ht="22.5" customHeight="1" x14ac:dyDescent="0.45">
      <c r="I178" s="41"/>
      <c r="J178" s="41"/>
      <c r="S178" s="41"/>
      <c r="T178" s="41"/>
    </row>
    <row r="179" spans="9:20" ht="22.5" customHeight="1" x14ac:dyDescent="0.45">
      <c r="I179" s="41"/>
      <c r="J179" s="41"/>
      <c r="S179" s="41"/>
      <c r="T179" s="41"/>
    </row>
    <row r="180" spans="9:20" ht="22.5" customHeight="1" x14ac:dyDescent="0.45">
      <c r="I180" s="41"/>
      <c r="J180" s="41"/>
      <c r="S180" s="41"/>
      <c r="T180" s="41"/>
    </row>
    <row r="181" spans="9:20" ht="22.5" customHeight="1" x14ac:dyDescent="0.45">
      <c r="I181" s="41"/>
      <c r="J181" s="41"/>
      <c r="S181" s="41"/>
      <c r="T181" s="41"/>
    </row>
    <row r="182" spans="9:20" ht="22.5" customHeight="1" x14ac:dyDescent="0.45">
      <c r="I182" s="41"/>
      <c r="J182" s="41"/>
      <c r="S182" s="41"/>
      <c r="T182" s="41"/>
    </row>
    <row r="183" spans="9:20" ht="22.5" customHeight="1" x14ac:dyDescent="0.45">
      <c r="I183" s="41"/>
      <c r="J183" s="41"/>
      <c r="S183" s="41"/>
      <c r="T183" s="41"/>
    </row>
    <row r="184" spans="9:20" ht="22.5" customHeight="1" x14ac:dyDescent="0.45">
      <c r="I184" s="41"/>
      <c r="J184" s="41"/>
      <c r="S184" s="41"/>
      <c r="T184" s="41"/>
    </row>
    <row r="185" spans="9:20" ht="22.5" customHeight="1" x14ac:dyDescent="0.45">
      <c r="I185" s="41"/>
      <c r="J185" s="41"/>
      <c r="S185" s="41"/>
      <c r="T185" s="41"/>
    </row>
    <row r="186" spans="9:20" ht="22.5" customHeight="1" x14ac:dyDescent="0.45">
      <c r="I186" s="41"/>
      <c r="J186" s="41"/>
      <c r="S186" s="41"/>
      <c r="T186" s="41"/>
    </row>
    <row r="187" spans="9:20" ht="22.5" customHeight="1" x14ac:dyDescent="0.45">
      <c r="I187" s="41"/>
      <c r="J187" s="41"/>
      <c r="S187" s="41"/>
      <c r="T187" s="41"/>
    </row>
    <row r="188" spans="9:20" ht="22.5" customHeight="1" x14ac:dyDescent="0.45">
      <c r="I188" s="41"/>
      <c r="J188" s="41"/>
      <c r="S188" s="41"/>
      <c r="T188" s="41"/>
    </row>
    <row r="189" spans="9:20" ht="22.5" customHeight="1" x14ac:dyDescent="0.45">
      <c r="I189" s="41"/>
      <c r="J189" s="41"/>
      <c r="S189" s="41"/>
      <c r="T189" s="41"/>
    </row>
    <row r="190" spans="9:20" ht="22.5" customHeight="1" x14ac:dyDescent="0.45">
      <c r="I190" s="41"/>
      <c r="J190" s="41"/>
      <c r="S190" s="41"/>
      <c r="T190" s="41"/>
    </row>
    <row r="191" spans="9:20" ht="22.5" customHeight="1" x14ac:dyDescent="0.45">
      <c r="I191" s="41"/>
      <c r="J191" s="41"/>
      <c r="S191" s="41"/>
      <c r="T191" s="41"/>
    </row>
    <row r="192" spans="9:20" ht="22.5" customHeight="1" x14ac:dyDescent="0.45">
      <c r="I192" s="41"/>
      <c r="J192" s="41"/>
      <c r="S192" s="41"/>
      <c r="T192" s="41"/>
    </row>
    <row r="193" spans="9:20" ht="22.5" customHeight="1" x14ac:dyDescent="0.45">
      <c r="I193" s="41"/>
      <c r="J193" s="41"/>
      <c r="S193" s="41"/>
      <c r="T193" s="41"/>
    </row>
    <row r="194" spans="9:20" ht="22.5" customHeight="1" x14ac:dyDescent="0.45">
      <c r="I194" s="41"/>
      <c r="J194" s="41"/>
      <c r="S194" s="41"/>
      <c r="T194" s="41"/>
    </row>
    <row r="195" spans="9:20" ht="22.5" customHeight="1" x14ac:dyDescent="0.45">
      <c r="I195" s="41"/>
      <c r="J195" s="41"/>
      <c r="S195" s="41"/>
      <c r="T195" s="41"/>
    </row>
    <row r="196" spans="9:20" ht="22.5" customHeight="1" x14ac:dyDescent="0.45">
      <c r="I196" s="41"/>
      <c r="J196" s="41"/>
      <c r="S196" s="41"/>
      <c r="T196" s="41"/>
    </row>
    <row r="197" spans="9:20" ht="22.5" customHeight="1" x14ac:dyDescent="0.45">
      <c r="I197" s="41"/>
      <c r="J197" s="41"/>
      <c r="S197" s="41"/>
      <c r="T197" s="41"/>
    </row>
    <row r="198" spans="9:20" ht="22.5" customHeight="1" x14ac:dyDescent="0.45">
      <c r="I198" s="41"/>
      <c r="J198" s="41"/>
      <c r="S198" s="41"/>
      <c r="T198" s="41"/>
    </row>
    <row r="199" spans="9:20" ht="22.5" customHeight="1" x14ac:dyDescent="0.45">
      <c r="I199" s="41"/>
      <c r="J199" s="41"/>
      <c r="S199" s="41"/>
      <c r="T199" s="41"/>
    </row>
    <row r="200" spans="9:20" ht="22.5" customHeight="1" x14ac:dyDescent="0.45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AA25-0169-48E3-8602-B25FACFF1EF1}">
  <sheetPr>
    <pageSetUpPr fitToPage="1"/>
  </sheetPr>
  <dimension ref="A1:D75"/>
  <sheetViews>
    <sheetView view="pageBreakPreview" zoomScale="50" zoomScaleNormal="50" zoomScaleSheetLayoutView="50" workbookViewId="0">
      <selection activeCell="R16" sqref="R16"/>
    </sheetView>
  </sheetViews>
  <sheetFormatPr defaultColWidth="8.09765625" defaultRowHeight="13.2" x14ac:dyDescent="0.45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 x14ac:dyDescent="0.45">
      <c r="B1" s="114" t="s">
        <v>226</v>
      </c>
    </row>
    <row r="2" spans="1:4" s="1" customFormat="1" ht="22.5" customHeight="1" x14ac:dyDescent="0.45">
      <c r="B2" s="114" t="s">
        <v>227</v>
      </c>
    </row>
    <row r="3" spans="1:4" s="1" customFormat="1" ht="22.5" customHeight="1" x14ac:dyDescent="0.45">
      <c r="B3" s="114" t="s">
        <v>228</v>
      </c>
    </row>
    <row r="4" spans="1:4" ht="122.25" customHeight="1" x14ac:dyDescent="0.45">
      <c r="A4" s="160" t="s">
        <v>229</v>
      </c>
      <c r="B4" s="160"/>
      <c r="C4" s="160"/>
      <c r="D4" s="160"/>
    </row>
    <row r="5" spans="1:4" s="117" customFormat="1" ht="36" customHeight="1" x14ac:dyDescent="0.45">
      <c r="A5" s="116"/>
    </row>
    <row r="6" spans="1:4" s="117" customFormat="1" ht="36" customHeight="1" x14ac:dyDescent="0.45">
      <c r="A6" s="116"/>
      <c r="B6" s="117" t="s">
        <v>230</v>
      </c>
    </row>
    <row r="7" spans="1:4" s="117" customFormat="1" ht="36" customHeight="1" x14ac:dyDescent="0.45">
      <c r="A7" s="116"/>
      <c r="B7" s="118"/>
      <c r="C7" s="159"/>
      <c r="D7" s="159"/>
    </row>
    <row r="8" spans="1:4" s="117" customFormat="1" ht="36" customHeight="1" x14ac:dyDescent="0.45">
      <c r="A8" s="116"/>
      <c r="B8" s="118"/>
      <c r="C8" s="159"/>
      <c r="D8" s="159"/>
    </row>
    <row r="9" spans="1:4" s="117" customFormat="1" ht="36" customHeight="1" x14ac:dyDescent="0.45">
      <c r="A9" s="116"/>
      <c r="B9" s="119"/>
      <c r="C9" s="159"/>
      <c r="D9" s="159"/>
    </row>
    <row r="10" spans="1:4" s="117" customFormat="1" ht="36" customHeight="1" x14ac:dyDescent="0.45">
      <c r="A10" s="116"/>
      <c r="B10" s="118"/>
      <c r="C10" s="159"/>
      <c r="D10" s="159"/>
    </row>
    <row r="11" spans="1:4" s="117" customFormat="1" ht="36" customHeight="1" x14ac:dyDescent="0.45">
      <c r="A11" s="116"/>
      <c r="B11" s="118"/>
      <c r="C11" s="161"/>
      <c r="D11" s="161"/>
    </row>
    <row r="12" spans="1:4" s="117" customFormat="1" ht="36" customHeight="1" x14ac:dyDescent="0.45">
      <c r="A12" s="116"/>
      <c r="B12" s="118"/>
      <c r="C12" s="159"/>
      <c r="D12" s="159"/>
    </row>
    <row r="13" spans="1:4" s="117" customFormat="1" ht="36" customHeight="1" x14ac:dyDescent="0.45">
      <c r="A13" s="116"/>
      <c r="B13" s="120"/>
      <c r="C13" s="120"/>
    </row>
    <row r="14" spans="1:4" s="117" customFormat="1" ht="36" customHeight="1" x14ac:dyDescent="0.45">
      <c r="A14" s="116"/>
    </row>
    <row r="15" spans="1:4" s="117" customFormat="1" ht="36" customHeight="1" x14ac:dyDescent="0.45">
      <c r="A15" s="116"/>
    </row>
    <row r="16" spans="1:4" s="117" customFormat="1" ht="36" customHeight="1" x14ac:dyDescent="0.45">
      <c r="A16" s="116"/>
    </row>
    <row r="17" spans="1:1" s="117" customFormat="1" ht="36" customHeight="1" x14ac:dyDescent="0.45">
      <c r="A17" s="116"/>
    </row>
    <row r="18" spans="1:1" s="117" customFormat="1" ht="36" customHeight="1" x14ac:dyDescent="0.45">
      <c r="A18" s="116"/>
    </row>
    <row r="19" spans="1:1" s="117" customFormat="1" ht="36" customHeight="1" x14ac:dyDescent="0.45">
      <c r="A19" s="116"/>
    </row>
    <row r="20" spans="1:1" s="117" customFormat="1" ht="36" customHeight="1" x14ac:dyDescent="0.45">
      <c r="A20" s="116"/>
    </row>
    <row r="21" spans="1:1" s="117" customFormat="1" ht="36" customHeight="1" x14ac:dyDescent="0.45">
      <c r="A21" s="116"/>
    </row>
    <row r="22" spans="1:1" s="117" customFormat="1" ht="36" customHeight="1" x14ac:dyDescent="0.45">
      <c r="A22" s="116"/>
    </row>
    <row r="23" spans="1:1" s="117" customFormat="1" ht="36" customHeight="1" x14ac:dyDescent="0.45">
      <c r="A23" s="116"/>
    </row>
    <row r="24" spans="1:1" s="117" customFormat="1" ht="36" customHeight="1" x14ac:dyDescent="0.45">
      <c r="A24" s="116"/>
    </row>
    <row r="25" spans="1:1" s="117" customFormat="1" ht="36" customHeight="1" x14ac:dyDescent="0.45">
      <c r="A25" s="116"/>
    </row>
    <row r="26" spans="1:1" s="117" customFormat="1" ht="36" customHeight="1" x14ac:dyDescent="0.45">
      <c r="A26" s="116"/>
    </row>
    <row r="27" spans="1:1" s="117" customFormat="1" ht="36" customHeight="1" x14ac:dyDescent="0.45">
      <c r="A27" s="116"/>
    </row>
    <row r="28" spans="1:1" s="117" customFormat="1" ht="36" customHeight="1" x14ac:dyDescent="0.45">
      <c r="A28" s="116"/>
    </row>
    <row r="29" spans="1:1" s="117" customFormat="1" ht="36" customHeight="1" x14ac:dyDescent="0.45">
      <c r="A29" s="116"/>
    </row>
    <row r="30" spans="1:1" s="117" customFormat="1" ht="36" customHeight="1" x14ac:dyDescent="0.45">
      <c r="A30" s="116"/>
    </row>
    <row r="31" spans="1:1" s="117" customFormat="1" ht="36" customHeight="1" x14ac:dyDescent="0.45">
      <c r="A31" s="116"/>
    </row>
    <row r="32" spans="1:1" s="117" customFormat="1" ht="36" customHeight="1" x14ac:dyDescent="0.45">
      <c r="A32" s="116"/>
    </row>
    <row r="33" spans="1:1" s="117" customFormat="1" ht="36" customHeight="1" x14ac:dyDescent="0.45">
      <c r="A33" s="116"/>
    </row>
    <row r="34" spans="1:1" s="117" customFormat="1" ht="36" customHeight="1" x14ac:dyDescent="0.45">
      <c r="A34" s="116"/>
    </row>
    <row r="35" spans="1:1" s="117" customFormat="1" ht="36" customHeight="1" x14ac:dyDescent="0.45">
      <c r="A35" s="116"/>
    </row>
    <row r="36" spans="1:1" s="117" customFormat="1" ht="36" customHeight="1" x14ac:dyDescent="0.45">
      <c r="A36" s="116"/>
    </row>
    <row r="37" spans="1:1" s="117" customFormat="1" ht="36" customHeight="1" x14ac:dyDescent="0.45">
      <c r="A37" s="116"/>
    </row>
    <row r="38" spans="1:1" s="117" customFormat="1" ht="36" customHeight="1" x14ac:dyDescent="0.45">
      <c r="A38" s="116"/>
    </row>
    <row r="39" spans="1:1" s="117" customFormat="1" ht="36" customHeight="1" x14ac:dyDescent="0.45">
      <c r="A39" s="116"/>
    </row>
    <row r="40" spans="1:1" s="117" customFormat="1" ht="36" customHeight="1" x14ac:dyDescent="0.45">
      <c r="A40" s="116"/>
    </row>
    <row r="41" spans="1:1" s="122" customFormat="1" ht="36" customHeight="1" x14ac:dyDescent="0.45">
      <c r="A41" s="121"/>
    </row>
    <row r="42" spans="1:1" s="122" customFormat="1" ht="36" customHeight="1" x14ac:dyDescent="0.45">
      <c r="A42" s="121"/>
    </row>
    <row r="43" spans="1:1" s="122" customFormat="1" ht="36" customHeight="1" x14ac:dyDescent="0.45">
      <c r="A43" s="121"/>
    </row>
    <row r="44" spans="1:1" s="122" customFormat="1" ht="36" customHeight="1" x14ac:dyDescent="0.45">
      <c r="A44" s="121"/>
    </row>
    <row r="45" spans="1:1" s="122" customFormat="1" ht="36" customHeight="1" x14ac:dyDescent="0.45">
      <c r="A45" s="121"/>
    </row>
    <row r="46" spans="1:1" s="122" customFormat="1" ht="36" customHeight="1" x14ac:dyDescent="0.45">
      <c r="A46" s="121"/>
    </row>
    <row r="47" spans="1:1" s="122" customFormat="1" ht="36" customHeight="1" x14ac:dyDescent="0.45">
      <c r="A47" s="121"/>
    </row>
    <row r="48" spans="1:1" s="122" customFormat="1" ht="36" customHeight="1" x14ac:dyDescent="0.45">
      <c r="A48" s="121"/>
    </row>
    <row r="49" spans="1:1" s="122" customFormat="1" ht="36" customHeight="1" x14ac:dyDescent="0.45">
      <c r="A49" s="121"/>
    </row>
    <row r="50" spans="1:1" s="122" customFormat="1" ht="36" customHeight="1" x14ac:dyDescent="0.45">
      <c r="A50" s="121"/>
    </row>
    <row r="51" spans="1:1" s="122" customFormat="1" ht="36" customHeight="1" x14ac:dyDescent="0.45">
      <c r="A51" s="121"/>
    </row>
    <row r="52" spans="1:1" s="122" customFormat="1" ht="36" customHeight="1" x14ac:dyDescent="0.45">
      <c r="A52" s="121"/>
    </row>
    <row r="53" spans="1:1" s="122" customFormat="1" ht="36" customHeight="1" x14ac:dyDescent="0.45">
      <c r="A53" s="121"/>
    </row>
    <row r="54" spans="1:1" s="122" customFormat="1" ht="36" customHeight="1" x14ac:dyDescent="0.45">
      <c r="A54" s="121"/>
    </row>
    <row r="55" spans="1:1" s="122" customFormat="1" ht="36" customHeight="1" x14ac:dyDescent="0.45">
      <c r="A55" s="121"/>
    </row>
    <row r="56" spans="1:1" s="122" customFormat="1" ht="36" customHeight="1" x14ac:dyDescent="0.45">
      <c r="A56" s="121"/>
    </row>
    <row r="57" spans="1:1" s="122" customFormat="1" ht="23.4" x14ac:dyDescent="0.45">
      <c r="A57" s="121"/>
    </row>
    <row r="58" spans="1:1" s="122" customFormat="1" ht="23.4" x14ac:dyDescent="0.45">
      <c r="A58" s="121"/>
    </row>
    <row r="59" spans="1:1" s="122" customFormat="1" ht="23.4" x14ac:dyDescent="0.45">
      <c r="A59" s="121"/>
    </row>
    <row r="60" spans="1:1" s="122" customFormat="1" ht="23.4" x14ac:dyDescent="0.45">
      <c r="A60" s="121"/>
    </row>
    <row r="61" spans="1:1" s="122" customFormat="1" ht="23.4" x14ac:dyDescent="0.45">
      <c r="A61" s="121"/>
    </row>
    <row r="62" spans="1:1" s="122" customFormat="1" ht="23.4" x14ac:dyDescent="0.45">
      <c r="A62" s="121"/>
    </row>
    <row r="63" spans="1:1" s="122" customFormat="1" ht="23.4" x14ac:dyDescent="0.45">
      <c r="A63" s="121"/>
    </row>
    <row r="64" spans="1:1" s="122" customFormat="1" ht="23.4" x14ac:dyDescent="0.45">
      <c r="A64" s="121"/>
    </row>
    <row r="65" spans="1:1" s="122" customFormat="1" ht="23.4" x14ac:dyDescent="0.45">
      <c r="A65" s="121"/>
    </row>
    <row r="66" spans="1:1" s="122" customFormat="1" ht="23.4" x14ac:dyDescent="0.45">
      <c r="A66" s="121"/>
    </row>
    <row r="67" spans="1:1" s="122" customFormat="1" ht="23.4" x14ac:dyDescent="0.45">
      <c r="A67" s="121"/>
    </row>
    <row r="68" spans="1:1" s="122" customFormat="1" ht="23.4" x14ac:dyDescent="0.45">
      <c r="A68" s="121"/>
    </row>
    <row r="69" spans="1:1" s="122" customFormat="1" ht="23.4" x14ac:dyDescent="0.45">
      <c r="A69" s="121"/>
    </row>
    <row r="70" spans="1:1" s="122" customFormat="1" ht="23.4" x14ac:dyDescent="0.45">
      <c r="A70" s="121"/>
    </row>
    <row r="71" spans="1:1" s="122" customFormat="1" ht="23.4" x14ac:dyDescent="0.45">
      <c r="A71" s="121"/>
    </row>
    <row r="72" spans="1:1" s="122" customFormat="1" ht="23.4" x14ac:dyDescent="0.45">
      <c r="A72" s="121"/>
    </row>
    <row r="73" spans="1:1" s="122" customFormat="1" ht="23.4" x14ac:dyDescent="0.45">
      <c r="A73" s="121"/>
    </row>
    <row r="74" spans="1:1" s="122" customFormat="1" ht="23.4" x14ac:dyDescent="0.45">
      <c r="A74" s="121"/>
    </row>
    <row r="75" spans="1:1" s="122" customFormat="1" ht="23.4" x14ac:dyDescent="0.45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2FD7-875E-4535-A7E6-DA2CA0113320}">
  <dimension ref="B1:O37"/>
  <sheetViews>
    <sheetView showGridLines="0" view="pageBreakPreview" zoomScale="60" zoomScaleNormal="55" workbookViewId="0">
      <selection activeCell="R16" sqref="R16"/>
    </sheetView>
  </sheetViews>
  <sheetFormatPr defaultRowHeight="19.2" x14ac:dyDescent="0.45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 x14ac:dyDescent="0.45">
      <c r="B1" s="2" t="s">
        <v>0</v>
      </c>
    </row>
    <row r="2" spans="2:15" s="100" customFormat="1" ht="22.5" customHeight="1" x14ac:dyDescent="0.45">
      <c r="B2" s="2" t="s">
        <v>1</v>
      </c>
    </row>
    <row r="3" spans="2:15" s="100" customFormat="1" ht="22.5" customHeight="1" x14ac:dyDescent="0.45">
      <c r="B3" s="2" t="s">
        <v>2</v>
      </c>
    </row>
    <row r="5" spans="2:15" x14ac:dyDescent="0.45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5">
      <c r="O7" s="102" t="s">
        <v>6</v>
      </c>
    </row>
    <row r="8" spans="2:15" ht="21.9" customHeight="1" x14ac:dyDescent="0.45">
      <c r="B8" s="164" t="s">
        <v>198</v>
      </c>
      <c r="C8" s="165"/>
      <c r="D8" s="165"/>
      <c r="E8" s="165"/>
      <c r="F8" s="165"/>
      <c r="G8" s="165"/>
      <c r="H8" s="166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 x14ac:dyDescent="0.45">
      <c r="B9" s="167"/>
      <c r="C9" s="168"/>
      <c r="D9" s="168"/>
      <c r="E9" s="168"/>
      <c r="F9" s="168"/>
      <c r="G9" s="168"/>
      <c r="H9" s="169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 x14ac:dyDescent="0.45">
      <c r="B10" s="106" t="s">
        <v>33</v>
      </c>
      <c r="C10" s="107"/>
      <c r="D10" s="107"/>
      <c r="E10" s="107"/>
      <c r="F10" s="107"/>
      <c r="G10" s="107"/>
      <c r="H10" s="108"/>
      <c r="I10" s="109">
        <v>1752374351447</v>
      </c>
      <c r="J10" s="109">
        <v>0</v>
      </c>
      <c r="K10" s="109">
        <v>5134934547</v>
      </c>
      <c r="L10" s="109">
        <v>1747239416900</v>
      </c>
      <c r="M10" s="109">
        <v>40528389650</v>
      </c>
      <c r="N10" s="109">
        <v>866711328</v>
      </c>
      <c r="O10" s="109">
        <v>1706711027250</v>
      </c>
    </row>
    <row r="11" spans="2:15" ht="21.9" customHeight="1" x14ac:dyDescent="0.45">
      <c r="B11" s="106"/>
      <c r="C11" s="107" t="s">
        <v>35</v>
      </c>
      <c r="D11" s="107"/>
      <c r="E11" s="107"/>
      <c r="F11" s="107"/>
      <c r="G11" s="107"/>
      <c r="H11" s="108"/>
      <c r="I11" s="109">
        <v>1752239258391</v>
      </c>
      <c r="J11" s="109">
        <v>0</v>
      </c>
      <c r="K11" s="109">
        <v>5134934547</v>
      </c>
      <c r="L11" s="109">
        <v>1747104323844</v>
      </c>
      <c r="M11" s="109">
        <v>40528389650</v>
      </c>
      <c r="N11" s="109">
        <v>866711328</v>
      </c>
      <c r="O11" s="109">
        <v>1706575934194</v>
      </c>
    </row>
    <row r="12" spans="2:15" ht="21.9" customHeight="1" x14ac:dyDescent="0.45">
      <c r="B12" s="106"/>
      <c r="C12" s="107"/>
      <c r="D12" s="107" t="s">
        <v>37</v>
      </c>
      <c r="E12" s="107"/>
      <c r="F12" s="107"/>
      <c r="G12" s="107"/>
      <c r="H12" s="108"/>
      <c r="I12" s="109">
        <v>1706026845154</v>
      </c>
      <c r="J12" s="109">
        <v>0</v>
      </c>
      <c r="K12" s="109">
        <v>5134934547</v>
      </c>
      <c r="L12" s="109">
        <v>1700891910607</v>
      </c>
      <c r="M12" s="109">
        <v>0</v>
      </c>
      <c r="N12" s="109">
        <v>0</v>
      </c>
      <c r="O12" s="109">
        <v>1700891910607</v>
      </c>
    </row>
    <row r="13" spans="2:15" ht="21.9" customHeight="1" x14ac:dyDescent="0.45">
      <c r="B13" s="106"/>
      <c r="C13" s="107"/>
      <c r="D13" s="107" t="s">
        <v>39</v>
      </c>
      <c r="E13" s="107"/>
      <c r="F13" s="107"/>
      <c r="G13" s="107"/>
      <c r="H13" s="108"/>
      <c r="I13" s="109">
        <v>4622466269</v>
      </c>
      <c r="J13" s="109">
        <v>0</v>
      </c>
      <c r="K13" s="109">
        <v>0</v>
      </c>
      <c r="L13" s="109">
        <v>4622466269</v>
      </c>
      <c r="M13" s="109">
        <v>3568918162</v>
      </c>
      <c r="N13" s="109">
        <v>72472188</v>
      </c>
      <c r="O13" s="109">
        <v>1053548107</v>
      </c>
    </row>
    <row r="14" spans="2:15" ht="21.9" customHeight="1" x14ac:dyDescent="0.45">
      <c r="B14" s="106"/>
      <c r="C14" s="107"/>
      <c r="D14" s="107" t="s">
        <v>41</v>
      </c>
      <c r="E14" s="107"/>
      <c r="F14" s="107"/>
      <c r="G14" s="107"/>
      <c r="H14" s="108"/>
      <c r="I14" s="109">
        <v>40193227243</v>
      </c>
      <c r="J14" s="109">
        <v>0</v>
      </c>
      <c r="K14" s="109">
        <v>0</v>
      </c>
      <c r="L14" s="109">
        <v>40193227243</v>
      </c>
      <c r="M14" s="109">
        <v>36164848948</v>
      </c>
      <c r="N14" s="109">
        <v>745500564</v>
      </c>
      <c r="O14" s="109">
        <v>4028378295</v>
      </c>
    </row>
    <row r="15" spans="2:15" ht="21.9" customHeight="1" x14ac:dyDescent="0.45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 x14ac:dyDescent="0.45">
      <c r="B16" s="106"/>
      <c r="C16" s="107"/>
      <c r="D16" s="107" t="s">
        <v>44</v>
      </c>
      <c r="E16" s="107"/>
      <c r="F16" s="107"/>
      <c r="G16" s="107"/>
      <c r="H16" s="108"/>
      <c r="I16" s="109">
        <v>655870000</v>
      </c>
      <c r="J16" s="109">
        <v>0</v>
      </c>
      <c r="K16" s="109">
        <v>0</v>
      </c>
      <c r="L16" s="109">
        <v>655870000</v>
      </c>
      <c r="M16" s="109">
        <v>372747938</v>
      </c>
      <c r="N16" s="109">
        <v>16573008</v>
      </c>
      <c r="O16" s="109">
        <v>283122062</v>
      </c>
    </row>
    <row r="17" spans="2:15" ht="21.9" customHeight="1" x14ac:dyDescent="0.45">
      <c r="B17" s="106"/>
      <c r="C17" s="107"/>
      <c r="D17" s="107" t="s">
        <v>46</v>
      </c>
      <c r="E17" s="107"/>
      <c r="F17" s="107"/>
      <c r="G17" s="107"/>
      <c r="H17" s="108"/>
      <c r="I17" s="109">
        <v>740849725</v>
      </c>
      <c r="J17" s="109">
        <v>0</v>
      </c>
      <c r="K17" s="109">
        <v>0</v>
      </c>
      <c r="L17" s="109">
        <v>740849725</v>
      </c>
      <c r="M17" s="109">
        <v>421874602</v>
      </c>
      <c r="N17" s="109">
        <v>32165568</v>
      </c>
      <c r="O17" s="109">
        <v>318975123</v>
      </c>
    </row>
    <row r="18" spans="2:15" ht="21.9" customHeight="1" x14ac:dyDescent="0.45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 x14ac:dyDescent="0.45">
      <c r="B19" s="106"/>
      <c r="C19" s="107" t="s">
        <v>50</v>
      </c>
      <c r="D19" s="107"/>
      <c r="E19" s="107"/>
      <c r="F19" s="107"/>
      <c r="G19" s="107"/>
      <c r="H19" s="108"/>
      <c r="I19" s="109">
        <v>135093056</v>
      </c>
      <c r="J19" s="109">
        <v>0</v>
      </c>
      <c r="K19" s="109">
        <v>0</v>
      </c>
      <c r="L19" s="109">
        <v>135093056</v>
      </c>
      <c r="M19" s="109">
        <v>0</v>
      </c>
      <c r="N19" s="109">
        <v>0</v>
      </c>
      <c r="O19" s="109">
        <v>135093056</v>
      </c>
    </row>
    <row r="20" spans="2:15" ht="21.9" customHeight="1" x14ac:dyDescent="0.45">
      <c r="B20" s="106"/>
      <c r="C20" s="107"/>
      <c r="D20" s="107" t="s">
        <v>52</v>
      </c>
      <c r="E20" s="107"/>
      <c r="F20" s="107"/>
      <c r="G20" s="107"/>
      <c r="H20" s="108"/>
      <c r="I20" s="109">
        <v>135093056</v>
      </c>
      <c r="J20" s="109">
        <v>0</v>
      </c>
      <c r="K20" s="109">
        <v>0</v>
      </c>
      <c r="L20" s="109">
        <v>135093056</v>
      </c>
      <c r="M20" s="109">
        <v>0</v>
      </c>
      <c r="N20" s="109">
        <v>0</v>
      </c>
      <c r="O20" s="109">
        <v>135093056</v>
      </c>
    </row>
    <row r="21" spans="2:15" ht="21.9" customHeight="1" x14ac:dyDescent="0.45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 x14ac:dyDescent="0.45">
      <c r="B22" s="106" t="s">
        <v>55</v>
      </c>
      <c r="C22" s="107"/>
      <c r="D22" s="107"/>
      <c r="E22" s="107"/>
      <c r="F22" s="107"/>
      <c r="G22" s="107"/>
      <c r="H22" s="108"/>
      <c r="I22" s="109">
        <v>1479253657577</v>
      </c>
      <c r="J22" s="109">
        <v>3057538624</v>
      </c>
      <c r="K22" s="109">
        <v>1143275247</v>
      </c>
      <c r="L22" s="109">
        <v>1481167920954</v>
      </c>
      <c r="M22" s="109">
        <v>304292577249</v>
      </c>
      <c r="N22" s="109">
        <v>8051728505</v>
      </c>
      <c r="O22" s="109">
        <v>1176875343705</v>
      </c>
    </row>
    <row r="23" spans="2:15" ht="21.9" customHeight="1" x14ac:dyDescent="0.45">
      <c r="B23" s="106"/>
      <c r="C23" s="107" t="s">
        <v>56</v>
      </c>
      <c r="D23" s="107"/>
      <c r="E23" s="107"/>
      <c r="F23" s="107"/>
      <c r="G23" s="107"/>
      <c r="H23" s="108"/>
      <c r="I23" s="109">
        <v>1478403253729</v>
      </c>
      <c r="J23" s="109">
        <v>3057538624</v>
      </c>
      <c r="K23" s="109">
        <v>1143275247</v>
      </c>
      <c r="L23" s="109">
        <v>1480317517106</v>
      </c>
      <c r="M23" s="109">
        <v>304292577249</v>
      </c>
      <c r="N23" s="109">
        <v>8051728505</v>
      </c>
      <c r="O23" s="109">
        <v>1176024939857</v>
      </c>
    </row>
    <row r="24" spans="2:15" ht="21.9" customHeight="1" x14ac:dyDescent="0.45">
      <c r="B24" s="106"/>
      <c r="C24" s="107"/>
      <c r="D24" s="107" t="s">
        <v>37</v>
      </c>
      <c r="E24" s="107"/>
      <c r="F24" s="107"/>
      <c r="G24" s="107"/>
      <c r="H24" s="108"/>
      <c r="I24" s="109">
        <v>956862718746</v>
      </c>
      <c r="J24" s="109">
        <v>876593401</v>
      </c>
      <c r="K24" s="109">
        <v>25441784</v>
      </c>
      <c r="L24" s="109">
        <v>957713870363</v>
      </c>
      <c r="M24" s="109">
        <v>0</v>
      </c>
      <c r="N24" s="109">
        <v>0</v>
      </c>
      <c r="O24" s="109">
        <v>957713870363</v>
      </c>
    </row>
    <row r="25" spans="2:15" ht="21.9" customHeight="1" x14ac:dyDescent="0.45">
      <c r="B25" s="106"/>
      <c r="C25" s="107"/>
      <c r="D25" s="107" t="s">
        <v>39</v>
      </c>
      <c r="E25" s="107"/>
      <c r="F25" s="107"/>
      <c r="G25" s="107"/>
      <c r="H25" s="108"/>
      <c r="I25" s="109">
        <v>3706730050</v>
      </c>
      <c r="J25" s="109">
        <v>0</v>
      </c>
      <c r="K25" s="109">
        <v>0</v>
      </c>
      <c r="L25" s="109">
        <v>3706730050</v>
      </c>
      <c r="M25" s="109">
        <v>2092773694</v>
      </c>
      <c r="N25" s="109">
        <v>74556068</v>
      </c>
      <c r="O25" s="109">
        <v>1613956356</v>
      </c>
    </row>
    <row r="26" spans="2:15" ht="21.9" customHeight="1" x14ac:dyDescent="0.45">
      <c r="B26" s="106"/>
      <c r="C26" s="107"/>
      <c r="D26" s="107" t="s">
        <v>41</v>
      </c>
      <c r="E26" s="107"/>
      <c r="F26" s="107"/>
      <c r="G26" s="107"/>
      <c r="H26" s="108"/>
      <c r="I26" s="109">
        <v>517833804933</v>
      </c>
      <c r="J26" s="109">
        <v>2180945223</v>
      </c>
      <c r="K26" s="109">
        <v>1117833463</v>
      </c>
      <c r="L26" s="109">
        <v>518896916693</v>
      </c>
      <c r="M26" s="109">
        <v>302199803555</v>
      </c>
      <c r="N26" s="109">
        <v>7977172437</v>
      </c>
      <c r="O26" s="109">
        <v>216697113138</v>
      </c>
    </row>
    <row r="27" spans="2:15" ht="21.9" customHeight="1" x14ac:dyDescent="0.45">
      <c r="B27" s="106"/>
      <c r="C27" s="107" t="s">
        <v>57</v>
      </c>
      <c r="D27" s="107"/>
      <c r="E27" s="107"/>
      <c r="F27" s="107"/>
      <c r="G27" s="107"/>
      <c r="H27" s="108"/>
      <c r="I27" s="109">
        <v>850403848</v>
      </c>
      <c r="J27" s="109">
        <v>0</v>
      </c>
      <c r="K27" s="109">
        <v>0</v>
      </c>
      <c r="L27" s="109">
        <v>850403848</v>
      </c>
      <c r="M27" s="109">
        <v>0</v>
      </c>
      <c r="N27" s="109">
        <v>0</v>
      </c>
      <c r="O27" s="109">
        <v>850403848</v>
      </c>
    </row>
    <row r="28" spans="2:15" ht="21.9" customHeight="1" x14ac:dyDescent="0.45">
      <c r="B28" s="106"/>
      <c r="C28" s="107"/>
      <c r="D28" s="107" t="s">
        <v>52</v>
      </c>
      <c r="E28" s="107"/>
      <c r="F28" s="107"/>
      <c r="G28" s="107"/>
      <c r="H28" s="108"/>
      <c r="I28" s="109">
        <v>850403848</v>
      </c>
      <c r="J28" s="109">
        <v>0</v>
      </c>
      <c r="K28" s="109">
        <v>0</v>
      </c>
      <c r="L28" s="109">
        <v>850403848</v>
      </c>
      <c r="M28" s="109">
        <v>0</v>
      </c>
      <c r="N28" s="109">
        <v>0</v>
      </c>
      <c r="O28" s="109">
        <v>850403848</v>
      </c>
    </row>
    <row r="29" spans="2:15" ht="21.9" customHeight="1" x14ac:dyDescent="0.45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 x14ac:dyDescent="0.45">
      <c r="B30" s="106" t="s">
        <v>58</v>
      </c>
      <c r="C30" s="107"/>
      <c r="D30" s="107"/>
      <c r="E30" s="107"/>
      <c r="F30" s="107"/>
      <c r="G30" s="107"/>
      <c r="H30" s="108"/>
      <c r="I30" s="109">
        <v>1939699245</v>
      </c>
      <c r="J30" s="109">
        <v>66814637</v>
      </c>
      <c r="K30" s="109">
        <v>74643487</v>
      </c>
      <c r="L30" s="109">
        <v>1931870395</v>
      </c>
      <c r="M30" s="109">
        <v>1582281253</v>
      </c>
      <c r="N30" s="109">
        <v>70092268</v>
      </c>
      <c r="O30" s="109">
        <v>349589142</v>
      </c>
    </row>
    <row r="31" spans="2:15" ht="21.9" customHeight="1" x14ac:dyDescent="0.45">
      <c r="B31" s="106" t="s">
        <v>59</v>
      </c>
      <c r="C31" s="107"/>
      <c r="D31" s="107"/>
      <c r="E31" s="107"/>
      <c r="F31" s="107"/>
      <c r="G31" s="107"/>
      <c r="H31" s="108"/>
      <c r="I31" s="109">
        <v>144819136</v>
      </c>
      <c r="J31" s="109">
        <v>0</v>
      </c>
      <c r="K31" s="109">
        <v>0</v>
      </c>
      <c r="L31" s="109">
        <v>144819136</v>
      </c>
      <c r="M31" s="109">
        <v>86663846</v>
      </c>
      <c r="N31" s="109">
        <v>25526664</v>
      </c>
      <c r="O31" s="109">
        <v>58155290</v>
      </c>
    </row>
    <row r="32" spans="2:15" ht="21.9" customHeight="1" x14ac:dyDescent="0.45">
      <c r="B32" s="106" t="s">
        <v>60</v>
      </c>
      <c r="C32" s="107"/>
      <c r="D32" s="107"/>
      <c r="E32" s="107"/>
      <c r="F32" s="107"/>
      <c r="G32" s="107"/>
      <c r="H32" s="108"/>
      <c r="I32" s="109">
        <v>73794143</v>
      </c>
      <c r="J32" s="109">
        <v>0</v>
      </c>
      <c r="K32" s="109">
        <v>0</v>
      </c>
      <c r="L32" s="109">
        <v>73794143</v>
      </c>
      <c r="M32" s="109">
        <v>73794143</v>
      </c>
      <c r="N32" s="109">
        <v>0</v>
      </c>
      <c r="O32" s="109">
        <v>0</v>
      </c>
    </row>
    <row r="33" spans="2:15" ht="21.9" customHeight="1" x14ac:dyDescent="0.45">
      <c r="B33" s="106" t="s">
        <v>61</v>
      </c>
      <c r="C33" s="107"/>
      <c r="D33" s="107"/>
      <c r="E33" s="107"/>
      <c r="F33" s="107"/>
      <c r="G33" s="107"/>
      <c r="H33" s="108"/>
      <c r="I33" s="109">
        <v>39570618134</v>
      </c>
      <c r="J33" s="109">
        <v>16619171035</v>
      </c>
      <c r="K33" s="109">
        <v>5008794882</v>
      </c>
      <c r="L33" s="109">
        <v>51180994287</v>
      </c>
      <c r="M33" s="109">
        <v>0</v>
      </c>
      <c r="N33" s="109">
        <v>0</v>
      </c>
      <c r="O33" s="109">
        <v>51180994287</v>
      </c>
    </row>
    <row r="34" spans="2:15" ht="21.9" customHeight="1" x14ac:dyDescent="0.45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 x14ac:dyDescent="0.45">
      <c r="B35" s="170" t="s">
        <v>213</v>
      </c>
      <c r="C35" s="171"/>
      <c r="D35" s="171"/>
      <c r="E35" s="171"/>
      <c r="F35" s="171"/>
      <c r="G35" s="171"/>
      <c r="H35" s="172"/>
      <c r="I35" s="109">
        <v>3273356939682</v>
      </c>
      <c r="J35" s="109">
        <v>19743524296</v>
      </c>
      <c r="K35" s="109">
        <v>11361648163</v>
      </c>
      <c r="L35" s="109">
        <v>3281738815815</v>
      </c>
      <c r="M35" s="109">
        <v>346563706141</v>
      </c>
      <c r="N35" s="109">
        <v>9014058765</v>
      </c>
      <c r="O35" s="109">
        <v>2935175109674</v>
      </c>
    </row>
    <row r="36" spans="2:15" ht="12" customHeight="1" x14ac:dyDescent="0.45"/>
    <row r="37" spans="2:15" ht="21.9" customHeight="1" x14ac:dyDescent="0.45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2A52-6218-4FED-BCB0-31252269E8E7}">
  <dimension ref="A1:N11"/>
  <sheetViews>
    <sheetView showGridLines="0" view="pageBreakPreview" zoomScale="70" zoomScaleNormal="70" zoomScaleSheetLayoutView="70" workbookViewId="0">
      <selection activeCell="R16" sqref="R16"/>
    </sheetView>
  </sheetViews>
  <sheetFormatPr defaultColWidth="8" defaultRowHeight="19.2" x14ac:dyDescent="0.45"/>
  <cols>
    <col min="1" max="1" width="2.3984375" style="100" customWidth="1"/>
    <col min="2" max="7" width="3.09765625" style="100" customWidth="1"/>
    <col min="8" max="8" width="14.09765625" style="100" customWidth="1"/>
    <col min="9" max="14" width="28" style="100" customWidth="1"/>
    <col min="15" max="15" width="2.3984375" style="100" customWidth="1"/>
    <col min="16" max="18" width="23.09765625" style="100" customWidth="1"/>
    <col min="19" max="256" width="8" style="100"/>
    <col min="257" max="263" width="3.09765625" style="100" customWidth="1"/>
    <col min="264" max="264" width="14.09765625" style="100" customWidth="1"/>
    <col min="265" max="271" width="23.09765625" style="100" customWidth="1"/>
    <col min="272" max="512" width="8" style="100"/>
    <col min="513" max="519" width="3.09765625" style="100" customWidth="1"/>
    <col min="520" max="520" width="14.09765625" style="100" customWidth="1"/>
    <col min="521" max="527" width="23.09765625" style="100" customWidth="1"/>
    <col min="528" max="768" width="8" style="100"/>
    <col min="769" max="775" width="3.09765625" style="100" customWidth="1"/>
    <col min="776" max="776" width="14.09765625" style="100" customWidth="1"/>
    <col min="777" max="783" width="23.09765625" style="100" customWidth="1"/>
    <col min="784" max="1024" width="8" style="100"/>
    <col min="1025" max="1031" width="3.09765625" style="100" customWidth="1"/>
    <col min="1032" max="1032" width="14.09765625" style="100" customWidth="1"/>
    <col min="1033" max="1039" width="23.09765625" style="100" customWidth="1"/>
    <col min="1040" max="1280" width="8" style="100"/>
    <col min="1281" max="1287" width="3.09765625" style="100" customWidth="1"/>
    <col min="1288" max="1288" width="14.09765625" style="100" customWidth="1"/>
    <col min="1289" max="1295" width="23.09765625" style="100" customWidth="1"/>
    <col min="1296" max="1536" width="8" style="100"/>
    <col min="1537" max="1543" width="3.09765625" style="100" customWidth="1"/>
    <col min="1544" max="1544" width="14.09765625" style="100" customWidth="1"/>
    <col min="1545" max="1551" width="23.09765625" style="100" customWidth="1"/>
    <col min="1552" max="1792" width="8" style="100"/>
    <col min="1793" max="1799" width="3.09765625" style="100" customWidth="1"/>
    <col min="1800" max="1800" width="14.09765625" style="100" customWidth="1"/>
    <col min="1801" max="1807" width="23.09765625" style="100" customWidth="1"/>
    <col min="1808" max="2048" width="8" style="100"/>
    <col min="2049" max="2055" width="3.09765625" style="100" customWidth="1"/>
    <col min="2056" max="2056" width="14.09765625" style="100" customWidth="1"/>
    <col min="2057" max="2063" width="23.09765625" style="100" customWidth="1"/>
    <col min="2064" max="2304" width="8" style="100"/>
    <col min="2305" max="2311" width="3.09765625" style="100" customWidth="1"/>
    <col min="2312" max="2312" width="14.09765625" style="100" customWidth="1"/>
    <col min="2313" max="2319" width="23.09765625" style="100" customWidth="1"/>
    <col min="2320" max="2560" width="8" style="100"/>
    <col min="2561" max="2567" width="3.09765625" style="100" customWidth="1"/>
    <col min="2568" max="2568" width="14.09765625" style="100" customWidth="1"/>
    <col min="2569" max="2575" width="23.09765625" style="100" customWidth="1"/>
    <col min="2576" max="2816" width="8" style="100"/>
    <col min="2817" max="2823" width="3.09765625" style="100" customWidth="1"/>
    <col min="2824" max="2824" width="14.09765625" style="100" customWidth="1"/>
    <col min="2825" max="2831" width="23.09765625" style="100" customWidth="1"/>
    <col min="2832" max="3072" width="8" style="100"/>
    <col min="3073" max="3079" width="3.09765625" style="100" customWidth="1"/>
    <col min="3080" max="3080" width="14.09765625" style="100" customWidth="1"/>
    <col min="3081" max="3087" width="23.09765625" style="100" customWidth="1"/>
    <col min="3088" max="3328" width="8" style="100"/>
    <col min="3329" max="3335" width="3.09765625" style="100" customWidth="1"/>
    <col min="3336" max="3336" width="14.09765625" style="100" customWidth="1"/>
    <col min="3337" max="3343" width="23.09765625" style="100" customWidth="1"/>
    <col min="3344" max="3584" width="8" style="100"/>
    <col min="3585" max="3591" width="3.09765625" style="100" customWidth="1"/>
    <col min="3592" max="3592" width="14.09765625" style="100" customWidth="1"/>
    <col min="3593" max="3599" width="23.09765625" style="100" customWidth="1"/>
    <col min="3600" max="3840" width="8" style="100"/>
    <col min="3841" max="3847" width="3.09765625" style="100" customWidth="1"/>
    <col min="3848" max="3848" width="14.09765625" style="100" customWidth="1"/>
    <col min="3849" max="3855" width="23.09765625" style="100" customWidth="1"/>
    <col min="3856" max="4096" width="8" style="100"/>
    <col min="4097" max="4103" width="3.09765625" style="100" customWidth="1"/>
    <col min="4104" max="4104" width="14.09765625" style="100" customWidth="1"/>
    <col min="4105" max="4111" width="23.09765625" style="100" customWidth="1"/>
    <col min="4112" max="4352" width="8" style="100"/>
    <col min="4353" max="4359" width="3.09765625" style="100" customWidth="1"/>
    <col min="4360" max="4360" width="14.09765625" style="100" customWidth="1"/>
    <col min="4361" max="4367" width="23.09765625" style="100" customWidth="1"/>
    <col min="4368" max="4608" width="8" style="100"/>
    <col min="4609" max="4615" width="3.09765625" style="100" customWidth="1"/>
    <col min="4616" max="4616" width="14.09765625" style="100" customWidth="1"/>
    <col min="4617" max="4623" width="23.09765625" style="100" customWidth="1"/>
    <col min="4624" max="4864" width="8" style="100"/>
    <col min="4865" max="4871" width="3.09765625" style="100" customWidth="1"/>
    <col min="4872" max="4872" width="14.09765625" style="100" customWidth="1"/>
    <col min="4873" max="4879" width="23.09765625" style="100" customWidth="1"/>
    <col min="4880" max="5120" width="8" style="100"/>
    <col min="5121" max="5127" width="3.09765625" style="100" customWidth="1"/>
    <col min="5128" max="5128" width="14.09765625" style="100" customWidth="1"/>
    <col min="5129" max="5135" width="23.09765625" style="100" customWidth="1"/>
    <col min="5136" max="5376" width="8" style="100"/>
    <col min="5377" max="5383" width="3.09765625" style="100" customWidth="1"/>
    <col min="5384" max="5384" width="14.09765625" style="100" customWidth="1"/>
    <col min="5385" max="5391" width="23.09765625" style="100" customWidth="1"/>
    <col min="5392" max="5632" width="8" style="100"/>
    <col min="5633" max="5639" width="3.09765625" style="100" customWidth="1"/>
    <col min="5640" max="5640" width="14.09765625" style="100" customWidth="1"/>
    <col min="5641" max="5647" width="23.09765625" style="100" customWidth="1"/>
    <col min="5648" max="5888" width="8" style="100"/>
    <col min="5889" max="5895" width="3.09765625" style="100" customWidth="1"/>
    <col min="5896" max="5896" width="14.09765625" style="100" customWidth="1"/>
    <col min="5897" max="5903" width="23.09765625" style="100" customWidth="1"/>
    <col min="5904" max="6144" width="8" style="100"/>
    <col min="6145" max="6151" width="3.09765625" style="100" customWidth="1"/>
    <col min="6152" max="6152" width="14.09765625" style="100" customWidth="1"/>
    <col min="6153" max="6159" width="23.09765625" style="100" customWidth="1"/>
    <col min="6160" max="6400" width="8" style="100"/>
    <col min="6401" max="6407" width="3.09765625" style="100" customWidth="1"/>
    <col min="6408" max="6408" width="14.09765625" style="100" customWidth="1"/>
    <col min="6409" max="6415" width="23.09765625" style="100" customWidth="1"/>
    <col min="6416" max="6656" width="8" style="100"/>
    <col min="6657" max="6663" width="3.09765625" style="100" customWidth="1"/>
    <col min="6664" max="6664" width="14.09765625" style="100" customWidth="1"/>
    <col min="6665" max="6671" width="23.09765625" style="100" customWidth="1"/>
    <col min="6672" max="6912" width="8" style="100"/>
    <col min="6913" max="6919" width="3.09765625" style="100" customWidth="1"/>
    <col min="6920" max="6920" width="14.09765625" style="100" customWidth="1"/>
    <col min="6921" max="6927" width="23.09765625" style="100" customWidth="1"/>
    <col min="6928" max="7168" width="8" style="100"/>
    <col min="7169" max="7175" width="3.09765625" style="100" customWidth="1"/>
    <col min="7176" max="7176" width="14.09765625" style="100" customWidth="1"/>
    <col min="7177" max="7183" width="23.09765625" style="100" customWidth="1"/>
    <col min="7184" max="7424" width="8" style="100"/>
    <col min="7425" max="7431" width="3.09765625" style="100" customWidth="1"/>
    <col min="7432" max="7432" width="14.09765625" style="100" customWidth="1"/>
    <col min="7433" max="7439" width="23.09765625" style="100" customWidth="1"/>
    <col min="7440" max="7680" width="8" style="100"/>
    <col min="7681" max="7687" width="3.09765625" style="100" customWidth="1"/>
    <col min="7688" max="7688" width="14.09765625" style="100" customWidth="1"/>
    <col min="7689" max="7695" width="23.09765625" style="100" customWidth="1"/>
    <col min="7696" max="7936" width="8" style="100"/>
    <col min="7937" max="7943" width="3.09765625" style="100" customWidth="1"/>
    <col min="7944" max="7944" width="14.09765625" style="100" customWidth="1"/>
    <col min="7945" max="7951" width="23.09765625" style="100" customWidth="1"/>
    <col min="7952" max="8192" width="8" style="100"/>
    <col min="8193" max="8199" width="3.09765625" style="100" customWidth="1"/>
    <col min="8200" max="8200" width="14.09765625" style="100" customWidth="1"/>
    <col min="8201" max="8207" width="23.09765625" style="100" customWidth="1"/>
    <col min="8208" max="8448" width="8" style="100"/>
    <col min="8449" max="8455" width="3.09765625" style="100" customWidth="1"/>
    <col min="8456" max="8456" width="14.09765625" style="100" customWidth="1"/>
    <col min="8457" max="8463" width="23.09765625" style="100" customWidth="1"/>
    <col min="8464" max="8704" width="8" style="100"/>
    <col min="8705" max="8711" width="3.09765625" style="100" customWidth="1"/>
    <col min="8712" max="8712" width="14.09765625" style="100" customWidth="1"/>
    <col min="8713" max="8719" width="23.09765625" style="100" customWidth="1"/>
    <col min="8720" max="8960" width="8" style="100"/>
    <col min="8961" max="8967" width="3.09765625" style="100" customWidth="1"/>
    <col min="8968" max="8968" width="14.09765625" style="100" customWidth="1"/>
    <col min="8969" max="8975" width="23.09765625" style="100" customWidth="1"/>
    <col min="8976" max="9216" width="8" style="100"/>
    <col min="9217" max="9223" width="3.09765625" style="100" customWidth="1"/>
    <col min="9224" max="9224" width="14.09765625" style="100" customWidth="1"/>
    <col min="9225" max="9231" width="23.09765625" style="100" customWidth="1"/>
    <col min="9232" max="9472" width="8" style="100"/>
    <col min="9473" max="9479" width="3.09765625" style="100" customWidth="1"/>
    <col min="9480" max="9480" width="14.09765625" style="100" customWidth="1"/>
    <col min="9481" max="9487" width="23.09765625" style="100" customWidth="1"/>
    <col min="9488" max="9728" width="8" style="100"/>
    <col min="9729" max="9735" width="3.09765625" style="100" customWidth="1"/>
    <col min="9736" max="9736" width="14.09765625" style="100" customWidth="1"/>
    <col min="9737" max="9743" width="23.09765625" style="100" customWidth="1"/>
    <col min="9744" max="9984" width="8" style="100"/>
    <col min="9985" max="9991" width="3.09765625" style="100" customWidth="1"/>
    <col min="9992" max="9992" width="14.09765625" style="100" customWidth="1"/>
    <col min="9993" max="9999" width="23.09765625" style="100" customWidth="1"/>
    <col min="10000" max="10240" width="8" style="100"/>
    <col min="10241" max="10247" width="3.09765625" style="100" customWidth="1"/>
    <col min="10248" max="10248" width="14.09765625" style="100" customWidth="1"/>
    <col min="10249" max="10255" width="23.09765625" style="100" customWidth="1"/>
    <col min="10256" max="10496" width="8" style="100"/>
    <col min="10497" max="10503" width="3.09765625" style="100" customWidth="1"/>
    <col min="10504" max="10504" width="14.09765625" style="100" customWidth="1"/>
    <col min="10505" max="10511" width="23.09765625" style="100" customWidth="1"/>
    <col min="10512" max="10752" width="8" style="100"/>
    <col min="10753" max="10759" width="3.09765625" style="100" customWidth="1"/>
    <col min="10760" max="10760" width="14.09765625" style="100" customWidth="1"/>
    <col min="10761" max="10767" width="23.09765625" style="100" customWidth="1"/>
    <col min="10768" max="11008" width="8" style="100"/>
    <col min="11009" max="11015" width="3.09765625" style="100" customWidth="1"/>
    <col min="11016" max="11016" width="14.09765625" style="100" customWidth="1"/>
    <col min="11017" max="11023" width="23.09765625" style="100" customWidth="1"/>
    <col min="11024" max="11264" width="8" style="100"/>
    <col min="11265" max="11271" width="3.09765625" style="100" customWidth="1"/>
    <col min="11272" max="11272" width="14.09765625" style="100" customWidth="1"/>
    <col min="11273" max="11279" width="23.09765625" style="100" customWidth="1"/>
    <col min="11280" max="11520" width="8" style="100"/>
    <col min="11521" max="11527" width="3.09765625" style="100" customWidth="1"/>
    <col min="11528" max="11528" width="14.09765625" style="100" customWidth="1"/>
    <col min="11529" max="11535" width="23.09765625" style="100" customWidth="1"/>
    <col min="11536" max="11776" width="8" style="100"/>
    <col min="11777" max="11783" width="3.09765625" style="100" customWidth="1"/>
    <col min="11784" max="11784" width="14.09765625" style="100" customWidth="1"/>
    <col min="11785" max="11791" width="23.09765625" style="100" customWidth="1"/>
    <col min="11792" max="12032" width="8" style="100"/>
    <col min="12033" max="12039" width="3.09765625" style="100" customWidth="1"/>
    <col min="12040" max="12040" width="14.09765625" style="100" customWidth="1"/>
    <col min="12041" max="12047" width="23.09765625" style="100" customWidth="1"/>
    <col min="12048" max="12288" width="8" style="100"/>
    <col min="12289" max="12295" width="3.09765625" style="100" customWidth="1"/>
    <col min="12296" max="12296" width="14.09765625" style="100" customWidth="1"/>
    <col min="12297" max="12303" width="23.09765625" style="100" customWidth="1"/>
    <col min="12304" max="12544" width="8" style="100"/>
    <col min="12545" max="12551" width="3.09765625" style="100" customWidth="1"/>
    <col min="12552" max="12552" width="14.09765625" style="100" customWidth="1"/>
    <col min="12553" max="12559" width="23.09765625" style="100" customWidth="1"/>
    <col min="12560" max="12800" width="8" style="100"/>
    <col min="12801" max="12807" width="3.09765625" style="100" customWidth="1"/>
    <col min="12808" max="12808" width="14.09765625" style="100" customWidth="1"/>
    <col min="12809" max="12815" width="23.09765625" style="100" customWidth="1"/>
    <col min="12816" max="13056" width="8" style="100"/>
    <col min="13057" max="13063" width="3.09765625" style="100" customWidth="1"/>
    <col min="13064" max="13064" width="14.09765625" style="100" customWidth="1"/>
    <col min="13065" max="13071" width="23.09765625" style="100" customWidth="1"/>
    <col min="13072" max="13312" width="8" style="100"/>
    <col min="13313" max="13319" width="3.09765625" style="100" customWidth="1"/>
    <col min="13320" max="13320" width="14.09765625" style="100" customWidth="1"/>
    <col min="13321" max="13327" width="23.09765625" style="100" customWidth="1"/>
    <col min="13328" max="13568" width="8" style="100"/>
    <col min="13569" max="13575" width="3.09765625" style="100" customWidth="1"/>
    <col min="13576" max="13576" width="14.09765625" style="100" customWidth="1"/>
    <col min="13577" max="13583" width="23.09765625" style="100" customWidth="1"/>
    <col min="13584" max="13824" width="8" style="100"/>
    <col min="13825" max="13831" width="3.09765625" style="100" customWidth="1"/>
    <col min="13832" max="13832" width="14.09765625" style="100" customWidth="1"/>
    <col min="13833" max="13839" width="23.09765625" style="100" customWidth="1"/>
    <col min="13840" max="14080" width="8" style="100"/>
    <col min="14081" max="14087" width="3.09765625" style="100" customWidth="1"/>
    <col min="14088" max="14088" width="14.09765625" style="100" customWidth="1"/>
    <col min="14089" max="14095" width="23.09765625" style="100" customWidth="1"/>
    <col min="14096" max="14336" width="8" style="100"/>
    <col min="14337" max="14343" width="3.09765625" style="100" customWidth="1"/>
    <col min="14344" max="14344" width="14.09765625" style="100" customWidth="1"/>
    <col min="14345" max="14351" width="23.09765625" style="100" customWidth="1"/>
    <col min="14352" max="14592" width="8" style="100"/>
    <col min="14593" max="14599" width="3.09765625" style="100" customWidth="1"/>
    <col min="14600" max="14600" width="14.09765625" style="100" customWidth="1"/>
    <col min="14601" max="14607" width="23.09765625" style="100" customWidth="1"/>
    <col min="14608" max="14848" width="8" style="100"/>
    <col min="14849" max="14855" width="3.09765625" style="100" customWidth="1"/>
    <col min="14856" max="14856" width="14.09765625" style="100" customWidth="1"/>
    <col min="14857" max="14863" width="23.09765625" style="100" customWidth="1"/>
    <col min="14864" max="15104" width="8" style="100"/>
    <col min="15105" max="15111" width="3.09765625" style="100" customWidth="1"/>
    <col min="15112" max="15112" width="14.09765625" style="100" customWidth="1"/>
    <col min="15113" max="15119" width="23.09765625" style="100" customWidth="1"/>
    <col min="15120" max="15360" width="8" style="100"/>
    <col min="15361" max="15367" width="3.09765625" style="100" customWidth="1"/>
    <col min="15368" max="15368" width="14.09765625" style="100" customWidth="1"/>
    <col min="15369" max="15375" width="23.09765625" style="100" customWidth="1"/>
    <col min="15376" max="15616" width="8" style="100"/>
    <col min="15617" max="15623" width="3.09765625" style="100" customWidth="1"/>
    <col min="15624" max="15624" width="14.09765625" style="100" customWidth="1"/>
    <col min="15625" max="15631" width="23.09765625" style="100" customWidth="1"/>
    <col min="15632" max="15872" width="8" style="100"/>
    <col min="15873" max="15879" width="3.09765625" style="100" customWidth="1"/>
    <col min="15880" max="15880" width="14.09765625" style="100" customWidth="1"/>
    <col min="15881" max="15887" width="23.09765625" style="100" customWidth="1"/>
    <col min="15888" max="16128" width="8" style="100"/>
    <col min="16129" max="16135" width="3.09765625" style="100" customWidth="1"/>
    <col min="16136" max="16136" width="14.09765625" style="100" customWidth="1"/>
    <col min="16137" max="16143" width="23.09765625" style="100" customWidth="1"/>
    <col min="16144" max="16384" width="8" style="100"/>
  </cols>
  <sheetData>
    <row r="1" spans="1:14" ht="22.5" customHeight="1" x14ac:dyDescent="0.45">
      <c r="B1" s="2" t="s">
        <v>226</v>
      </c>
    </row>
    <row r="2" spans="1:14" ht="22.5" customHeight="1" x14ac:dyDescent="0.45">
      <c r="B2" s="2" t="s">
        <v>227</v>
      </c>
    </row>
    <row r="3" spans="1:14" ht="22.5" customHeight="1" x14ac:dyDescent="0.45">
      <c r="B3" s="2" t="s">
        <v>231</v>
      </c>
    </row>
    <row r="4" spans="1:14" s="101" customFormat="1" x14ac:dyDescent="0.45"/>
    <row r="5" spans="1:14" s="101" customFormat="1" x14ac:dyDescent="0.45">
      <c r="A5" s="162" t="s">
        <v>232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s="101" customFormat="1" x14ac:dyDescent="0.4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45">
      <c r="M7" s="111"/>
      <c r="N7" s="111" t="s">
        <v>233</v>
      </c>
    </row>
    <row r="8" spans="1:14" ht="21.9" customHeight="1" x14ac:dyDescent="0.45">
      <c r="B8" s="180" t="s">
        <v>234</v>
      </c>
      <c r="C8" s="181"/>
      <c r="D8" s="181"/>
      <c r="E8" s="181"/>
      <c r="F8" s="181"/>
      <c r="G8" s="181"/>
      <c r="H8" s="182"/>
      <c r="I8" s="186" t="s">
        <v>235</v>
      </c>
      <c r="J8" s="188" t="s">
        <v>236</v>
      </c>
      <c r="K8" s="188" t="s">
        <v>237</v>
      </c>
      <c r="L8" s="188" t="s">
        <v>217</v>
      </c>
      <c r="M8" s="188" t="s">
        <v>238</v>
      </c>
      <c r="N8" s="188" t="s">
        <v>225</v>
      </c>
    </row>
    <row r="9" spans="1:14" ht="21.9" customHeight="1" x14ac:dyDescent="0.45">
      <c r="B9" s="183"/>
      <c r="C9" s="184"/>
      <c r="D9" s="184"/>
      <c r="E9" s="184"/>
      <c r="F9" s="184"/>
      <c r="G9" s="184"/>
      <c r="H9" s="185"/>
      <c r="I9" s="187"/>
      <c r="J9" s="189"/>
      <c r="K9" s="189"/>
      <c r="L9" s="189"/>
      <c r="M9" s="189"/>
      <c r="N9" s="189"/>
    </row>
    <row r="10" spans="1:14" ht="24.9" customHeight="1" x14ac:dyDescent="0.45">
      <c r="B10" s="174" t="s">
        <v>239</v>
      </c>
      <c r="C10" s="175"/>
      <c r="D10" s="175"/>
      <c r="E10" s="175"/>
      <c r="F10" s="175"/>
      <c r="G10" s="175"/>
      <c r="H10" s="176"/>
      <c r="I10" s="113">
        <v>762100298</v>
      </c>
      <c r="J10" s="113">
        <v>0</v>
      </c>
      <c r="K10" s="113">
        <v>0</v>
      </c>
      <c r="L10" s="113">
        <v>0</v>
      </c>
      <c r="M10" s="113">
        <v>0</v>
      </c>
      <c r="N10" s="113">
        <f>SUM(I10:M10)</f>
        <v>762100298</v>
      </c>
    </row>
    <row r="11" spans="1:14" ht="24.9" customHeight="1" x14ac:dyDescent="0.45">
      <c r="B11" s="177" t="s">
        <v>240</v>
      </c>
      <c r="C11" s="178"/>
      <c r="D11" s="178"/>
      <c r="E11" s="178"/>
      <c r="F11" s="178"/>
      <c r="G11" s="178"/>
      <c r="H11" s="179"/>
      <c r="I11" s="113">
        <f t="shared" ref="I11:N11" si="0">SUM(I10:I10)</f>
        <v>762100298</v>
      </c>
      <c r="J11" s="113">
        <f t="shared" si="0"/>
        <v>0</v>
      </c>
      <c r="K11" s="113">
        <f t="shared" si="0"/>
        <v>0</v>
      </c>
      <c r="L11" s="113">
        <f t="shared" si="0"/>
        <v>0</v>
      </c>
      <c r="M11" s="113">
        <f t="shared" si="0"/>
        <v>0</v>
      </c>
      <c r="N11" s="113">
        <f t="shared" si="0"/>
        <v>762100298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40A4-A0D6-4374-B634-A79171D51148}">
  <dimension ref="A1:R24"/>
  <sheetViews>
    <sheetView showGridLines="0" view="pageBreakPreview" zoomScale="70" zoomScaleNormal="70" zoomScaleSheetLayoutView="70" workbookViewId="0">
      <selection activeCell="R16" sqref="R16"/>
    </sheetView>
  </sheetViews>
  <sheetFormatPr defaultColWidth="8" defaultRowHeight="19.2" x14ac:dyDescent="0.45"/>
  <cols>
    <col min="1" max="1" width="2.3984375" style="100" customWidth="1"/>
    <col min="2" max="2" width="14.796875" style="100" customWidth="1"/>
    <col min="3" max="7" width="3.09765625" style="100" customWidth="1"/>
    <col min="8" max="8" width="21.19921875" style="100" customWidth="1"/>
    <col min="9" max="9" width="23.3984375" style="100" bestFit="1" customWidth="1"/>
    <col min="10" max="10" width="26.69921875" style="100" bestFit="1" customWidth="1"/>
    <col min="11" max="11" width="25" style="100" bestFit="1" customWidth="1"/>
    <col min="12" max="12" width="29.796875" style="100" bestFit="1" customWidth="1"/>
    <col min="13" max="13" width="25" style="100" bestFit="1" customWidth="1"/>
    <col min="14" max="14" width="29.796875" style="100" bestFit="1" customWidth="1"/>
    <col min="15" max="15" width="33.09765625" style="100" bestFit="1" customWidth="1"/>
    <col min="16" max="16" width="17" style="100" bestFit="1" customWidth="1"/>
    <col min="17" max="17" width="33.09765625" style="100" bestFit="1" customWidth="1"/>
    <col min="18" max="18" width="2.3984375" style="100" customWidth="1"/>
    <col min="19" max="255" width="8" style="100"/>
    <col min="256" max="262" width="3.09765625" style="100" customWidth="1"/>
    <col min="263" max="263" width="14.09765625" style="100" customWidth="1"/>
    <col min="264" max="270" width="23.09765625" style="100" customWidth="1"/>
    <col min="271" max="511" width="8" style="100"/>
    <col min="512" max="518" width="3.09765625" style="100" customWidth="1"/>
    <col min="519" max="519" width="14.09765625" style="100" customWidth="1"/>
    <col min="520" max="526" width="23.09765625" style="100" customWidth="1"/>
    <col min="527" max="767" width="8" style="100"/>
    <col min="768" max="774" width="3.09765625" style="100" customWidth="1"/>
    <col min="775" max="775" width="14.09765625" style="100" customWidth="1"/>
    <col min="776" max="782" width="23.09765625" style="100" customWidth="1"/>
    <col min="783" max="1023" width="8" style="100"/>
    <col min="1024" max="1030" width="3.09765625" style="100" customWidth="1"/>
    <col min="1031" max="1031" width="14.09765625" style="100" customWidth="1"/>
    <col min="1032" max="1038" width="23.09765625" style="100" customWidth="1"/>
    <col min="1039" max="1279" width="8" style="100"/>
    <col min="1280" max="1286" width="3.09765625" style="100" customWidth="1"/>
    <col min="1287" max="1287" width="14.09765625" style="100" customWidth="1"/>
    <col min="1288" max="1294" width="23.09765625" style="100" customWidth="1"/>
    <col min="1295" max="1535" width="8" style="100"/>
    <col min="1536" max="1542" width="3.09765625" style="100" customWidth="1"/>
    <col min="1543" max="1543" width="14.09765625" style="100" customWidth="1"/>
    <col min="1544" max="1550" width="23.09765625" style="100" customWidth="1"/>
    <col min="1551" max="1791" width="8" style="100"/>
    <col min="1792" max="1798" width="3.09765625" style="100" customWidth="1"/>
    <col min="1799" max="1799" width="14.09765625" style="100" customWidth="1"/>
    <col min="1800" max="1806" width="23.09765625" style="100" customWidth="1"/>
    <col min="1807" max="2047" width="8" style="100"/>
    <col min="2048" max="2054" width="3.09765625" style="100" customWidth="1"/>
    <col min="2055" max="2055" width="14.09765625" style="100" customWidth="1"/>
    <col min="2056" max="2062" width="23.09765625" style="100" customWidth="1"/>
    <col min="2063" max="2303" width="8" style="100"/>
    <col min="2304" max="2310" width="3.09765625" style="100" customWidth="1"/>
    <col min="2311" max="2311" width="14.09765625" style="100" customWidth="1"/>
    <col min="2312" max="2318" width="23.09765625" style="100" customWidth="1"/>
    <col min="2319" max="2559" width="8" style="100"/>
    <col min="2560" max="2566" width="3.09765625" style="100" customWidth="1"/>
    <col min="2567" max="2567" width="14.09765625" style="100" customWidth="1"/>
    <col min="2568" max="2574" width="23.09765625" style="100" customWidth="1"/>
    <col min="2575" max="2815" width="8" style="100"/>
    <col min="2816" max="2822" width="3.09765625" style="100" customWidth="1"/>
    <col min="2823" max="2823" width="14.09765625" style="100" customWidth="1"/>
    <col min="2824" max="2830" width="23.09765625" style="100" customWidth="1"/>
    <col min="2831" max="3071" width="8" style="100"/>
    <col min="3072" max="3078" width="3.09765625" style="100" customWidth="1"/>
    <col min="3079" max="3079" width="14.09765625" style="100" customWidth="1"/>
    <col min="3080" max="3086" width="23.09765625" style="100" customWidth="1"/>
    <col min="3087" max="3327" width="8" style="100"/>
    <col min="3328" max="3334" width="3.09765625" style="100" customWidth="1"/>
    <col min="3335" max="3335" width="14.09765625" style="100" customWidth="1"/>
    <col min="3336" max="3342" width="23.09765625" style="100" customWidth="1"/>
    <col min="3343" max="3583" width="8" style="100"/>
    <col min="3584" max="3590" width="3.09765625" style="100" customWidth="1"/>
    <col min="3591" max="3591" width="14.09765625" style="100" customWidth="1"/>
    <col min="3592" max="3598" width="23.09765625" style="100" customWidth="1"/>
    <col min="3599" max="3839" width="8" style="100"/>
    <col min="3840" max="3846" width="3.09765625" style="100" customWidth="1"/>
    <col min="3847" max="3847" width="14.09765625" style="100" customWidth="1"/>
    <col min="3848" max="3854" width="23.09765625" style="100" customWidth="1"/>
    <col min="3855" max="4095" width="8" style="100"/>
    <col min="4096" max="4102" width="3.09765625" style="100" customWidth="1"/>
    <col min="4103" max="4103" width="14.09765625" style="100" customWidth="1"/>
    <col min="4104" max="4110" width="23.09765625" style="100" customWidth="1"/>
    <col min="4111" max="4351" width="8" style="100"/>
    <col min="4352" max="4358" width="3.09765625" style="100" customWidth="1"/>
    <col min="4359" max="4359" width="14.09765625" style="100" customWidth="1"/>
    <col min="4360" max="4366" width="23.09765625" style="100" customWidth="1"/>
    <col min="4367" max="4607" width="8" style="100"/>
    <col min="4608" max="4614" width="3.09765625" style="100" customWidth="1"/>
    <col min="4615" max="4615" width="14.09765625" style="100" customWidth="1"/>
    <col min="4616" max="4622" width="23.09765625" style="100" customWidth="1"/>
    <col min="4623" max="4863" width="8" style="100"/>
    <col min="4864" max="4870" width="3.09765625" style="100" customWidth="1"/>
    <col min="4871" max="4871" width="14.09765625" style="100" customWidth="1"/>
    <col min="4872" max="4878" width="23.09765625" style="100" customWidth="1"/>
    <col min="4879" max="5119" width="8" style="100"/>
    <col min="5120" max="5126" width="3.09765625" style="100" customWidth="1"/>
    <col min="5127" max="5127" width="14.09765625" style="100" customWidth="1"/>
    <col min="5128" max="5134" width="23.09765625" style="100" customWidth="1"/>
    <col min="5135" max="5375" width="8" style="100"/>
    <col min="5376" max="5382" width="3.09765625" style="100" customWidth="1"/>
    <col min="5383" max="5383" width="14.09765625" style="100" customWidth="1"/>
    <col min="5384" max="5390" width="23.09765625" style="100" customWidth="1"/>
    <col min="5391" max="5631" width="8" style="100"/>
    <col min="5632" max="5638" width="3.09765625" style="100" customWidth="1"/>
    <col min="5639" max="5639" width="14.09765625" style="100" customWidth="1"/>
    <col min="5640" max="5646" width="23.09765625" style="100" customWidth="1"/>
    <col min="5647" max="5887" width="8" style="100"/>
    <col min="5888" max="5894" width="3.09765625" style="100" customWidth="1"/>
    <col min="5895" max="5895" width="14.09765625" style="100" customWidth="1"/>
    <col min="5896" max="5902" width="23.09765625" style="100" customWidth="1"/>
    <col min="5903" max="6143" width="8" style="100"/>
    <col min="6144" max="6150" width="3.09765625" style="100" customWidth="1"/>
    <col min="6151" max="6151" width="14.09765625" style="100" customWidth="1"/>
    <col min="6152" max="6158" width="23.09765625" style="100" customWidth="1"/>
    <col min="6159" max="6399" width="8" style="100"/>
    <col min="6400" max="6406" width="3.09765625" style="100" customWidth="1"/>
    <col min="6407" max="6407" width="14.09765625" style="100" customWidth="1"/>
    <col min="6408" max="6414" width="23.09765625" style="100" customWidth="1"/>
    <col min="6415" max="6655" width="8" style="100"/>
    <col min="6656" max="6662" width="3.09765625" style="100" customWidth="1"/>
    <col min="6663" max="6663" width="14.09765625" style="100" customWidth="1"/>
    <col min="6664" max="6670" width="23.09765625" style="100" customWidth="1"/>
    <col min="6671" max="6911" width="8" style="100"/>
    <col min="6912" max="6918" width="3.09765625" style="100" customWidth="1"/>
    <col min="6919" max="6919" width="14.09765625" style="100" customWidth="1"/>
    <col min="6920" max="6926" width="23.09765625" style="100" customWidth="1"/>
    <col min="6927" max="7167" width="8" style="100"/>
    <col min="7168" max="7174" width="3.09765625" style="100" customWidth="1"/>
    <col min="7175" max="7175" width="14.09765625" style="100" customWidth="1"/>
    <col min="7176" max="7182" width="23.09765625" style="100" customWidth="1"/>
    <col min="7183" max="7423" width="8" style="100"/>
    <col min="7424" max="7430" width="3.09765625" style="100" customWidth="1"/>
    <col min="7431" max="7431" width="14.09765625" style="100" customWidth="1"/>
    <col min="7432" max="7438" width="23.09765625" style="100" customWidth="1"/>
    <col min="7439" max="7679" width="8" style="100"/>
    <col min="7680" max="7686" width="3.09765625" style="100" customWidth="1"/>
    <col min="7687" max="7687" width="14.09765625" style="100" customWidth="1"/>
    <col min="7688" max="7694" width="23.09765625" style="100" customWidth="1"/>
    <col min="7695" max="7935" width="8" style="100"/>
    <col min="7936" max="7942" width="3.09765625" style="100" customWidth="1"/>
    <col min="7943" max="7943" width="14.09765625" style="100" customWidth="1"/>
    <col min="7944" max="7950" width="23.09765625" style="100" customWidth="1"/>
    <col min="7951" max="8191" width="8" style="100"/>
    <col min="8192" max="8198" width="3.09765625" style="100" customWidth="1"/>
    <col min="8199" max="8199" width="14.09765625" style="100" customWidth="1"/>
    <col min="8200" max="8206" width="23.09765625" style="100" customWidth="1"/>
    <col min="8207" max="8447" width="8" style="100"/>
    <col min="8448" max="8454" width="3.09765625" style="100" customWidth="1"/>
    <col min="8455" max="8455" width="14.09765625" style="100" customWidth="1"/>
    <col min="8456" max="8462" width="23.09765625" style="100" customWidth="1"/>
    <col min="8463" max="8703" width="8" style="100"/>
    <col min="8704" max="8710" width="3.09765625" style="100" customWidth="1"/>
    <col min="8711" max="8711" width="14.09765625" style="100" customWidth="1"/>
    <col min="8712" max="8718" width="23.09765625" style="100" customWidth="1"/>
    <col min="8719" max="8959" width="8" style="100"/>
    <col min="8960" max="8966" width="3.09765625" style="100" customWidth="1"/>
    <col min="8967" max="8967" width="14.09765625" style="100" customWidth="1"/>
    <col min="8968" max="8974" width="23.09765625" style="100" customWidth="1"/>
    <col min="8975" max="9215" width="8" style="100"/>
    <col min="9216" max="9222" width="3.09765625" style="100" customWidth="1"/>
    <col min="9223" max="9223" width="14.09765625" style="100" customWidth="1"/>
    <col min="9224" max="9230" width="23.09765625" style="100" customWidth="1"/>
    <col min="9231" max="9471" width="8" style="100"/>
    <col min="9472" max="9478" width="3.09765625" style="100" customWidth="1"/>
    <col min="9479" max="9479" width="14.09765625" style="100" customWidth="1"/>
    <col min="9480" max="9486" width="23.09765625" style="100" customWidth="1"/>
    <col min="9487" max="9727" width="8" style="100"/>
    <col min="9728" max="9734" width="3.09765625" style="100" customWidth="1"/>
    <col min="9735" max="9735" width="14.09765625" style="100" customWidth="1"/>
    <col min="9736" max="9742" width="23.09765625" style="100" customWidth="1"/>
    <col min="9743" max="9983" width="8" style="100"/>
    <col min="9984" max="9990" width="3.09765625" style="100" customWidth="1"/>
    <col min="9991" max="9991" width="14.09765625" style="100" customWidth="1"/>
    <col min="9992" max="9998" width="23.09765625" style="100" customWidth="1"/>
    <col min="9999" max="10239" width="8" style="100"/>
    <col min="10240" max="10246" width="3.09765625" style="100" customWidth="1"/>
    <col min="10247" max="10247" width="14.09765625" style="100" customWidth="1"/>
    <col min="10248" max="10254" width="23.09765625" style="100" customWidth="1"/>
    <col min="10255" max="10495" width="8" style="100"/>
    <col min="10496" max="10502" width="3.09765625" style="100" customWidth="1"/>
    <col min="10503" max="10503" width="14.09765625" style="100" customWidth="1"/>
    <col min="10504" max="10510" width="23.09765625" style="100" customWidth="1"/>
    <col min="10511" max="10751" width="8" style="100"/>
    <col min="10752" max="10758" width="3.09765625" style="100" customWidth="1"/>
    <col min="10759" max="10759" width="14.09765625" style="100" customWidth="1"/>
    <col min="10760" max="10766" width="23.09765625" style="100" customWidth="1"/>
    <col min="10767" max="11007" width="8" style="100"/>
    <col min="11008" max="11014" width="3.09765625" style="100" customWidth="1"/>
    <col min="11015" max="11015" width="14.09765625" style="100" customWidth="1"/>
    <col min="11016" max="11022" width="23.09765625" style="100" customWidth="1"/>
    <col min="11023" max="11263" width="8" style="100"/>
    <col min="11264" max="11270" width="3.09765625" style="100" customWidth="1"/>
    <col min="11271" max="11271" width="14.09765625" style="100" customWidth="1"/>
    <col min="11272" max="11278" width="23.09765625" style="100" customWidth="1"/>
    <col min="11279" max="11519" width="8" style="100"/>
    <col min="11520" max="11526" width="3.09765625" style="100" customWidth="1"/>
    <col min="11527" max="11527" width="14.09765625" style="100" customWidth="1"/>
    <col min="11528" max="11534" width="23.09765625" style="100" customWidth="1"/>
    <col min="11535" max="11775" width="8" style="100"/>
    <col min="11776" max="11782" width="3.09765625" style="100" customWidth="1"/>
    <col min="11783" max="11783" width="14.09765625" style="100" customWidth="1"/>
    <col min="11784" max="11790" width="23.09765625" style="100" customWidth="1"/>
    <col min="11791" max="12031" width="8" style="100"/>
    <col min="12032" max="12038" width="3.09765625" style="100" customWidth="1"/>
    <col min="12039" max="12039" width="14.09765625" style="100" customWidth="1"/>
    <col min="12040" max="12046" width="23.09765625" style="100" customWidth="1"/>
    <col min="12047" max="12287" width="8" style="100"/>
    <col min="12288" max="12294" width="3.09765625" style="100" customWidth="1"/>
    <col min="12295" max="12295" width="14.09765625" style="100" customWidth="1"/>
    <col min="12296" max="12302" width="23.09765625" style="100" customWidth="1"/>
    <col min="12303" max="12543" width="8" style="100"/>
    <col min="12544" max="12550" width="3.09765625" style="100" customWidth="1"/>
    <col min="12551" max="12551" width="14.09765625" style="100" customWidth="1"/>
    <col min="12552" max="12558" width="23.09765625" style="100" customWidth="1"/>
    <col min="12559" max="12799" width="8" style="100"/>
    <col min="12800" max="12806" width="3.09765625" style="100" customWidth="1"/>
    <col min="12807" max="12807" width="14.09765625" style="100" customWidth="1"/>
    <col min="12808" max="12814" width="23.09765625" style="100" customWidth="1"/>
    <col min="12815" max="13055" width="8" style="100"/>
    <col min="13056" max="13062" width="3.09765625" style="100" customWidth="1"/>
    <col min="13063" max="13063" width="14.09765625" style="100" customWidth="1"/>
    <col min="13064" max="13070" width="23.09765625" style="100" customWidth="1"/>
    <col min="13071" max="13311" width="8" style="100"/>
    <col min="13312" max="13318" width="3.09765625" style="100" customWidth="1"/>
    <col min="13319" max="13319" width="14.09765625" style="100" customWidth="1"/>
    <col min="13320" max="13326" width="23.09765625" style="100" customWidth="1"/>
    <col min="13327" max="13567" width="8" style="100"/>
    <col min="13568" max="13574" width="3.09765625" style="100" customWidth="1"/>
    <col min="13575" max="13575" width="14.09765625" style="100" customWidth="1"/>
    <col min="13576" max="13582" width="23.09765625" style="100" customWidth="1"/>
    <col min="13583" max="13823" width="8" style="100"/>
    <col min="13824" max="13830" width="3.09765625" style="100" customWidth="1"/>
    <col min="13831" max="13831" width="14.09765625" style="100" customWidth="1"/>
    <col min="13832" max="13838" width="23.09765625" style="100" customWidth="1"/>
    <col min="13839" max="14079" width="8" style="100"/>
    <col min="14080" max="14086" width="3.09765625" style="100" customWidth="1"/>
    <col min="14087" max="14087" width="14.09765625" style="100" customWidth="1"/>
    <col min="14088" max="14094" width="23.09765625" style="100" customWidth="1"/>
    <col min="14095" max="14335" width="8" style="100"/>
    <col min="14336" max="14342" width="3.09765625" style="100" customWidth="1"/>
    <col min="14343" max="14343" width="14.09765625" style="100" customWidth="1"/>
    <col min="14344" max="14350" width="23.09765625" style="100" customWidth="1"/>
    <col min="14351" max="14591" width="8" style="100"/>
    <col min="14592" max="14598" width="3.09765625" style="100" customWidth="1"/>
    <col min="14599" max="14599" width="14.09765625" style="100" customWidth="1"/>
    <col min="14600" max="14606" width="23.09765625" style="100" customWidth="1"/>
    <col min="14607" max="14847" width="8" style="100"/>
    <col min="14848" max="14854" width="3.09765625" style="100" customWidth="1"/>
    <col min="14855" max="14855" width="14.09765625" style="100" customWidth="1"/>
    <col min="14856" max="14862" width="23.09765625" style="100" customWidth="1"/>
    <col min="14863" max="15103" width="8" style="100"/>
    <col min="15104" max="15110" width="3.09765625" style="100" customWidth="1"/>
    <col min="15111" max="15111" width="14.09765625" style="100" customWidth="1"/>
    <col min="15112" max="15118" width="23.09765625" style="100" customWidth="1"/>
    <col min="15119" max="15359" width="8" style="100"/>
    <col min="15360" max="15366" width="3.09765625" style="100" customWidth="1"/>
    <col min="15367" max="15367" width="14.09765625" style="100" customWidth="1"/>
    <col min="15368" max="15374" width="23.09765625" style="100" customWidth="1"/>
    <col min="15375" max="15615" width="8" style="100"/>
    <col min="15616" max="15622" width="3.09765625" style="100" customWidth="1"/>
    <col min="15623" max="15623" width="14.09765625" style="100" customWidth="1"/>
    <col min="15624" max="15630" width="23.09765625" style="100" customWidth="1"/>
    <col min="15631" max="15871" width="8" style="100"/>
    <col min="15872" max="15878" width="3.09765625" style="100" customWidth="1"/>
    <col min="15879" max="15879" width="14.09765625" style="100" customWidth="1"/>
    <col min="15880" max="15886" width="23.09765625" style="100" customWidth="1"/>
    <col min="15887" max="16127" width="8" style="100"/>
    <col min="16128" max="16134" width="3.09765625" style="100" customWidth="1"/>
    <col min="16135" max="16135" width="14.09765625" style="100" customWidth="1"/>
    <col min="16136" max="16142" width="23.09765625" style="100" customWidth="1"/>
    <col min="16143" max="16384" width="8" style="100"/>
  </cols>
  <sheetData>
    <row r="1" spans="1:18" ht="22.5" customHeight="1" x14ac:dyDescent="0.45">
      <c r="B1" s="2" t="s">
        <v>226</v>
      </c>
    </row>
    <row r="2" spans="1:18" ht="22.5" customHeight="1" x14ac:dyDescent="0.45">
      <c r="B2" s="2" t="s">
        <v>227</v>
      </c>
    </row>
    <row r="3" spans="1:18" ht="22.5" customHeight="1" x14ac:dyDescent="0.45">
      <c r="B3" s="2" t="s">
        <v>231</v>
      </c>
    </row>
    <row r="4" spans="1:18" s="101" customFormat="1" x14ac:dyDescent="0.45"/>
    <row r="5" spans="1:18" s="101" customFormat="1" ht="18.75" customHeight="1" x14ac:dyDescent="0.45">
      <c r="A5" s="162" t="s">
        <v>241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s="101" customFormat="1" ht="18.75" customHeight="1" x14ac:dyDescent="0.4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</row>
    <row r="8" spans="1:18" x14ac:dyDescent="0.45">
      <c r="B8" s="100" t="s">
        <v>242</v>
      </c>
      <c r="M8" s="111"/>
      <c r="N8" s="111"/>
      <c r="O8" s="111" t="s">
        <v>233</v>
      </c>
    </row>
    <row r="9" spans="1:18" ht="21.9" customHeight="1" x14ac:dyDescent="0.45">
      <c r="B9" s="180" t="s">
        <v>243</v>
      </c>
      <c r="C9" s="181"/>
      <c r="D9" s="181"/>
      <c r="E9" s="181"/>
      <c r="F9" s="181"/>
      <c r="G9" s="181"/>
      <c r="H9" s="182"/>
      <c r="I9" s="186" t="s">
        <v>244</v>
      </c>
      <c r="J9" s="124" t="s">
        <v>245</v>
      </c>
      <c r="K9" s="124" t="s">
        <v>246</v>
      </c>
      <c r="L9" s="125" t="s">
        <v>247</v>
      </c>
      <c r="M9" s="125" t="s">
        <v>248</v>
      </c>
      <c r="N9" s="125" t="s">
        <v>249</v>
      </c>
      <c r="O9" s="125" t="s">
        <v>250</v>
      </c>
    </row>
    <row r="10" spans="1:18" ht="21.9" customHeight="1" x14ac:dyDescent="0.45">
      <c r="B10" s="183"/>
      <c r="C10" s="184"/>
      <c r="D10" s="184"/>
      <c r="E10" s="184"/>
      <c r="F10" s="184"/>
      <c r="G10" s="184"/>
      <c r="H10" s="185"/>
      <c r="I10" s="187"/>
      <c r="J10" s="126" t="s">
        <v>206</v>
      </c>
      <c r="K10" s="126" t="s">
        <v>207</v>
      </c>
      <c r="L10" s="126" t="s">
        <v>251</v>
      </c>
      <c r="M10" s="126" t="s">
        <v>252</v>
      </c>
      <c r="N10" s="126" t="s">
        <v>253</v>
      </c>
      <c r="O10" s="126" t="s">
        <v>254</v>
      </c>
    </row>
    <row r="11" spans="1:18" ht="21.9" customHeight="1" x14ac:dyDescent="0.45">
      <c r="B11" s="174" t="s">
        <v>255</v>
      </c>
      <c r="C11" s="175"/>
      <c r="D11" s="175"/>
      <c r="E11" s="175"/>
      <c r="F11" s="175"/>
      <c r="G11" s="175"/>
      <c r="H11" s="176"/>
      <c r="I11" s="113">
        <v>245800000</v>
      </c>
      <c r="J11" s="113">
        <v>245800000</v>
      </c>
      <c r="K11" s="127">
        <v>4916000</v>
      </c>
      <c r="L11" s="127">
        <v>350.67</v>
      </c>
      <c r="M11" s="113">
        <f t="shared" ref="M11:M14" si="0">ROUND(K11*L11,0.1)</f>
        <v>1723893720</v>
      </c>
      <c r="N11" s="113">
        <v>0</v>
      </c>
      <c r="O11" s="113">
        <f t="shared" ref="O11:O14" si="1">J11-N11</f>
        <v>245800000</v>
      </c>
      <c r="P11" s="128"/>
    </row>
    <row r="12" spans="1:18" ht="21.9" customHeight="1" x14ac:dyDescent="0.45">
      <c r="B12" s="174" t="s">
        <v>256</v>
      </c>
      <c r="C12" s="175"/>
      <c r="D12" s="175"/>
      <c r="E12" s="175"/>
      <c r="F12" s="175"/>
      <c r="G12" s="175"/>
      <c r="H12" s="176"/>
      <c r="I12" s="113">
        <v>211618800</v>
      </c>
      <c r="J12" s="113">
        <v>211618800</v>
      </c>
      <c r="K12" s="127">
        <v>267600</v>
      </c>
      <c r="L12" s="127">
        <v>1181.43</v>
      </c>
      <c r="M12" s="113">
        <f t="shared" si="0"/>
        <v>316150668</v>
      </c>
      <c r="N12" s="113">
        <v>0</v>
      </c>
      <c r="O12" s="113">
        <f t="shared" si="1"/>
        <v>211618800</v>
      </c>
      <c r="P12" s="128"/>
    </row>
    <row r="13" spans="1:18" ht="21.9" customHeight="1" x14ac:dyDescent="0.45">
      <c r="B13" s="174" t="s">
        <v>257</v>
      </c>
      <c r="C13" s="175"/>
      <c r="D13" s="175"/>
      <c r="E13" s="175"/>
      <c r="F13" s="175"/>
      <c r="G13" s="175"/>
      <c r="H13" s="176"/>
      <c r="I13" s="113">
        <v>30120000000</v>
      </c>
      <c r="J13" s="113">
        <v>30120000000</v>
      </c>
      <c r="K13" s="127">
        <v>602400</v>
      </c>
      <c r="L13" s="127">
        <v>54959.25</v>
      </c>
      <c r="M13" s="113">
        <f t="shared" si="0"/>
        <v>33107452200</v>
      </c>
      <c r="N13" s="113">
        <v>0</v>
      </c>
      <c r="O13" s="113">
        <f t="shared" si="1"/>
        <v>30120000000</v>
      </c>
      <c r="P13" s="128"/>
    </row>
    <row r="14" spans="1:18" ht="21.9" customHeight="1" x14ac:dyDescent="0.45">
      <c r="B14" s="174" t="s">
        <v>258</v>
      </c>
      <c r="C14" s="175"/>
      <c r="D14" s="175"/>
      <c r="E14" s="175"/>
      <c r="F14" s="175"/>
      <c r="G14" s="175"/>
      <c r="H14" s="176"/>
      <c r="I14" s="113">
        <v>450000000</v>
      </c>
      <c r="J14" s="113">
        <v>450000000</v>
      </c>
      <c r="K14" s="127">
        <v>9000</v>
      </c>
      <c r="L14" s="127">
        <v>287312.82</v>
      </c>
      <c r="M14" s="113">
        <f t="shared" si="0"/>
        <v>2585815380</v>
      </c>
      <c r="N14" s="113">
        <v>0</v>
      </c>
      <c r="O14" s="113">
        <f t="shared" si="1"/>
        <v>450000000</v>
      </c>
      <c r="P14" s="128"/>
    </row>
    <row r="15" spans="1:18" ht="21.9" customHeight="1" x14ac:dyDescent="0.45">
      <c r="B15" s="177" t="s">
        <v>240</v>
      </c>
      <c r="C15" s="178"/>
      <c r="D15" s="178"/>
      <c r="E15" s="178"/>
      <c r="F15" s="178"/>
      <c r="G15" s="178"/>
      <c r="H15" s="179"/>
      <c r="I15" s="113">
        <f>SUM(I11:I14)</f>
        <v>31027418800</v>
      </c>
      <c r="J15" s="113">
        <f>SUM(J11:J14)</f>
        <v>31027418800</v>
      </c>
      <c r="K15" s="129"/>
      <c r="L15" s="129"/>
      <c r="M15" s="129"/>
      <c r="N15" s="113">
        <f>SUM(N11:N14)</f>
        <v>0</v>
      </c>
      <c r="O15" s="113">
        <f>SUM(O11:O14)</f>
        <v>31027418800</v>
      </c>
      <c r="P15" s="128"/>
    </row>
    <row r="16" spans="1:18" ht="21.9" customHeight="1" x14ac:dyDescent="0.45">
      <c r="B16" s="130"/>
      <c r="C16" s="130"/>
      <c r="D16" s="130"/>
      <c r="E16" s="130"/>
      <c r="F16" s="130"/>
      <c r="G16" s="130"/>
      <c r="H16" s="130"/>
      <c r="I16" s="128"/>
      <c r="J16" s="128"/>
      <c r="K16" s="128"/>
      <c r="L16" s="128"/>
      <c r="M16" s="128"/>
      <c r="N16" s="128"/>
      <c r="O16" s="128"/>
    </row>
    <row r="17" spans="2:17" x14ac:dyDescent="0.45">
      <c r="B17" s="100" t="s">
        <v>259</v>
      </c>
      <c r="P17" s="111"/>
      <c r="Q17" s="111" t="s">
        <v>233</v>
      </c>
    </row>
    <row r="18" spans="2:17" ht="21.9" customHeight="1" x14ac:dyDescent="0.45">
      <c r="B18" s="180" t="s">
        <v>243</v>
      </c>
      <c r="C18" s="181"/>
      <c r="D18" s="181"/>
      <c r="E18" s="181"/>
      <c r="F18" s="181"/>
      <c r="G18" s="181"/>
      <c r="H18" s="182"/>
      <c r="I18" s="186" t="s">
        <v>244</v>
      </c>
      <c r="J18" s="124" t="s">
        <v>245</v>
      </c>
      <c r="K18" s="125" t="s">
        <v>260</v>
      </c>
      <c r="L18" s="125" t="s">
        <v>261</v>
      </c>
      <c r="M18" s="125" t="s">
        <v>262</v>
      </c>
      <c r="N18" s="125" t="s">
        <v>263</v>
      </c>
      <c r="O18" s="125" t="s">
        <v>264</v>
      </c>
      <c r="P18" s="125" t="s">
        <v>249</v>
      </c>
      <c r="Q18" s="125" t="s">
        <v>250</v>
      </c>
    </row>
    <row r="19" spans="2:17" ht="21.9" customHeight="1" x14ac:dyDescent="0.45">
      <c r="B19" s="183"/>
      <c r="C19" s="184"/>
      <c r="D19" s="184"/>
      <c r="E19" s="184"/>
      <c r="F19" s="184"/>
      <c r="G19" s="184"/>
      <c r="H19" s="185"/>
      <c r="I19" s="187"/>
      <c r="J19" s="126" t="s">
        <v>206</v>
      </c>
      <c r="K19" s="126" t="s">
        <v>207</v>
      </c>
      <c r="L19" s="126" t="s">
        <v>208</v>
      </c>
      <c r="M19" s="126" t="s">
        <v>265</v>
      </c>
      <c r="N19" s="126" t="s">
        <v>210</v>
      </c>
      <c r="O19" s="126" t="s">
        <v>266</v>
      </c>
      <c r="P19" s="126" t="s">
        <v>267</v>
      </c>
      <c r="Q19" s="126" t="s">
        <v>268</v>
      </c>
    </row>
    <row r="20" spans="2:17" ht="21.9" customHeight="1" x14ac:dyDescent="0.45">
      <c r="B20" s="174" t="s">
        <v>269</v>
      </c>
      <c r="C20" s="175"/>
      <c r="D20" s="175"/>
      <c r="E20" s="175"/>
      <c r="F20" s="175"/>
      <c r="G20" s="175"/>
      <c r="H20" s="176"/>
      <c r="I20" s="113">
        <v>12500000</v>
      </c>
      <c r="J20" s="113">
        <v>12500000</v>
      </c>
      <c r="K20" s="113">
        <v>43457262880</v>
      </c>
      <c r="L20" s="113">
        <v>27653793959</v>
      </c>
      <c r="M20" s="113">
        <f>K20-L20</f>
        <v>15803468921</v>
      </c>
      <c r="N20" s="131">
        <v>9.0999999999999998E-2</v>
      </c>
      <c r="O20" s="113">
        <f>ROUND(M20*N20,0.1)</f>
        <v>1438115672</v>
      </c>
      <c r="P20" s="113">
        <v>0</v>
      </c>
      <c r="Q20" s="113">
        <f>J20-P20</f>
        <v>12500000</v>
      </c>
    </row>
    <row r="21" spans="2:17" ht="21.9" customHeight="1" x14ac:dyDescent="0.45">
      <c r="B21" s="174" t="s">
        <v>270</v>
      </c>
      <c r="C21" s="175"/>
      <c r="D21" s="175"/>
      <c r="E21" s="175"/>
      <c r="F21" s="175"/>
      <c r="G21" s="175"/>
      <c r="H21" s="176"/>
      <c r="I21" s="113">
        <v>5000000</v>
      </c>
      <c r="J21" s="113">
        <v>5000000</v>
      </c>
      <c r="K21" s="113">
        <v>1698469736</v>
      </c>
      <c r="L21" s="113">
        <v>213236051</v>
      </c>
      <c r="M21" s="113">
        <f t="shared" ref="M21:M23" si="2">K21-L21</f>
        <v>1485233685</v>
      </c>
      <c r="N21" s="131">
        <v>8.9999999999999993E-3</v>
      </c>
      <c r="O21" s="113">
        <f t="shared" ref="O21:O23" si="3">ROUND(M21*N21,0.1)</f>
        <v>13367103</v>
      </c>
      <c r="P21" s="113">
        <v>0</v>
      </c>
      <c r="Q21" s="113">
        <f t="shared" ref="Q21:Q23" si="4">J21-P21</f>
        <v>5000000</v>
      </c>
    </row>
    <row r="22" spans="2:17" ht="21.9" customHeight="1" x14ac:dyDescent="0.45">
      <c r="B22" s="174" t="s">
        <v>271</v>
      </c>
      <c r="C22" s="175"/>
      <c r="D22" s="175"/>
      <c r="E22" s="175"/>
      <c r="F22" s="175"/>
      <c r="G22" s="175"/>
      <c r="H22" s="176"/>
      <c r="I22" s="113">
        <v>10000000</v>
      </c>
      <c r="J22" s="113">
        <v>10000000</v>
      </c>
      <c r="K22" s="113">
        <v>10622318630</v>
      </c>
      <c r="L22" s="113">
        <v>5282081172</v>
      </c>
      <c r="M22" s="113">
        <f t="shared" si="2"/>
        <v>5340237458</v>
      </c>
      <c r="N22" s="131">
        <v>2.1000000000000001E-2</v>
      </c>
      <c r="O22" s="113">
        <f t="shared" si="3"/>
        <v>112144987</v>
      </c>
      <c r="P22" s="113">
        <v>0</v>
      </c>
      <c r="Q22" s="113">
        <f t="shared" si="4"/>
        <v>10000000</v>
      </c>
    </row>
    <row r="23" spans="2:17" ht="21.9" customHeight="1" x14ac:dyDescent="0.45">
      <c r="B23" s="174" t="s">
        <v>272</v>
      </c>
      <c r="C23" s="175"/>
      <c r="D23" s="175"/>
      <c r="E23" s="175"/>
      <c r="F23" s="175"/>
      <c r="G23" s="175"/>
      <c r="H23" s="176"/>
      <c r="I23" s="113">
        <v>79234284077</v>
      </c>
      <c r="J23" s="113">
        <v>79234284077</v>
      </c>
      <c r="K23" s="113">
        <v>339203074039</v>
      </c>
      <c r="L23" s="113">
        <v>208417610526</v>
      </c>
      <c r="M23" s="113">
        <f t="shared" si="2"/>
        <v>130785463513</v>
      </c>
      <c r="N23" s="131">
        <v>1</v>
      </c>
      <c r="O23" s="113">
        <f t="shared" si="3"/>
        <v>130785463513</v>
      </c>
      <c r="P23" s="113">
        <v>0</v>
      </c>
      <c r="Q23" s="113">
        <f t="shared" si="4"/>
        <v>79234284077</v>
      </c>
    </row>
    <row r="24" spans="2:17" ht="21.9" customHeight="1" x14ac:dyDescent="0.45">
      <c r="B24" s="177" t="s">
        <v>240</v>
      </c>
      <c r="C24" s="178"/>
      <c r="D24" s="178"/>
      <c r="E24" s="178"/>
      <c r="F24" s="178"/>
      <c r="G24" s="178"/>
      <c r="H24" s="179"/>
      <c r="I24" s="113">
        <f>SUM(I20:I23)</f>
        <v>79261784077</v>
      </c>
      <c r="J24" s="113">
        <f>SUM(J20:J23)</f>
        <v>79261784077</v>
      </c>
      <c r="K24" s="129"/>
      <c r="L24" s="129"/>
      <c r="M24" s="129"/>
      <c r="N24" s="129"/>
      <c r="O24" s="129"/>
      <c r="P24" s="113">
        <f>SUM(P20:P23)</f>
        <v>0</v>
      </c>
      <c r="Q24" s="113">
        <f>SUM(Q20:Q23)</f>
        <v>79261784077</v>
      </c>
    </row>
  </sheetData>
  <mergeCells count="15">
    <mergeCell ref="I18:I19"/>
    <mergeCell ref="B20:H20"/>
    <mergeCell ref="B21:H21"/>
    <mergeCell ref="A5:R6"/>
    <mergeCell ref="B9:H10"/>
    <mergeCell ref="I9:I10"/>
    <mergeCell ref="B11:H11"/>
    <mergeCell ref="B12:H12"/>
    <mergeCell ref="B13:H13"/>
    <mergeCell ref="B22:H22"/>
    <mergeCell ref="B23:H23"/>
    <mergeCell ref="B24:H24"/>
    <mergeCell ref="B14:H14"/>
    <mergeCell ref="B15:H15"/>
    <mergeCell ref="B18:H19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FF71-981D-4515-B35D-9BDCF3DA5089}">
  <dimension ref="A1:N14"/>
  <sheetViews>
    <sheetView showGridLines="0" view="pageBreakPreview" zoomScale="70" zoomScaleNormal="70" zoomScaleSheetLayoutView="70" workbookViewId="0">
      <selection activeCell="R16" sqref="R16"/>
    </sheetView>
  </sheetViews>
  <sheetFormatPr defaultColWidth="8" defaultRowHeight="19.2" x14ac:dyDescent="0.45"/>
  <cols>
    <col min="1" max="1" width="2.3984375" style="100" customWidth="1"/>
    <col min="2" max="7" width="3.09765625" style="100" customWidth="1"/>
    <col min="8" max="8" width="45.796875" style="100" customWidth="1"/>
    <col min="9" max="12" width="28" style="100" customWidth="1"/>
    <col min="13" max="14" width="23.09765625" style="100" hidden="1" customWidth="1"/>
    <col min="15" max="15" width="2.3984375" style="100" customWidth="1"/>
    <col min="16" max="252" width="8" style="100"/>
    <col min="253" max="259" width="3.09765625" style="100" customWidth="1"/>
    <col min="260" max="260" width="14.09765625" style="100" customWidth="1"/>
    <col min="261" max="267" width="23.09765625" style="100" customWidth="1"/>
    <col min="268" max="508" width="8" style="100"/>
    <col min="509" max="515" width="3.09765625" style="100" customWidth="1"/>
    <col min="516" max="516" width="14.09765625" style="100" customWidth="1"/>
    <col min="517" max="523" width="23.09765625" style="100" customWidth="1"/>
    <col min="524" max="764" width="8" style="100"/>
    <col min="765" max="771" width="3.09765625" style="100" customWidth="1"/>
    <col min="772" max="772" width="14.09765625" style="100" customWidth="1"/>
    <col min="773" max="779" width="23.09765625" style="100" customWidth="1"/>
    <col min="780" max="1020" width="8" style="100"/>
    <col min="1021" max="1027" width="3.09765625" style="100" customWidth="1"/>
    <col min="1028" max="1028" width="14.09765625" style="100" customWidth="1"/>
    <col min="1029" max="1035" width="23.09765625" style="100" customWidth="1"/>
    <col min="1036" max="1276" width="8" style="100"/>
    <col min="1277" max="1283" width="3.09765625" style="100" customWidth="1"/>
    <col min="1284" max="1284" width="14.09765625" style="100" customWidth="1"/>
    <col min="1285" max="1291" width="23.09765625" style="100" customWidth="1"/>
    <col min="1292" max="1532" width="8" style="100"/>
    <col min="1533" max="1539" width="3.09765625" style="100" customWidth="1"/>
    <col min="1540" max="1540" width="14.09765625" style="100" customWidth="1"/>
    <col min="1541" max="1547" width="23.09765625" style="100" customWidth="1"/>
    <col min="1548" max="1788" width="8" style="100"/>
    <col min="1789" max="1795" width="3.09765625" style="100" customWidth="1"/>
    <col min="1796" max="1796" width="14.09765625" style="100" customWidth="1"/>
    <col min="1797" max="1803" width="23.09765625" style="100" customWidth="1"/>
    <col min="1804" max="2044" width="8" style="100"/>
    <col min="2045" max="2051" width="3.09765625" style="100" customWidth="1"/>
    <col min="2052" max="2052" width="14.09765625" style="100" customWidth="1"/>
    <col min="2053" max="2059" width="23.09765625" style="100" customWidth="1"/>
    <col min="2060" max="2300" width="8" style="100"/>
    <col min="2301" max="2307" width="3.09765625" style="100" customWidth="1"/>
    <col min="2308" max="2308" width="14.09765625" style="100" customWidth="1"/>
    <col min="2309" max="2315" width="23.09765625" style="100" customWidth="1"/>
    <col min="2316" max="2556" width="8" style="100"/>
    <col min="2557" max="2563" width="3.09765625" style="100" customWidth="1"/>
    <col min="2564" max="2564" width="14.09765625" style="100" customWidth="1"/>
    <col min="2565" max="2571" width="23.09765625" style="100" customWidth="1"/>
    <col min="2572" max="2812" width="8" style="100"/>
    <col min="2813" max="2819" width="3.09765625" style="100" customWidth="1"/>
    <col min="2820" max="2820" width="14.09765625" style="100" customWidth="1"/>
    <col min="2821" max="2827" width="23.09765625" style="100" customWidth="1"/>
    <col min="2828" max="3068" width="8" style="100"/>
    <col min="3069" max="3075" width="3.09765625" style="100" customWidth="1"/>
    <col min="3076" max="3076" width="14.09765625" style="100" customWidth="1"/>
    <col min="3077" max="3083" width="23.09765625" style="100" customWidth="1"/>
    <col min="3084" max="3324" width="8" style="100"/>
    <col min="3325" max="3331" width="3.09765625" style="100" customWidth="1"/>
    <col min="3332" max="3332" width="14.09765625" style="100" customWidth="1"/>
    <col min="3333" max="3339" width="23.09765625" style="100" customWidth="1"/>
    <col min="3340" max="3580" width="8" style="100"/>
    <col min="3581" max="3587" width="3.09765625" style="100" customWidth="1"/>
    <col min="3588" max="3588" width="14.09765625" style="100" customWidth="1"/>
    <col min="3589" max="3595" width="23.09765625" style="100" customWidth="1"/>
    <col min="3596" max="3836" width="8" style="100"/>
    <col min="3837" max="3843" width="3.09765625" style="100" customWidth="1"/>
    <col min="3844" max="3844" width="14.09765625" style="100" customWidth="1"/>
    <col min="3845" max="3851" width="23.09765625" style="100" customWidth="1"/>
    <col min="3852" max="4092" width="8" style="100"/>
    <col min="4093" max="4099" width="3.09765625" style="100" customWidth="1"/>
    <col min="4100" max="4100" width="14.09765625" style="100" customWidth="1"/>
    <col min="4101" max="4107" width="23.09765625" style="100" customWidth="1"/>
    <col min="4108" max="4348" width="8" style="100"/>
    <col min="4349" max="4355" width="3.09765625" style="100" customWidth="1"/>
    <col min="4356" max="4356" width="14.09765625" style="100" customWidth="1"/>
    <col min="4357" max="4363" width="23.09765625" style="100" customWidth="1"/>
    <col min="4364" max="4604" width="8" style="100"/>
    <col min="4605" max="4611" width="3.09765625" style="100" customWidth="1"/>
    <col min="4612" max="4612" width="14.09765625" style="100" customWidth="1"/>
    <col min="4613" max="4619" width="23.09765625" style="100" customWidth="1"/>
    <col min="4620" max="4860" width="8" style="100"/>
    <col min="4861" max="4867" width="3.09765625" style="100" customWidth="1"/>
    <col min="4868" max="4868" width="14.09765625" style="100" customWidth="1"/>
    <col min="4869" max="4875" width="23.09765625" style="100" customWidth="1"/>
    <col min="4876" max="5116" width="8" style="100"/>
    <col min="5117" max="5123" width="3.09765625" style="100" customWidth="1"/>
    <col min="5124" max="5124" width="14.09765625" style="100" customWidth="1"/>
    <col min="5125" max="5131" width="23.09765625" style="100" customWidth="1"/>
    <col min="5132" max="5372" width="8" style="100"/>
    <col min="5373" max="5379" width="3.09765625" style="100" customWidth="1"/>
    <col min="5380" max="5380" width="14.09765625" style="100" customWidth="1"/>
    <col min="5381" max="5387" width="23.09765625" style="100" customWidth="1"/>
    <col min="5388" max="5628" width="8" style="100"/>
    <col min="5629" max="5635" width="3.09765625" style="100" customWidth="1"/>
    <col min="5636" max="5636" width="14.09765625" style="100" customWidth="1"/>
    <col min="5637" max="5643" width="23.09765625" style="100" customWidth="1"/>
    <col min="5644" max="5884" width="8" style="100"/>
    <col min="5885" max="5891" width="3.09765625" style="100" customWidth="1"/>
    <col min="5892" max="5892" width="14.09765625" style="100" customWidth="1"/>
    <col min="5893" max="5899" width="23.09765625" style="100" customWidth="1"/>
    <col min="5900" max="6140" width="8" style="100"/>
    <col min="6141" max="6147" width="3.09765625" style="100" customWidth="1"/>
    <col min="6148" max="6148" width="14.09765625" style="100" customWidth="1"/>
    <col min="6149" max="6155" width="23.09765625" style="100" customWidth="1"/>
    <col min="6156" max="6396" width="8" style="100"/>
    <col min="6397" max="6403" width="3.09765625" style="100" customWidth="1"/>
    <col min="6404" max="6404" width="14.09765625" style="100" customWidth="1"/>
    <col min="6405" max="6411" width="23.09765625" style="100" customWidth="1"/>
    <col min="6412" max="6652" width="8" style="100"/>
    <col min="6653" max="6659" width="3.09765625" style="100" customWidth="1"/>
    <col min="6660" max="6660" width="14.09765625" style="100" customWidth="1"/>
    <col min="6661" max="6667" width="23.09765625" style="100" customWidth="1"/>
    <col min="6668" max="6908" width="8" style="100"/>
    <col min="6909" max="6915" width="3.09765625" style="100" customWidth="1"/>
    <col min="6916" max="6916" width="14.09765625" style="100" customWidth="1"/>
    <col min="6917" max="6923" width="23.09765625" style="100" customWidth="1"/>
    <col min="6924" max="7164" width="8" style="100"/>
    <col min="7165" max="7171" width="3.09765625" style="100" customWidth="1"/>
    <col min="7172" max="7172" width="14.09765625" style="100" customWidth="1"/>
    <col min="7173" max="7179" width="23.09765625" style="100" customWidth="1"/>
    <col min="7180" max="7420" width="8" style="100"/>
    <col min="7421" max="7427" width="3.09765625" style="100" customWidth="1"/>
    <col min="7428" max="7428" width="14.09765625" style="100" customWidth="1"/>
    <col min="7429" max="7435" width="23.09765625" style="100" customWidth="1"/>
    <col min="7436" max="7676" width="8" style="100"/>
    <col min="7677" max="7683" width="3.09765625" style="100" customWidth="1"/>
    <col min="7684" max="7684" width="14.09765625" style="100" customWidth="1"/>
    <col min="7685" max="7691" width="23.09765625" style="100" customWidth="1"/>
    <col min="7692" max="7932" width="8" style="100"/>
    <col min="7933" max="7939" width="3.09765625" style="100" customWidth="1"/>
    <col min="7940" max="7940" width="14.09765625" style="100" customWidth="1"/>
    <col min="7941" max="7947" width="23.09765625" style="100" customWidth="1"/>
    <col min="7948" max="8188" width="8" style="100"/>
    <col min="8189" max="8195" width="3.09765625" style="100" customWidth="1"/>
    <col min="8196" max="8196" width="14.09765625" style="100" customWidth="1"/>
    <col min="8197" max="8203" width="23.09765625" style="100" customWidth="1"/>
    <col min="8204" max="8444" width="8" style="100"/>
    <col min="8445" max="8451" width="3.09765625" style="100" customWidth="1"/>
    <col min="8452" max="8452" width="14.09765625" style="100" customWidth="1"/>
    <col min="8453" max="8459" width="23.09765625" style="100" customWidth="1"/>
    <col min="8460" max="8700" width="8" style="100"/>
    <col min="8701" max="8707" width="3.09765625" style="100" customWidth="1"/>
    <col min="8708" max="8708" width="14.09765625" style="100" customWidth="1"/>
    <col min="8709" max="8715" width="23.09765625" style="100" customWidth="1"/>
    <col min="8716" max="8956" width="8" style="100"/>
    <col min="8957" max="8963" width="3.09765625" style="100" customWidth="1"/>
    <col min="8964" max="8964" width="14.09765625" style="100" customWidth="1"/>
    <col min="8965" max="8971" width="23.09765625" style="100" customWidth="1"/>
    <col min="8972" max="9212" width="8" style="100"/>
    <col min="9213" max="9219" width="3.09765625" style="100" customWidth="1"/>
    <col min="9220" max="9220" width="14.09765625" style="100" customWidth="1"/>
    <col min="9221" max="9227" width="23.09765625" style="100" customWidth="1"/>
    <col min="9228" max="9468" width="8" style="100"/>
    <col min="9469" max="9475" width="3.09765625" style="100" customWidth="1"/>
    <col min="9476" max="9476" width="14.09765625" style="100" customWidth="1"/>
    <col min="9477" max="9483" width="23.09765625" style="100" customWidth="1"/>
    <col min="9484" max="9724" width="8" style="100"/>
    <col min="9725" max="9731" width="3.09765625" style="100" customWidth="1"/>
    <col min="9732" max="9732" width="14.09765625" style="100" customWidth="1"/>
    <col min="9733" max="9739" width="23.09765625" style="100" customWidth="1"/>
    <col min="9740" max="9980" width="8" style="100"/>
    <col min="9981" max="9987" width="3.09765625" style="100" customWidth="1"/>
    <col min="9988" max="9988" width="14.09765625" style="100" customWidth="1"/>
    <col min="9989" max="9995" width="23.09765625" style="100" customWidth="1"/>
    <col min="9996" max="10236" width="8" style="100"/>
    <col min="10237" max="10243" width="3.09765625" style="100" customWidth="1"/>
    <col min="10244" max="10244" width="14.09765625" style="100" customWidth="1"/>
    <col min="10245" max="10251" width="23.09765625" style="100" customWidth="1"/>
    <col min="10252" max="10492" width="8" style="100"/>
    <col min="10493" max="10499" width="3.09765625" style="100" customWidth="1"/>
    <col min="10500" max="10500" width="14.09765625" style="100" customWidth="1"/>
    <col min="10501" max="10507" width="23.09765625" style="100" customWidth="1"/>
    <col min="10508" max="10748" width="8" style="100"/>
    <col min="10749" max="10755" width="3.09765625" style="100" customWidth="1"/>
    <col min="10756" max="10756" width="14.09765625" style="100" customWidth="1"/>
    <col min="10757" max="10763" width="23.09765625" style="100" customWidth="1"/>
    <col min="10764" max="11004" width="8" style="100"/>
    <col min="11005" max="11011" width="3.09765625" style="100" customWidth="1"/>
    <col min="11012" max="11012" width="14.09765625" style="100" customWidth="1"/>
    <col min="11013" max="11019" width="23.09765625" style="100" customWidth="1"/>
    <col min="11020" max="11260" width="8" style="100"/>
    <col min="11261" max="11267" width="3.09765625" style="100" customWidth="1"/>
    <col min="11268" max="11268" width="14.09765625" style="100" customWidth="1"/>
    <col min="11269" max="11275" width="23.09765625" style="100" customWidth="1"/>
    <col min="11276" max="11516" width="8" style="100"/>
    <col min="11517" max="11523" width="3.09765625" style="100" customWidth="1"/>
    <col min="11524" max="11524" width="14.09765625" style="100" customWidth="1"/>
    <col min="11525" max="11531" width="23.09765625" style="100" customWidth="1"/>
    <col min="11532" max="11772" width="8" style="100"/>
    <col min="11773" max="11779" width="3.09765625" style="100" customWidth="1"/>
    <col min="11780" max="11780" width="14.09765625" style="100" customWidth="1"/>
    <col min="11781" max="11787" width="23.09765625" style="100" customWidth="1"/>
    <col min="11788" max="12028" width="8" style="100"/>
    <col min="12029" max="12035" width="3.09765625" style="100" customWidth="1"/>
    <col min="12036" max="12036" width="14.09765625" style="100" customWidth="1"/>
    <col min="12037" max="12043" width="23.09765625" style="100" customWidth="1"/>
    <col min="12044" max="12284" width="8" style="100"/>
    <col min="12285" max="12291" width="3.09765625" style="100" customWidth="1"/>
    <col min="12292" max="12292" width="14.09765625" style="100" customWidth="1"/>
    <col min="12293" max="12299" width="23.09765625" style="100" customWidth="1"/>
    <col min="12300" max="12540" width="8" style="100"/>
    <col min="12541" max="12547" width="3.09765625" style="100" customWidth="1"/>
    <col min="12548" max="12548" width="14.09765625" style="100" customWidth="1"/>
    <col min="12549" max="12555" width="23.09765625" style="100" customWidth="1"/>
    <col min="12556" max="12796" width="8" style="100"/>
    <col min="12797" max="12803" width="3.09765625" style="100" customWidth="1"/>
    <col min="12804" max="12804" width="14.09765625" style="100" customWidth="1"/>
    <col min="12805" max="12811" width="23.09765625" style="100" customWidth="1"/>
    <col min="12812" max="13052" width="8" style="100"/>
    <col min="13053" max="13059" width="3.09765625" style="100" customWidth="1"/>
    <col min="13060" max="13060" width="14.09765625" style="100" customWidth="1"/>
    <col min="13061" max="13067" width="23.09765625" style="100" customWidth="1"/>
    <col min="13068" max="13308" width="8" style="100"/>
    <col min="13309" max="13315" width="3.09765625" style="100" customWidth="1"/>
    <col min="13316" max="13316" width="14.09765625" style="100" customWidth="1"/>
    <col min="13317" max="13323" width="23.09765625" style="100" customWidth="1"/>
    <col min="13324" max="13564" width="8" style="100"/>
    <col min="13565" max="13571" width="3.09765625" style="100" customWidth="1"/>
    <col min="13572" max="13572" width="14.09765625" style="100" customWidth="1"/>
    <col min="13573" max="13579" width="23.09765625" style="100" customWidth="1"/>
    <col min="13580" max="13820" width="8" style="100"/>
    <col min="13821" max="13827" width="3.09765625" style="100" customWidth="1"/>
    <col min="13828" max="13828" width="14.09765625" style="100" customWidth="1"/>
    <col min="13829" max="13835" width="23.09765625" style="100" customWidth="1"/>
    <col min="13836" max="14076" width="8" style="100"/>
    <col min="14077" max="14083" width="3.09765625" style="100" customWidth="1"/>
    <col min="14084" max="14084" width="14.09765625" style="100" customWidth="1"/>
    <col min="14085" max="14091" width="23.09765625" style="100" customWidth="1"/>
    <col min="14092" max="14332" width="8" style="100"/>
    <col min="14333" max="14339" width="3.09765625" style="100" customWidth="1"/>
    <col min="14340" max="14340" width="14.09765625" style="100" customWidth="1"/>
    <col min="14341" max="14347" width="23.09765625" style="100" customWidth="1"/>
    <col min="14348" max="14588" width="8" style="100"/>
    <col min="14589" max="14595" width="3.09765625" style="100" customWidth="1"/>
    <col min="14596" max="14596" width="14.09765625" style="100" customWidth="1"/>
    <col min="14597" max="14603" width="23.09765625" style="100" customWidth="1"/>
    <col min="14604" max="14844" width="8" style="100"/>
    <col min="14845" max="14851" width="3.09765625" style="100" customWidth="1"/>
    <col min="14852" max="14852" width="14.09765625" style="100" customWidth="1"/>
    <col min="14853" max="14859" width="23.09765625" style="100" customWidth="1"/>
    <col min="14860" max="15100" width="8" style="100"/>
    <col min="15101" max="15107" width="3.09765625" style="100" customWidth="1"/>
    <col min="15108" max="15108" width="14.09765625" style="100" customWidth="1"/>
    <col min="15109" max="15115" width="23.09765625" style="100" customWidth="1"/>
    <col min="15116" max="15356" width="8" style="100"/>
    <col min="15357" max="15363" width="3.09765625" style="100" customWidth="1"/>
    <col min="15364" max="15364" width="14.09765625" style="100" customWidth="1"/>
    <col min="15365" max="15371" width="23.09765625" style="100" customWidth="1"/>
    <col min="15372" max="15612" width="8" style="100"/>
    <col min="15613" max="15619" width="3.09765625" style="100" customWidth="1"/>
    <col min="15620" max="15620" width="14.09765625" style="100" customWidth="1"/>
    <col min="15621" max="15627" width="23.09765625" style="100" customWidth="1"/>
    <col min="15628" max="15868" width="8" style="100"/>
    <col min="15869" max="15875" width="3.09765625" style="100" customWidth="1"/>
    <col min="15876" max="15876" width="14.09765625" style="100" customWidth="1"/>
    <col min="15877" max="15883" width="23.09765625" style="100" customWidth="1"/>
    <col min="15884" max="16124" width="8" style="100"/>
    <col min="16125" max="16131" width="3.09765625" style="100" customWidth="1"/>
    <col min="16132" max="16132" width="14.09765625" style="100" customWidth="1"/>
    <col min="16133" max="16139" width="23.09765625" style="100" customWidth="1"/>
    <col min="16140" max="16384" width="8" style="100"/>
  </cols>
  <sheetData>
    <row r="1" spans="1:14" ht="22.5" customHeight="1" x14ac:dyDescent="0.45">
      <c r="B1" s="2" t="s">
        <v>226</v>
      </c>
    </row>
    <row r="2" spans="1:14" ht="22.5" customHeight="1" x14ac:dyDescent="0.45">
      <c r="B2" s="2" t="s">
        <v>227</v>
      </c>
    </row>
    <row r="3" spans="1:14" ht="22.5" customHeight="1" x14ac:dyDescent="0.45">
      <c r="B3" s="2" t="s">
        <v>231</v>
      </c>
    </row>
    <row r="4" spans="1:14" s="101" customFormat="1" x14ac:dyDescent="0.45"/>
    <row r="5" spans="1:14" s="101" customFormat="1" x14ac:dyDescent="0.45">
      <c r="A5" s="162" t="s">
        <v>273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s="101" customFormat="1" x14ac:dyDescent="0.4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45">
      <c r="L7" s="111" t="s">
        <v>233</v>
      </c>
      <c r="N7" s="111"/>
    </row>
    <row r="8" spans="1:14" ht="21.9" customHeight="1" x14ac:dyDescent="0.45">
      <c r="B8" s="180" t="s">
        <v>274</v>
      </c>
      <c r="C8" s="181"/>
      <c r="D8" s="181"/>
      <c r="E8" s="181"/>
      <c r="F8" s="181"/>
      <c r="G8" s="181"/>
      <c r="H8" s="182"/>
      <c r="I8" s="190" t="s">
        <v>275</v>
      </c>
      <c r="J8" s="191"/>
      <c r="K8" s="177" t="s">
        <v>276</v>
      </c>
      <c r="L8" s="179"/>
      <c r="M8" s="177" t="s">
        <v>218</v>
      </c>
      <c r="N8" s="179"/>
    </row>
    <row r="9" spans="1:14" ht="21.9" customHeight="1" x14ac:dyDescent="0.45">
      <c r="B9" s="183"/>
      <c r="C9" s="184"/>
      <c r="D9" s="184"/>
      <c r="E9" s="184"/>
      <c r="F9" s="184"/>
      <c r="G9" s="184"/>
      <c r="H9" s="185"/>
      <c r="I9" s="126" t="s">
        <v>277</v>
      </c>
      <c r="J9" s="126" t="s">
        <v>278</v>
      </c>
      <c r="K9" s="126" t="s">
        <v>277</v>
      </c>
      <c r="L9" s="126" t="s">
        <v>278</v>
      </c>
      <c r="M9" s="126" t="s">
        <v>277</v>
      </c>
      <c r="N9" s="126" t="s">
        <v>278</v>
      </c>
    </row>
    <row r="10" spans="1:14" ht="21.9" customHeight="1" x14ac:dyDescent="0.45">
      <c r="B10" s="174" t="s">
        <v>279</v>
      </c>
      <c r="C10" s="175"/>
      <c r="D10" s="175"/>
      <c r="E10" s="175"/>
      <c r="F10" s="175"/>
      <c r="G10" s="175"/>
      <c r="H10" s="176"/>
      <c r="I10" s="113">
        <v>9557346476</v>
      </c>
      <c r="J10" s="113">
        <v>0</v>
      </c>
      <c r="K10" s="113">
        <v>730907592</v>
      </c>
      <c r="L10" s="113">
        <v>0</v>
      </c>
      <c r="M10" s="132">
        <f>I10+K10</f>
        <v>10288254068</v>
      </c>
      <c r="N10" s="132">
        <f>J10+L10</f>
        <v>0</v>
      </c>
    </row>
    <row r="11" spans="1:14" ht="21.9" customHeight="1" x14ac:dyDescent="0.45">
      <c r="B11" s="174" t="s">
        <v>280</v>
      </c>
      <c r="C11" s="175"/>
      <c r="D11" s="175"/>
      <c r="E11" s="175"/>
      <c r="F11" s="175"/>
      <c r="G11" s="175"/>
      <c r="H11" s="176"/>
      <c r="I11" s="113">
        <v>628206381</v>
      </c>
      <c r="J11" s="113">
        <v>0</v>
      </c>
      <c r="K11" s="113">
        <v>64413400</v>
      </c>
      <c r="L11" s="113">
        <v>0</v>
      </c>
      <c r="M11" s="132">
        <f t="shared" ref="M11:N12" si="0">I11+K11</f>
        <v>692619781</v>
      </c>
      <c r="N11" s="132">
        <f t="shared" si="0"/>
        <v>0</v>
      </c>
    </row>
    <row r="12" spans="1:14" ht="21.9" customHeight="1" x14ac:dyDescent="0.45">
      <c r="B12" s="174" t="s">
        <v>281</v>
      </c>
      <c r="C12" s="175"/>
      <c r="D12" s="175"/>
      <c r="E12" s="175"/>
      <c r="F12" s="175"/>
      <c r="G12" s="175"/>
      <c r="H12" s="176"/>
      <c r="I12" s="113">
        <v>2680196089</v>
      </c>
      <c r="J12" s="113">
        <v>0</v>
      </c>
      <c r="K12" s="113">
        <v>566211747</v>
      </c>
      <c r="L12" s="113">
        <v>0</v>
      </c>
      <c r="M12" s="132">
        <f t="shared" si="0"/>
        <v>3246407836</v>
      </c>
      <c r="N12" s="132">
        <f t="shared" si="0"/>
        <v>0</v>
      </c>
    </row>
    <row r="13" spans="1:14" ht="21.9" customHeight="1" x14ac:dyDescent="0.45">
      <c r="B13" s="177" t="s">
        <v>240</v>
      </c>
      <c r="C13" s="178"/>
      <c r="D13" s="178"/>
      <c r="E13" s="178"/>
      <c r="F13" s="178"/>
      <c r="G13" s="178"/>
      <c r="H13" s="179"/>
      <c r="I13" s="113">
        <f t="shared" ref="I13:N13" si="1">SUM(I10:I12)</f>
        <v>12865748946</v>
      </c>
      <c r="J13" s="113">
        <f t="shared" si="1"/>
        <v>0</v>
      </c>
      <c r="K13" s="113">
        <f t="shared" si="1"/>
        <v>1361532739</v>
      </c>
      <c r="L13" s="113">
        <f t="shared" si="1"/>
        <v>0</v>
      </c>
      <c r="M13" s="132">
        <f t="shared" si="1"/>
        <v>14227281685</v>
      </c>
      <c r="N13" s="132">
        <f t="shared" si="1"/>
        <v>0</v>
      </c>
    </row>
    <row r="14" spans="1:14" ht="12" customHeight="1" x14ac:dyDescent="0.45"/>
  </sheetData>
  <mergeCells count="9">
    <mergeCell ref="B11:H11"/>
    <mergeCell ref="B12:H12"/>
    <mergeCell ref="B13:H13"/>
    <mergeCell ref="A5:N6"/>
    <mergeCell ref="B8:H9"/>
    <mergeCell ref="I8:J8"/>
    <mergeCell ref="K8:L8"/>
    <mergeCell ref="M8:N8"/>
    <mergeCell ref="B10:H10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基金明細表</vt:lpstr>
      <vt:lpstr>出資金明細表</vt:lpstr>
      <vt:lpstr>貸付金明細表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出資金明細表!Print_Area</vt:lpstr>
      <vt:lpstr>純資産変動計算書!Print_Area</vt:lpstr>
      <vt:lpstr>貸借対照表!Print_Area</vt:lpstr>
      <vt:lpstr>貸付金明細表!Print_Area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2024-10-21T07:27:34Z</dcterms:created>
  <dcterms:modified xsi:type="dcterms:W3CDTF">2024-10-21T07:27:51Z</dcterms:modified>
</cp:coreProperties>
</file>