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X:\ユーザ作業用フォルダ\03港営事業会計担当\02.照会・調査\01.照会・回答\01.委託料調\06.令和06年度決算\04.HP掲載\03.掲載用\"/>
    </mc:Choice>
  </mc:AlternateContent>
  <xr:revisionPtr revIDLastSave="0" documentId="13_ncr:1_{26F8F100-66F9-478A-88A9-E8C658D2C818}" xr6:coauthVersionLast="47" xr6:coauthVersionMax="47" xr10:uidLastSave="{00000000-0000-0000-0000-000000000000}"/>
  <bookViews>
    <workbookView xWindow="-108" yWindow="-108" windowWidth="23256" windowHeight="1272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委託料支出一覧!$A$4:$F$143</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委託料支出一覧!$A$1:$F$155</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委託料支出一覧!$A$4:$F$143</definedName>
    <definedName name="Z_01861984_F6CF_4772_AA0A_2B6157221AC2_.wvu.FilterData" localSheetId="0" hidden="1">委託料支出一覧!$A$4:$F$143</definedName>
    <definedName name="Z_05D8E8D0_8AEC_4296_897D_974A15178679_.wvu.FilterData" localSheetId="0" hidden="1">委託料支出一覧!$A$4:$F$143</definedName>
    <definedName name="Z_0D11B593_BF5C_4A1F_B6CC_15B06713DB7C_.wvu.FilterData" localSheetId="0" hidden="1">委託料支出一覧!$A$4:$F$143</definedName>
    <definedName name="Z_0D11B593_BF5C_4A1F_B6CC_15B06713DB7C_.wvu.PrintArea" localSheetId="0" hidden="1">委託料支出一覧!$A$1:$F$143</definedName>
    <definedName name="Z_0D11B593_BF5C_4A1F_B6CC_15B06713DB7C_.wvu.PrintTitles" localSheetId="0" hidden="1">委託料支出一覧!$4:$4</definedName>
    <definedName name="Z_125D2721_B6FD_4173_B763_82747310422D_.wvu.FilterData" localSheetId="0" hidden="1">委託料支出一覧!$A$4:$F$143</definedName>
    <definedName name="Z_1734C9BF_4633_42E5_A258_E83D5FC85BDD_.wvu.FilterData" localSheetId="0" hidden="1">委託料支出一覧!$A$4:$F$143</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D0FDB66_8801_49C3_8374_C4E93C64AB03_.wvu.FilterData" localSheetId="0" hidden="1">委託料支出一覧!$A$4:$F$143</definedName>
    <definedName name="Z_1D0FDB66_8801_49C3_8374_C4E93C64AB03_.wvu.PrintArea" localSheetId="0" hidden="1">委託料支出一覧!$A$1:$F$143</definedName>
    <definedName name="Z_1D0FDB66_8801_49C3_8374_C4E93C64AB03_.wvu.PrintTitles" localSheetId="0" hidden="1">委託料支出一覧!$4:$4</definedName>
    <definedName name="Z_1D3EC2B6_48AB_4B80_BD1F_5265AB9073F3_.wvu.FilterData" localSheetId="0" hidden="1">委託料支出一覧!$A$4:$F$143</definedName>
    <definedName name="Z_1D3EC2B6_48AB_4B80_BD1F_5265AB9073F3_.wvu.PrintArea" localSheetId="0" hidden="1">委託料支出一覧!$A$1:$F$143</definedName>
    <definedName name="Z_1D3EC2B6_48AB_4B80_BD1F_5265AB9073F3_.wvu.PrintTitles" localSheetId="0" hidden="1">委託料支出一覧!$4:$4</definedName>
    <definedName name="Z_1EEE5B19_999F_42D8_BBDA_DD044F22B05A_.wvu.FilterData" localSheetId="0" hidden="1">委託料支出一覧!$A$4:$F$143</definedName>
    <definedName name="Z_20B03370_A9A7_47AC_A0DB_85C2011EA70A_.wvu.FilterData" localSheetId="0" hidden="1">委託料支出一覧!$A$4:$F$143</definedName>
    <definedName name="Z_217CB751_B423_459C_997D_C52E1EA6A411_.wvu.FilterData" localSheetId="0" hidden="1">委託料支出一覧!$A$4:$F$143</definedName>
    <definedName name="Z_217CB751_B423_459C_997D_C52E1EA6A411_.wvu.PrintArea" localSheetId="0" hidden="1">委託料支出一覧!$A$1:$F$143</definedName>
    <definedName name="Z_217CB751_B423_459C_997D_C52E1EA6A411_.wvu.PrintTitles" localSheetId="0" hidden="1">委託料支出一覧!$4:$4</definedName>
    <definedName name="Z_21FC65F8_9914_4585_90AF_A00EE3463597_.wvu.FilterData" localSheetId="0" hidden="1">委託料支出一覧!$A$4:$F$143</definedName>
    <definedName name="Z_261563C4_10C5_41C2_AA69_0888E524912C_.wvu.FilterData" localSheetId="0" hidden="1">委託料支出一覧!$A$4:$F$143</definedName>
    <definedName name="Z_26F4FA0C_26D1_4602_B44C_88A47227D214_.wvu.FilterData" localSheetId="0" hidden="1">委託料支出一覧!$A$4:$F$143</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委託料支出一覧!$A$4:$F$143</definedName>
    <definedName name="Z_2EE00EDD_A664_4A32_9029_1A8662176B52_.wvu.FilterData" localSheetId="0" hidden="1">委託料支出一覧!$A$4:$F$143</definedName>
    <definedName name="Z_30E582BD_0124_4E79_A5C5_4184F332D5B7_.wvu.FilterData" localSheetId="0" hidden="1">委託料支出一覧!$A$4:$F$143</definedName>
    <definedName name="Z_30E582BD_0124_4E79_A5C5_4184F332D5B7_.wvu.PrintArea" localSheetId="0" hidden="1">委託料支出一覧!$A$1:$F$143</definedName>
    <definedName name="Z_30E582BD_0124_4E79_A5C5_4184F332D5B7_.wvu.PrintTitles" localSheetId="0" hidden="1">委託料支出一覧!$4:$4</definedName>
    <definedName name="Z_32381FAA_BA4A_4570_91D3_ACAAF2C906F5_.wvu.FilterData" localSheetId="0" hidden="1">委託料支出一覧!$A$4:$F$143</definedName>
    <definedName name="Z_32381FAA_BA4A_4570_91D3_ACAAF2C906F5_.wvu.PrintArea" localSheetId="0" hidden="1">委託料支出一覧!$A$1:$F$143</definedName>
    <definedName name="Z_32381FAA_BA4A_4570_91D3_ACAAF2C906F5_.wvu.PrintTitles" localSheetId="0" hidden="1">委託料支出一覧!$4:$4</definedName>
    <definedName name="Z_323C7CA6_5B75_4FC7_8BF5_6960759E522F_.wvu.FilterData" localSheetId="0" hidden="1">委託料支出一覧!$A$4:$F$143</definedName>
    <definedName name="Z_32E8BB21_264F_4FA1_ACD6_2B2A4CC6599F_.wvu.FilterData" localSheetId="0" hidden="1">委託料支出一覧!$A$4:$F$143</definedName>
    <definedName name="Z_34357F12_6A4D_4592_A54E_37FD336D493C_.wvu.FilterData" localSheetId="0" hidden="1">委託料支出一覧!$A$4:$F$143</definedName>
    <definedName name="Z_34357F12_6A4D_4592_A54E_37FD336D493C_.wvu.PrintArea" localSheetId="0" hidden="1">委託料支出一覧!$A$1:$F$143</definedName>
    <definedName name="Z_34357F12_6A4D_4592_A54E_37FD336D493C_.wvu.PrintTitles" localSheetId="0" hidden="1">委託料支出一覧!$4:$4</definedName>
    <definedName name="Z_366193B7_515F_4E8E_B6B3_3C10204FFEB4_.wvu.FilterData" localSheetId="0" hidden="1">委託料支出一覧!$A$4:$F$143</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委託料支出一覧!$A$4:$F$143</definedName>
    <definedName name="Z_3F902C3D_246B_4DFD_BED0_7FBC950FBA84_.wvu.FilterData" localSheetId="0" hidden="1">委託料支出一覧!$A$4:$F$143</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委託料支出一覧!$A$4:$F$143</definedName>
    <definedName name="Z_45EA684E_0DBC_42CF_9801_5ACCADE6B1C5_.wvu.FilterData" localSheetId="0" hidden="1">委託料支出一覧!$A$4:$F$143</definedName>
    <definedName name="Z_475A1739_6786_4CD7_B022_F4CCFD570429_.wvu.FilterData" localSheetId="0" hidden="1">委託料支出一覧!$A$4:$F$143</definedName>
    <definedName name="Z_4AFA3E2C_4405_4B44_A9E8_DB64B4860EB1_.wvu.FilterData" localSheetId="0" hidden="1">委託料支出一覧!$A$4:$F$143</definedName>
    <definedName name="Z_4C8949B6_9C26_492B_959F_0779BC4BBEAA_.wvu.FilterData" localSheetId="0" hidden="1">委託料支出一覧!$A$4:$F$143</definedName>
    <definedName name="Z_4CF4D751_28E3_4B4C_BAA9_58C0269BAAF6_.wvu.FilterData" localSheetId="0" hidden="1">委託料支出一覧!$A$4:$F$143</definedName>
    <definedName name="Z_5128EF7F_156A_4EB1_9EA1_B4C8844A7633_.wvu.FilterData" localSheetId="0" hidden="1">委託料支出一覧!$A$4:$F$143</definedName>
    <definedName name="Z_53FF3034_A4A8_49E4_91C5_762ECDBAF1D2_.wvu.FilterData" localSheetId="0" hidden="1">委託料支出一覧!$A$4:$F$143</definedName>
    <definedName name="Z_53FF3034_A4A8_49E4_91C5_762ECDBAF1D2_.wvu.PrintArea" localSheetId="0" hidden="1">委託料支出一覧!$A$1:$F$143</definedName>
    <definedName name="Z_53FF3034_A4A8_49E4_91C5_762ECDBAF1D2_.wvu.PrintTitles" localSheetId="0" hidden="1">委託料支出一覧!$4:$4</definedName>
    <definedName name="Z_5550DBBC_4815_4DAB_937F_7C62DA5F1144_.wvu.FilterData" localSheetId="0" hidden="1">委託料支出一覧!$A$4:$F$143</definedName>
    <definedName name="Z_56E27382_3FA3_4BA1_90FC_C27ACB491421_.wvu.FilterData" localSheetId="0" hidden="1">委託料支出一覧!$A$4:$F$143</definedName>
    <definedName name="Z_5D3B634A_A297_4DD4_A993_79EF9A889DC2_.wvu.FilterData" localSheetId="0" hidden="1">委託料支出一覧!$A$4:$F$143</definedName>
    <definedName name="Z_5D3B634A_A297_4DD4_A993_79EF9A889DC2_.wvu.PrintArea" localSheetId="0" hidden="1">委託料支出一覧!$A$1:$F$143</definedName>
    <definedName name="Z_5D3B634A_A297_4DD4_A993_79EF9A889DC2_.wvu.PrintTitles" localSheetId="0" hidden="1">委託料支出一覧!$4:$4</definedName>
    <definedName name="Z_5F89344D_63B9_45F4_8189_8DFEC0494EF7_.wvu.FilterData" localSheetId="0" hidden="1">委託料支出一覧!$A$4:$F$143</definedName>
    <definedName name="Z_5F89344D_63B9_45F4_8189_8DFEC0494EF7_.wvu.PrintArea" localSheetId="0" hidden="1">委託料支出一覧!$A$1:$F$4</definedName>
    <definedName name="Z_5F89344D_63B9_45F4_8189_8DFEC0494EF7_.wvu.PrintTitles" localSheetId="0" hidden="1">委託料支出一覧!$4:$4</definedName>
    <definedName name="Z_619A491E_ABD2_46A4_968E_A89999FA1DFD_.wvu.FilterData" localSheetId="0" hidden="1">委託料支出一覧!$A$4:$F$143</definedName>
    <definedName name="Z_6493F7BA_CCC8_44B0_AD30_AFA1A2BD0947_.wvu.FilterData" localSheetId="0" hidden="1">委託料支出一覧!$A$4:$F$143</definedName>
    <definedName name="Z_6926EB01_B5C3_4972_A68F_E30052702C5C_.wvu.FilterData" localSheetId="0" hidden="1">委託料支出一覧!$A$4:$F$143</definedName>
    <definedName name="Z_6A911F75_FCD5_4F5C_9F77_401D41C7CA2F_.wvu.FilterData" localSheetId="0" hidden="1">委託料支出一覧!$A$4:$F$143</definedName>
    <definedName name="Z_774CE9F3_B276_4E89_8142_59042DE66CD1_.wvu.FilterData" localSheetId="0" hidden="1">委託料支出一覧!$A$4:$F$143</definedName>
    <definedName name="Z_7A9DD16E_F903_4863_B829_4796CE894ED0_.wvu.FilterData" localSheetId="0" hidden="1">委託料支出一覧!$A$4:$F$143</definedName>
    <definedName name="Z_7FFD96AD_2803_41EB_BB44_D862B19F16DA_.wvu.FilterData" localSheetId="0" hidden="1">委託料支出一覧!$A$4:$F$143</definedName>
    <definedName name="Z_7FFD96AD_2803_41EB_BB44_D862B19F16DA_.wvu.PrintArea" localSheetId="0" hidden="1">委託料支出一覧!$A$1:$F$143</definedName>
    <definedName name="Z_7FFD96AD_2803_41EB_BB44_D862B19F16DA_.wvu.PrintTitles" localSheetId="0" hidden="1">委託料支出一覧!$4:$4</definedName>
    <definedName name="Z_8E098FB6_79F5_4218_8CFD_D5C4145EF04C_.wvu.FilterData" localSheetId="0" hidden="1">委託料支出一覧!$A$4:$F$143</definedName>
    <definedName name="Z_9165B42C_ECE5_4EA0_9CF2_43E3A1B47697_.wvu.FilterData" localSheetId="0" hidden="1">委託料支出一覧!$A$4:$F$143</definedName>
    <definedName name="Z_9165B42C_ECE5_4EA0_9CF2_43E3A1B47697_.wvu.PrintArea" localSheetId="0" hidden="1">委託料支出一覧!$A$1:$F$143</definedName>
    <definedName name="Z_9165B42C_ECE5_4EA0_9CF2_43E3A1B47697_.wvu.PrintTitles" localSheetId="0" hidden="1">委託料支出一覧!$4:$4</definedName>
    <definedName name="Z_958DC23D_65D9_45EB_BCE2_23C1F33BF0E3_.wvu.FilterData" localSheetId="0" hidden="1">委託料支出一覧!$A$4:$F$143</definedName>
    <definedName name="Z_973EE690_0B31_4D59_B7AB_FA497BA3F53C_.wvu.FilterData" localSheetId="0" hidden="1">委託料支出一覧!$A$4:$F$143</definedName>
    <definedName name="Z_977235F8_48D3_4499_A0D1_031044790F81_.wvu.FilterData" localSheetId="0" hidden="1">委託料支出一覧!$A$4:$F$143</definedName>
    <definedName name="Z_99685710_72AE_4B5D_8870_53975EB781F5_.wvu.FilterData" localSheetId="0" hidden="1">委託料支出一覧!$A$4:$F$143</definedName>
    <definedName name="Z_9DBC28CF_F252_4212_B07E_05ADE2A691D3_.wvu.FilterData" localSheetId="0" hidden="1">委託料支出一覧!$A$4:$F$143</definedName>
    <definedName name="Z_9FCD3CC5_48E7_47B2_8F0D_515FEB8B4D11_.wvu.FilterData" localSheetId="0" hidden="1">委託料支出一覧!$A$4:$F$143</definedName>
    <definedName name="Z_9FCD3CC5_48E7_47B2_8F0D_515FEB8B4D11_.wvu.PrintArea" localSheetId="0" hidden="1">委託料支出一覧!$A$1:$F$143</definedName>
    <definedName name="Z_9FCD3CC5_48E7_47B2_8F0D_515FEB8B4D11_.wvu.PrintTitles" localSheetId="0" hidden="1">委託料支出一覧!$4:$4</definedName>
    <definedName name="Z_A11322EF_73F6_40DE_B0AC_6E42B3D76055_.wvu.FilterData" localSheetId="0" hidden="1">委託料支出一覧!$A$4:$F$143</definedName>
    <definedName name="Z_A11E4C00_0394_4CE6_B73E_221C7BA742F6_.wvu.FilterData" localSheetId="0" hidden="1">委託料支出一覧!$A$4:$F$143</definedName>
    <definedName name="Z_A1F478E3_F435_447F_B2CC_6E9C174DA928_.wvu.FilterData" localSheetId="0" hidden="1">委託料支出一覧!$A$4:$F$143</definedName>
    <definedName name="Z_A83B4C61_8A42_4D29_9A60_BEB54EE3BDAB_.wvu.FilterData" localSheetId="0" hidden="1">委託料支出一覧!$A$4:$F$143</definedName>
    <definedName name="Z_A83B4C61_8A42_4D29_9A60_BEB54EE3BDAB_.wvu.PrintArea" localSheetId="0" hidden="1">委託料支出一覧!$A$1:$F$143</definedName>
    <definedName name="Z_A83B4C61_8A42_4D29_9A60_BEB54EE3BDAB_.wvu.PrintTitles" localSheetId="0" hidden="1">委託料支出一覧!$4:$4</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委託料支出一覧!$A$4:$F$143</definedName>
    <definedName name="Z_AAB712E3_C5D9_4902_A117_C12BE7FDD63D_.wvu.FilterData" localSheetId="0" hidden="1">委託料支出一覧!$A$4:$F$143</definedName>
    <definedName name="Z_AC924E32_4F5F_41AD_8889_A0469107E927_.wvu.FilterData" localSheetId="0" hidden="1">委託料支出一覧!$A$4:$F$143</definedName>
    <definedName name="Z_AD51D3A2_A23B_4D02_92C2_113F69CB176E_.wvu.FilterData" localSheetId="0" hidden="1">委託料支出一覧!$A$4:$F$143</definedName>
    <definedName name="Z_AFEB9B81_C902_4151_A96F_74FCF405D0C7_.wvu.FilterData" localSheetId="0" hidden="1">委託料支出一覧!$A$4:$F$143</definedName>
    <definedName name="Z_B47A04AA_FBBF_4ADA_AD65_5912F0410B3F_.wvu.FilterData" localSheetId="0" hidden="1">委託料支出一覧!$A$4:$F$143</definedName>
    <definedName name="Z_B503762D_2683_4889_91D1_277AA3465232_.wvu.FilterData" localSheetId="0" hidden="1">委託料支出一覧!$A$4:$F$143</definedName>
    <definedName name="Z_B63AB35D_2734_41D8_AD39_37CEDCB6A450_.wvu.FilterData" localSheetId="0" hidden="1">委託料支出一覧!$A$4:$F$143</definedName>
    <definedName name="Z_B7512C5E_5957_4CDE_AF43_69FE4C04DE4B_.wvu.FilterData" localSheetId="0" hidden="1">委託料支出一覧!$A$4:$F$143</definedName>
    <definedName name="Z_B7512C5E_5957_4CDE_AF43_69FE4C04DE4B_.wvu.PrintArea" localSheetId="0" hidden="1">委託料支出一覧!$A$1:$F$143</definedName>
    <definedName name="Z_B7512C5E_5957_4CDE_AF43_69FE4C04DE4B_.wvu.PrintTitles" localSheetId="0" hidden="1">委託料支出一覧!$4:$4</definedName>
    <definedName name="Z_B7AD6FA8_2E6F_467A_8B52_8DFFF6709E3D_.wvu.FilterData" localSheetId="0" hidden="1">委託料支出一覧!$A$4:$F$143</definedName>
    <definedName name="Z_B80971C5_7E0C_49C7_80D5_9BBD6D173EEB_.wvu.FilterData" localSheetId="0" hidden="1">委託料支出一覧!$A$4:$F$143</definedName>
    <definedName name="Z_B80971C5_7E0C_49C7_80D5_9BBD6D173EEB_.wvu.PrintArea" localSheetId="0" hidden="1">委託料支出一覧!$A$1:$F$143</definedName>
    <definedName name="Z_B80971C5_7E0C_49C7_80D5_9BBD6D173EEB_.wvu.PrintTitles" localSheetId="0" hidden="1">委託料支出一覧!$4:$4</definedName>
    <definedName name="Z_B840A286_FFCA_40A6_95BA_A4DE2CB336D2_.wvu.FilterData" localSheetId="0" hidden="1">委託料支出一覧!$A$4:$F$143</definedName>
    <definedName name="Z_B8C86F7B_41C1_488F_9456_72016DBEF174_.wvu.FilterData" localSheetId="0" hidden="1">委託料支出一覧!$A$4:$F$143</definedName>
    <definedName name="Z_C4E29B43_824C_4688_8110_836DEB9AB50D_.wvu.FilterData" localSheetId="0" hidden="1">委託料支出一覧!$A$4:$F$143</definedName>
    <definedName name="Z_C589D0A1_73FC_4812_885C_A2B66447006B_.wvu.FilterData" localSheetId="0" hidden="1">委託料支出一覧!$A$4:$F$143</definedName>
    <definedName name="Z_C589D0A1_73FC_4812_885C_A2B66447006B_.wvu.PrintArea" localSheetId="0" hidden="1">委託料支出一覧!$A$1:$F$143</definedName>
    <definedName name="Z_C589D0A1_73FC_4812_885C_A2B66447006B_.wvu.PrintTitles" localSheetId="0" hidden="1">委託料支出一覧!$4:$4</definedName>
    <definedName name="Z_C7F8E7CC_4A2C_41FF_8569_5F53AC782643_.wvu.FilterData" localSheetId="0" hidden="1">委託料支出一覧!$A$1:$F$143</definedName>
    <definedName name="Z_C7F8E7CC_4A2C_41FF_8569_5F53AC782643_.wvu.PrintArea" localSheetId="0" hidden="1">委託料支出一覧!$A$1:$F$4</definedName>
    <definedName name="Z_C7F8E7CC_4A2C_41FF_8569_5F53AC782643_.wvu.PrintTitles" localSheetId="0" hidden="1">委託料支出一覧!$4:$4</definedName>
    <definedName name="Z_C8D9D2A9_03B8_4B50_B2C5_583B69B9E2D1_.wvu.FilterData" localSheetId="0" hidden="1">委託料支出一覧!$A$4:$F$143</definedName>
    <definedName name="Z_C8D9D2A9_03B8_4B50_B2C5_583B69B9E2D1_.wvu.PrintArea" localSheetId="0" hidden="1">委託料支出一覧!$A$1:$F$143</definedName>
    <definedName name="Z_C8D9D2A9_03B8_4B50_B2C5_583B69B9E2D1_.wvu.PrintTitles" localSheetId="0" hidden="1">委託料支出一覧!$4:$4</definedName>
    <definedName name="Z_CA06432B_2E2B_4D66_ADB9_5BD4D2910E24_.wvu.FilterData" localSheetId="0" hidden="1">委託料支出一覧!$A$4:$F$143</definedName>
    <definedName name="Z_CC1D9902_3864_460A_ABFA_C7483E29000C_.wvu.FilterData" localSheetId="0" hidden="1">委託料支出一覧!$A$4:$F$143</definedName>
    <definedName name="Z_CE11686E_76FD_46AE_AE20_58B11C27BBEB_.wvu.FilterData" localSheetId="0" hidden="1">委託料支出一覧!$A$4:$F$143</definedName>
    <definedName name="Z_D7FA1AA0_8E2E_4FB7_B53D_398A08064C34_.wvu.FilterData" localSheetId="0" hidden="1">委託料支出一覧!$A$4:$F$143</definedName>
    <definedName name="Z_E224131C_929E_4511_9B55_908B141309EC_.wvu.FilterData" localSheetId="0" hidden="1">委託料支出一覧!$A$4:$F$143</definedName>
    <definedName name="Z_E6B538EC_DDB6_4621_851B_30EF958B4889_.wvu.FilterData" localSheetId="0" hidden="1">委託料支出一覧!$A$4:$F$143</definedName>
    <definedName name="Z_EA3AB1C6_A47B_47EF_B52B_196CE9431C8E_.wvu.FilterData" localSheetId="0" hidden="1">委託料支出一覧!$A$4:$F$143</definedName>
    <definedName name="Z_EA3AB1C6_A47B_47EF_B52B_196CE9431C8E_.wvu.PrintArea" localSheetId="0" hidden="1">委託料支出一覧!$A$1:$F$143</definedName>
    <definedName name="Z_EA3AB1C6_A47B_47EF_B52B_196CE9431C8E_.wvu.PrintTitles" localSheetId="0" hidden="1">委託料支出一覧!$4:$4</definedName>
    <definedName name="Z_F0A27403_2F2C_40D5_BAA4_1D46F6DD15EA_.wvu.FilterData" localSheetId="0" hidden="1">委託料支出一覧!$A$4:$F$143</definedName>
    <definedName name="Z_F316B564_77C9_4F99_B292_6388B49E92A3_.wvu.FilterData" localSheetId="0" hidden="1">委託料支出一覧!$A$4:$F$143</definedName>
    <definedName name="Z_F316B564_77C9_4F99_B292_6388B49E92A3_.wvu.PrintArea" localSheetId="0" hidden="1">委託料支出一覧!$A$1:$F$143</definedName>
    <definedName name="Z_F316B564_77C9_4F99_B292_6388B49E92A3_.wvu.PrintTitles" localSheetId="0" hidden="1">委託料支出一覧!$4:$4</definedName>
    <definedName name="Z_F542AE84_516F_4307_9234_2ABB95251EB3_.wvu.FilterData" localSheetId="0" hidden="1">委託料支出一覧!$A$4:$F$143</definedName>
    <definedName name="Z_F542AE84_516F_4307_9234_2ABB95251EB3_.wvu.PrintArea" localSheetId="0" hidden="1">委託料支出一覧!$A$1:$F$143</definedName>
    <definedName name="Z_F542AE84_516F_4307_9234_2ABB95251EB3_.wvu.PrintTitles" localSheetId="0" hidden="1">委託料支出一覧!$4:$4</definedName>
    <definedName name="Z_F9D5DC69_95A6_492F_BDFA_A86E1A732B18_.wvu.FilterData" localSheetId="0" hidden="1">委託料支出一覧!$A$4:$F$143</definedName>
    <definedName name="Z_FBE09FA5_238F_4F70_A3CA_8368A90182C9_.wvu.FilterData" localSheetId="0" hidden="1">委託料支出一覧!$A$4:$F$143</definedName>
    <definedName name="Z_FC3119B4_86F6_4319_BA10_90B20A8DC217_.wvu.FilterData" localSheetId="0" hidden="1">委託料支出一覧!$A$4:$F$143</definedName>
    <definedName name="Z_FCB39946_212B_44BC_A514_8AE1A1DE07F6_.wvu.FilterData" localSheetId="0" hidden="1">委託料支出一覧!$A$4:$F$143</definedName>
    <definedName name="Z_FE42E0E1_E5DC_4DA7_AF41_E80BEF31D5E6_.wvu.FilterData" localSheetId="0" hidden="1">委託料支出一覧!$A$4:$F$143</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customWorkbookViews>
    <customWorkbookView name="福田有希 - 個人用ビュー" guid="{1D3EC2B6-48AB-4B80-BD1F-5265AB9073F3}" mergeInterval="0" personalView="1" maximized="1" xWindow="-8" yWindow="-8" windowWidth="1382" windowHeight="744" tabRatio="714" activeSheetId="10"/>
    <customWorkbookView name="仙波和宏 - 個人用ビュー" guid="{9FCD3CC5-48E7-47B2-8F0D-515FEB8B4D11}" mergeInterval="0" personalView="1" maximized="1" xWindow="-8" yWindow="-8" windowWidth="1382" windowHeight="744" tabRatio="714" activeSheetId="3"/>
    <customWorkbookView name="髙橋　彩華 - 個人用ビュー" guid="{53FF3034-A4A8-49E4-91C5-762ECDBAF1D2}" mergeInterval="0" personalView="1" maximized="1" xWindow="-8" yWindow="-8" windowWidth="1382" windowHeight="744" tabRatio="714" activeSheetId="3"/>
    <customWorkbookView name="大阪市 - 個人用ビュー" guid="{5D3B634A-A297-4DD4-A993-79EF9A889DC2}" mergeInterval="0" personalView="1" maximized="1" xWindow="-8" yWindow="-8" windowWidth="1382" windowHeight="744" activeSheetId="3"/>
    <customWorkbookView name="  - 個人用ビュー" guid="{B7512C5E-5957-4CDE-AF43-69FE4C04DE4B}" mergeInterval="0" personalView="1" maximized="1" xWindow="-8" yWindow="-8" windowWidth="1382" windowHeight="744" activeSheetId="3"/>
    <customWorkbookView name="kuwaoka - 個人用ビュー" guid="{B80971C5-7E0C-49C7-80D5-9BBD6D173EEB}" mergeInterval="0" personalView="1" maximized="1" xWindow="-8" yWindow="-8" windowWidth="1382" windowHeight="744" tabRatio="714" activeSheetId="3"/>
    <customWorkbookView name="かわちゃん - 個人用ビュー" guid="{217CB751-B423-459C-997D-C52E1EA6A411}" mergeInterval="0" personalView="1" maximized="1" xWindow="-8" yWindow="-8" windowWidth="1382" windowHeight="744" activeSheetId="3" showComments="commIndAndComment"/>
    <customWorkbookView name="髙橋　淳 - 個人用ビュー" guid="{34357F12-6A4D-4592-A54E-37FD336D493C}" mergeInterval="0" personalView="1" maximized="1" xWindow="-8" yWindow="-8" windowWidth="1382" windowHeight="744" tabRatio="714" activeSheetId="3" showComments="commIndAndComment"/>
    <customWorkbookView name="小川祐貴 - 個人用ビュー" guid="{30E582BD-0124-4E79-A5C5-4184F332D5B7}" mergeInterval="0" personalView="1" maximized="1" xWindow="-8" yWindow="-8" windowWidth="1382" windowHeight="744" activeSheetId="3" showComments="commIndAndComment"/>
    <customWorkbookView name="谷　直哉 - 個人用ビュー" guid="{C8D9D2A9-03B8-4B50-B2C5-583B69B9E2D1}" mergeInterval="0" personalView="1" maximized="1" windowWidth="993" windowHeight="522" tabRatio="714" activeSheetId="3"/>
    <customWorkbookView name="山村　彰吾 - 個人用ビュー" guid="{1D0FDB66-8801-49C3-8374-C4E93C64AB03}" mergeInterval="0" personalView="1" maximized="1" windowWidth="1362" windowHeight="538" tabRatio="714" activeSheetId="3"/>
    <customWorkbookView name="吉住　朋子 - 個人用ビュー" guid="{F316B564-77C9-4F99-B292-6388B49E92A3}" mergeInterval="0" personalView="1" maximized="1" windowWidth="1362" windowHeight="512" tabRatio="764" activeSheetId="4"/>
    <customWorkbookView name="今井 - 個人用ビュー" guid="{A83B4C61-8A42-4D29-9A60-BEB54EE3BDAB}" mergeInterval="0" personalView="1" maximized="1" windowWidth="1362" windowHeight="538" activeSheetId="3"/>
    <customWorkbookView name="村上 - 個人用ビュー" guid="{9165B42C-ECE5-4EA0-9CF2-43E3A1B47697}" mergeInterval="0" personalView="1" maximized="1" windowWidth="1362" windowHeight="538" activeSheetId="3"/>
    <customWorkbookView name="松村茂 - 個人用ビュー" guid="{5F89344D-63B9-45F4-8189-8DFEC0494EF7}" mergeInterval="0" personalView="1" maximized="1" xWindow="1" yWindow="1" windowWidth="1362" windowHeight="518" activeSheetId="3"/>
    <customWorkbookView name="松村 - 個人用ビュー" guid="{EA3AB1C6-A47B-47EF-B52B-196CE9431C8E}" mergeInterval="0" personalView="1" maximized="1" windowWidth="1362" windowHeight="512" activeSheetId="3"/>
    <customWorkbookView name="しばしん - 個人用ビュー" guid="{C7F8E7CC-4A2C-41FF-8569-5F53AC782643}" mergeInterval="0" personalView="1" maximized="1" xWindow="-8" yWindow="-8" windowWidth="1382" windowHeight="744" tabRatio="714" activeSheetId="2" showComments="commIndAndComment"/>
    <customWorkbookView name="白浦 - 個人用ビュー" guid="{7FFD96AD-2803-41EB-BB44-D862B19F16DA}" mergeInterval="0" personalView="1" maximized="1" xWindow="-8" yWindow="-8" windowWidth="1382" windowHeight="744" activeSheetId="3"/>
    <customWorkbookView name="永吉 - 個人用ビュー" guid="{C589D0A1-73FC-4812-885C-A2B66447006B}" mergeInterval="0" personalView="1" xWindow="7" windowWidth="946" windowHeight="728" activeSheetId="3"/>
    <customWorkbookView name="柴田(和) - 個人用ビュー" guid="{0D11B593-BF5C-4A1F-B6CC-15B06713DB7C}" mergeInterval="0" personalView="1" xWindow="683" windowWidth="683" windowHeight="728" tabRatio="714" activeSheetId="3"/>
    <customWorkbookView name="奥原 - 個人用ビュー" guid="{32381FAA-BA4A-4570-91D3-ACAAF2C906F5}" mergeInterval="0" personalView="1" maximized="1" xWindow="-8" yWindow="-8" windowWidth="1382" windowHeight="744" tabRatio="714" activeSheetId="3"/>
    <customWorkbookView name="福井　貴巳 - 個人用ビュー" guid="{F542AE84-516F-4307-9234-2ABB95251EB3}" mergeInterval="0" personalView="1" maximized="1" xWindow="-8" yWindow="-8" windowWidth="1382" windowHeight="744" tabRatio="71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4" i="3" l="1"/>
  <c r="D152" i="3" l="1"/>
  <c r="D151" i="3"/>
  <c r="D150" i="3"/>
  <c r="D149" i="3"/>
  <c r="D148" i="3"/>
  <c r="D147" i="3"/>
  <c r="D146" i="3" l="1"/>
  <c r="D154" i="3" s="1"/>
  <c r="D153" i="3" s="1"/>
</calcChain>
</file>

<file path=xl/sharedStrings.xml><?xml version="1.0" encoding="utf-8"?>
<sst xmlns="http://schemas.openxmlformats.org/spreadsheetml/2006/main" count="604" uniqueCount="276">
  <si>
    <t>所管</t>
    <rPh sb="0" eb="2">
      <t>ショカン</t>
    </rPh>
    <phoneticPr fontId="7"/>
  </si>
  <si>
    <t>委託名称</t>
    <rPh sb="0" eb="2">
      <t>イタク</t>
    </rPh>
    <rPh sb="2" eb="4">
      <t>メイショウ</t>
    </rPh>
    <phoneticPr fontId="7"/>
  </si>
  <si>
    <t>委託先</t>
    <rPh sb="0" eb="1">
      <t>イ</t>
    </rPh>
    <rPh sb="1" eb="2">
      <t>コトヅケ</t>
    </rPh>
    <rPh sb="2" eb="3">
      <t>サキ</t>
    </rPh>
    <phoneticPr fontId="7"/>
  </si>
  <si>
    <t>支出金額</t>
    <rPh sb="0" eb="2">
      <t>シシュツ</t>
    </rPh>
    <rPh sb="2" eb="4">
      <t>キンガク</t>
    </rPh>
    <phoneticPr fontId="7"/>
  </si>
  <si>
    <t>契約
方法</t>
    <rPh sb="0" eb="2">
      <t>ケイヤク</t>
    </rPh>
    <rPh sb="3" eb="5">
      <t>ホウホウ</t>
    </rPh>
    <phoneticPr fontId="7"/>
  </si>
  <si>
    <t>再委託
有り＝○</t>
    <rPh sb="0" eb="3">
      <t>サイイタク</t>
    </rPh>
    <rPh sb="4" eb="5">
      <t>ア</t>
    </rPh>
    <phoneticPr fontId="7"/>
  </si>
  <si>
    <t>一般</t>
  </si>
  <si>
    <t>比随</t>
  </si>
  <si>
    <t>(単位：円)</t>
    <rPh sb="1" eb="3">
      <t>タンイ</t>
    </rPh>
    <rPh sb="4" eb="5">
      <t>エン</t>
    </rPh>
    <phoneticPr fontId="7"/>
  </si>
  <si>
    <t>所属計</t>
    <rPh sb="0" eb="2">
      <t>ショゾク</t>
    </rPh>
    <rPh sb="2" eb="3">
      <t>ケイ</t>
    </rPh>
    <phoneticPr fontId="3"/>
  </si>
  <si>
    <t>（再掲）契約方法別支出額</t>
    <phoneticPr fontId="7"/>
  </si>
  <si>
    <t>一般競争入札</t>
    <phoneticPr fontId="7"/>
  </si>
  <si>
    <t>指名競争入札</t>
    <phoneticPr fontId="7"/>
  </si>
  <si>
    <t>指名</t>
    <rPh sb="0" eb="2">
      <t>シメイ</t>
    </rPh>
    <phoneticPr fontId="0"/>
  </si>
  <si>
    <t>公募型指名競争入札</t>
    <phoneticPr fontId="7"/>
  </si>
  <si>
    <t>公募
指名</t>
    <rPh sb="0" eb="2">
      <t>コウボ</t>
    </rPh>
    <rPh sb="3" eb="5">
      <t>シメイ</t>
    </rPh>
    <phoneticPr fontId="2"/>
  </si>
  <si>
    <t>公募</t>
    <rPh sb="0" eb="2">
      <t>コウボ</t>
    </rPh>
    <phoneticPr fontId="6"/>
  </si>
  <si>
    <t>非公募</t>
    <rPh sb="0" eb="1">
      <t>ヒ</t>
    </rPh>
    <rPh sb="1" eb="3">
      <t>コウボ</t>
    </rPh>
    <phoneticPr fontId="2"/>
  </si>
  <si>
    <t>特随</t>
    <rPh sb="0" eb="1">
      <t>トク</t>
    </rPh>
    <rPh sb="1" eb="2">
      <t>ズイ</t>
    </rPh>
    <phoneticPr fontId="2"/>
  </si>
  <si>
    <t>合計</t>
    <phoneticPr fontId="7"/>
  </si>
  <si>
    <t>公募による指定管理者選定</t>
    <phoneticPr fontId="7"/>
  </si>
  <si>
    <t>特名による指定管理者選定</t>
    <phoneticPr fontId="7"/>
  </si>
  <si>
    <t>随意契約(比較見積)</t>
    <rPh sb="5" eb="9">
      <t>ヒカクミツモリ</t>
    </rPh>
    <phoneticPr fontId="7"/>
  </si>
  <si>
    <t>特名随意契約</t>
    <rPh sb="0" eb="1">
      <t>トク</t>
    </rPh>
    <rPh sb="1" eb="2">
      <t>メイ</t>
    </rPh>
    <phoneticPr fontId="7"/>
  </si>
  <si>
    <t>（特名随意契約の割合）</t>
    <phoneticPr fontId="7"/>
  </si>
  <si>
    <t>令和６年度　委託料支出一覧</t>
    <rPh sb="0" eb="2">
      <t>レイワ</t>
    </rPh>
    <rPh sb="3" eb="5">
      <t>ネンド</t>
    </rPh>
    <rPh sb="6" eb="9">
      <t>イタクリョウ</t>
    </rPh>
    <rPh sb="9" eb="11">
      <t>シシュツ</t>
    </rPh>
    <rPh sb="11" eb="13">
      <t>イチラン</t>
    </rPh>
    <phoneticPr fontId="7"/>
  </si>
  <si>
    <t>港営事業会計</t>
    <rPh sb="0" eb="1">
      <t>ミナト</t>
    </rPh>
    <rPh sb="1" eb="2">
      <t>エイ</t>
    </rPh>
    <rPh sb="2" eb="4">
      <t>ジギョウ</t>
    </rPh>
    <rPh sb="4" eb="6">
      <t>カイケイ</t>
    </rPh>
    <phoneticPr fontId="7"/>
  </si>
  <si>
    <t>大阪港湾局</t>
    <rPh sb="0" eb="5">
      <t>オオサカコウワンキョク</t>
    </rPh>
    <phoneticPr fontId="7"/>
  </si>
  <si>
    <t>(株)サービスルーター</t>
    <rPh sb="1" eb="2">
      <t>カブ</t>
    </rPh>
    <phoneticPr fontId="7"/>
  </si>
  <si>
    <t>大阪港湾局ＡＴＣ庁舎外３箇所空気調和設備点検業務委託</t>
  </si>
  <si>
    <t>(株)幸和技研社</t>
    <rPh sb="1" eb="2">
      <t>カブ</t>
    </rPh>
    <phoneticPr fontId="7"/>
  </si>
  <si>
    <t>(株)サンクチュアリ</t>
    <rPh sb="1" eb="2">
      <t>カブ</t>
    </rPh>
    <phoneticPr fontId="7"/>
  </si>
  <si>
    <t>測量業務システム(用地整理)長期借入(その２)</t>
  </si>
  <si>
    <t>みずほ東芝リース(株)</t>
  </si>
  <si>
    <t>トータルステーションの点検調整及び検定受検業務委託</t>
  </si>
  <si>
    <t>ＴＰホールディングス(株)</t>
  </si>
  <si>
    <t>測量業務用ＧＮＳＳの測量機器検定業務委託</t>
  </si>
  <si>
    <t>測量業務システム(定常業務)長期借入(その４)</t>
  </si>
  <si>
    <t>令和６年度咲洲地区基準点測量業務委託</t>
  </si>
  <si>
    <t>(株)阪南コーポレーション</t>
  </si>
  <si>
    <t>〇</t>
  </si>
  <si>
    <t>令和６年度工事台帳管理システム保守業務委託</t>
  </si>
  <si>
    <t>工事台帳管理システム再構築にかかる支援業務委託</t>
  </si>
  <si>
    <t>特随</t>
  </si>
  <si>
    <t>令和６年度港湾地帯水準基標等測量（渡海測量含む）業務委託</t>
  </si>
  <si>
    <t>(株)共栄テック</t>
  </si>
  <si>
    <t>令和６年度風向風速機器保守点検及び観測データ解析業務委託</t>
  </si>
  <si>
    <t>(株)気象工学研究所</t>
  </si>
  <si>
    <t>ＡＮＥＯＳ(株)</t>
  </si>
  <si>
    <t>令和６年度設計積算システム運用保守業務委託</t>
  </si>
  <si>
    <t>東芝デジタルソリューションズ(株)関西支社</t>
  </si>
  <si>
    <t>令和６年度設計積算システム動作確認業務委託</t>
  </si>
  <si>
    <t>令和６年度港湾業務情報システム(基盤)保守業務委託</t>
  </si>
  <si>
    <t>(株)ＷｏｒｋＶｉｓｉｏｎ公共ソリューション</t>
    <rPh sb="1" eb="2">
      <t>カブ</t>
    </rPh>
    <phoneticPr fontId="37"/>
  </si>
  <si>
    <t>令和６年度港湾業務情報システム共通クラウド基盤移行業務委託</t>
    <rPh sb="5" eb="6">
      <t>ミナト</t>
    </rPh>
    <phoneticPr fontId="37"/>
  </si>
  <si>
    <t>令和６年度砂及び石材価格等実態調査業務委託</t>
  </si>
  <si>
    <t>太洋エンジニアリング(株)</t>
    <rPh sb="11" eb="12">
      <t>カブ</t>
    </rPh>
    <phoneticPr fontId="37"/>
  </si>
  <si>
    <t>令和６年度公共事業資材価格調査等業務委託</t>
  </si>
  <si>
    <t>令和６年度公共事業労務費調査業務委託</t>
  </si>
  <si>
    <t>(株)協振技建</t>
  </si>
  <si>
    <t>工事積算システム再構築に係る検討及び調達支援業務委託</t>
  </si>
  <si>
    <t>(株)建設技術研究所大阪本社</t>
  </si>
  <si>
    <t>夢洲地区土地造成監理支援業務委託</t>
  </si>
  <si>
    <t>(一財)港湾空港総合技術センター</t>
  </si>
  <si>
    <t>夢洲土地造成に伴う警備業務委託長期継続</t>
  </si>
  <si>
    <t>セキュリナ・セキュリティー・サービス(株)</t>
  </si>
  <si>
    <t>令和６年度夢洲埋立計画変更調査業務委託</t>
  </si>
  <si>
    <t>(株)日本港湾コンサルタント関西支店大阪事務所</t>
  </si>
  <si>
    <t>第二突堤基地警備業務委託長期継続</t>
  </si>
  <si>
    <t>重要国際埠頭施設警備業務委託長期継続</t>
    <rPh sb="0" eb="14">
      <t>ジュウヨウコクサイフトウシセツケイビギョウムイタク</t>
    </rPh>
    <rPh sb="14" eb="18">
      <t>チョウキケイゾク</t>
    </rPh>
    <phoneticPr fontId="8"/>
  </si>
  <si>
    <t>阪神警備保障(株)</t>
    <rPh sb="0" eb="2">
      <t>ハンシン</t>
    </rPh>
    <rPh sb="2" eb="4">
      <t>ケイビ</t>
    </rPh>
    <rPh sb="4" eb="6">
      <t>ホショウ</t>
    </rPh>
    <rPh sb="7" eb="8">
      <t>カブ</t>
    </rPh>
    <phoneticPr fontId="8"/>
  </si>
  <si>
    <t>パナソニックＥＷエンジニアリング(株)</t>
  </si>
  <si>
    <t>大阪港内埠頭保安設備点検整備業務委託</t>
    <rPh sb="0" eb="4">
      <t>オオサカコウナイ</t>
    </rPh>
    <rPh sb="4" eb="8">
      <t>フトウホアン</t>
    </rPh>
    <rPh sb="8" eb="18">
      <t>セツビテンケンセイビギョウムイタク</t>
    </rPh>
    <phoneticPr fontId="8"/>
  </si>
  <si>
    <t>ＮＥＣネッツエスアイ(株)</t>
  </si>
  <si>
    <t>鶴町基地警備業務委託長期継続</t>
  </si>
  <si>
    <t>令和６年度大阪港内地盤解析及び沈下観測業務委託</t>
  </si>
  <si>
    <t>(株)中央技術コンサルタンツ</t>
  </si>
  <si>
    <t>夢洲２区沈殿池及び南西部地盤改良等工事に伴う設計業務</t>
  </si>
  <si>
    <t>(株)建設技術研究所</t>
  </si>
  <si>
    <t>夢洲域内道路改良工事に伴う設計業務委託</t>
  </si>
  <si>
    <t>(株)ＣＴＩウイング</t>
  </si>
  <si>
    <t>夢洲域内下水道管布設工事に伴う土質調査業務委託</t>
  </si>
  <si>
    <t>東西基礎調査(有)</t>
  </si>
  <si>
    <t>夢洲域内下水道管布設工事に伴う設計業務委託</t>
  </si>
  <si>
    <t>(株)第一技術コンサルタント</t>
  </si>
  <si>
    <t>大阪港港湾計画の変更に係る環境影響評価調査業務委託</t>
  </si>
  <si>
    <t>八千代エンジニヤリング(株)大阪支店</t>
    <rPh sb="12" eb="13">
      <t>カブ</t>
    </rPh>
    <phoneticPr fontId="8"/>
  </si>
  <si>
    <t>港湾統計調査データ作成処理業務委託長期継続(その２)</t>
  </si>
  <si>
    <t>(株)アイクルーズ</t>
  </si>
  <si>
    <t>港湾統計データ出力システムの運用保守業務委託長期継続</t>
  </si>
  <si>
    <t>令和６年度マイクロソフト社製ソフトウェアライセンス取得及び使用料支払業務委託</t>
    <rPh sb="0" eb="2">
      <t>レイワ</t>
    </rPh>
    <rPh sb="3" eb="5">
      <t>ネンド</t>
    </rPh>
    <rPh sb="12" eb="13">
      <t>シャ</t>
    </rPh>
    <rPh sb="13" eb="14">
      <t>セイ</t>
    </rPh>
    <rPh sb="25" eb="27">
      <t>シュトク</t>
    </rPh>
    <rPh sb="27" eb="28">
      <t>オヨ</t>
    </rPh>
    <rPh sb="29" eb="32">
      <t>シヨウリョウ</t>
    </rPh>
    <rPh sb="32" eb="34">
      <t>シハライ</t>
    </rPh>
    <rPh sb="34" eb="38">
      <t>ギョウムイタク</t>
    </rPh>
    <phoneticPr fontId="8"/>
  </si>
  <si>
    <t>(株)大塚商会</t>
    <rPh sb="3" eb="7">
      <t>オオツカショウカイ</t>
    </rPh>
    <phoneticPr fontId="8"/>
  </si>
  <si>
    <t>北港テクノポート線のインフラ部整備に関する年度協定書（２０２４年度）</t>
  </si>
  <si>
    <t>大阪市高速電気軌道(株)</t>
  </si>
  <si>
    <t>電気設備の移設補償契約書</t>
    <phoneticPr fontId="7"/>
  </si>
  <si>
    <t>関西電力送配電(株)大阪北本部</t>
    <phoneticPr fontId="7"/>
  </si>
  <si>
    <t>特随</t>
    <rPh sb="0" eb="1">
      <t>トク</t>
    </rPh>
    <rPh sb="1" eb="2">
      <t>ズイ</t>
    </rPh>
    <phoneticPr fontId="1"/>
  </si>
  <si>
    <t>(仮称)観光外周道路(夢洲)舗装新設工事ー２</t>
    <phoneticPr fontId="7"/>
  </si>
  <si>
    <t>(株)シビル・エンジニアリング</t>
    <phoneticPr fontId="7"/>
  </si>
  <si>
    <t>夢洲中央幹線外２路線道路改良その他工事</t>
    <phoneticPr fontId="7"/>
  </si>
  <si>
    <t>上野建設(株)大阪支店</t>
    <phoneticPr fontId="7"/>
  </si>
  <si>
    <t>夢洲中央幹線外２路線道路改良工事</t>
    <phoneticPr fontId="7"/>
  </si>
  <si>
    <t>(株)晃和</t>
    <phoneticPr fontId="7"/>
  </si>
  <si>
    <t>(仮称)観光外周道路(夢洲)舗装新設工事ー４</t>
    <phoneticPr fontId="7"/>
  </si>
  <si>
    <t>(株)新歩組</t>
    <phoneticPr fontId="7"/>
  </si>
  <si>
    <t>(仮称)夢洲北高架橋架設工事ー２</t>
    <phoneticPr fontId="7"/>
  </si>
  <si>
    <t>日本車輛製造(株)</t>
    <phoneticPr fontId="7"/>
  </si>
  <si>
    <t>夢洲中央幹線外３道路照明設備改修工事</t>
    <phoneticPr fontId="7"/>
  </si>
  <si>
    <t>松田電気工業(株)</t>
    <phoneticPr fontId="7"/>
  </si>
  <si>
    <t>夢洲中央幹線外１路線道路改良その他工事</t>
    <phoneticPr fontId="7"/>
  </si>
  <si>
    <t>(株)ＴＲＳ</t>
    <phoneticPr fontId="7"/>
  </si>
  <si>
    <t>(仮称)観光外周道路(夢洲)道路照明設備新設工事</t>
    <phoneticPr fontId="7"/>
  </si>
  <si>
    <t>日本コムシス(株)関西支店</t>
    <phoneticPr fontId="7"/>
  </si>
  <si>
    <t>(仮称)夢洲南高架橋架設工事ー２ー１</t>
    <phoneticPr fontId="7"/>
  </si>
  <si>
    <t>(株)ＩＨＩインフラシステム</t>
    <phoneticPr fontId="7"/>
  </si>
  <si>
    <t>夢洲自治体管路工事委託に関する委託契約書</t>
    <phoneticPr fontId="7"/>
  </si>
  <si>
    <t>エヌ・ティ・ティ・インフラネット(株)</t>
    <phoneticPr fontId="7"/>
  </si>
  <si>
    <t>大阪市建設局長</t>
    <phoneticPr fontId="7"/>
  </si>
  <si>
    <t>日本下水道事業団</t>
    <phoneticPr fontId="7"/>
  </si>
  <si>
    <t>葉織宮口英成</t>
  </si>
  <si>
    <t>〇</t>
    <phoneticPr fontId="7"/>
  </si>
  <si>
    <t>令和６年度鶴町基地外１箇所一般廃棄物収集運搬業務委託</t>
    <phoneticPr fontId="7"/>
  </si>
  <si>
    <t>栄伸開発(株)</t>
    <phoneticPr fontId="7"/>
  </si>
  <si>
    <t>令和６年度鶴町基地外１箇所産業廃棄物収集運搬及び処分業務委託</t>
    <phoneticPr fontId="7"/>
  </si>
  <si>
    <t>咲洲国際船客上屋外３箇所昇降機保守点検業務委託</t>
    <phoneticPr fontId="7"/>
  </si>
  <si>
    <t>(株)日立ビルシステム関西支社</t>
    <phoneticPr fontId="7"/>
  </si>
  <si>
    <t>(株)東洋埠頭青果センター</t>
    <phoneticPr fontId="7"/>
  </si>
  <si>
    <t>令和６年度上屋電気設備管理図作成業務委託</t>
    <rPh sb="0" eb="2">
      <t>レイワ</t>
    </rPh>
    <rPh sb="3" eb="5">
      <t>ネンド</t>
    </rPh>
    <rPh sb="5" eb="7">
      <t>ウワヤ</t>
    </rPh>
    <rPh sb="7" eb="11">
      <t>デンキセツビ</t>
    </rPh>
    <rPh sb="11" eb="14">
      <t>カンリズ</t>
    </rPh>
    <rPh sb="14" eb="18">
      <t>サクセイギョウム</t>
    </rPh>
    <rPh sb="18" eb="20">
      <t>イタク</t>
    </rPh>
    <phoneticPr fontId="1"/>
  </si>
  <si>
    <t>(株)トリ設備計画</t>
    <phoneticPr fontId="7"/>
  </si>
  <si>
    <t>京阪ビルテクノサービス(株)</t>
    <phoneticPr fontId="7"/>
  </si>
  <si>
    <t>令和６年度住之江区南港A－１号上屋外43箇所電気設備点検業務委託</t>
  </si>
  <si>
    <t>港区CD号上屋照明設備改修工事に係る設計業務(西エリア)</t>
    <phoneticPr fontId="7"/>
  </si>
  <si>
    <t>港区QR号上屋照明設備改修工事に係る設計業務(西エリア)</t>
    <phoneticPr fontId="7"/>
  </si>
  <si>
    <t>港区Y号上屋照明設備改修工事に係る設計業務(西エリア)</t>
    <phoneticPr fontId="7"/>
  </si>
  <si>
    <t>大正上屋自動火災報知設備代表受信器改修工事(西エリア)</t>
    <phoneticPr fontId="7"/>
  </si>
  <si>
    <t>南港ＰＴ監視設備等更新工事設計業務委託</t>
    <phoneticPr fontId="7"/>
  </si>
  <si>
    <t>港区ＡＢ号上屋受変電設備改修工事（西エリア）【工事調整】</t>
  </si>
  <si>
    <t>南港Ｃ６・７地区ガントリークレーン及び同付帯電気設備等維持管理業務委託長期継続</t>
    <rPh sb="29" eb="31">
      <t>カンリ</t>
    </rPh>
    <rPh sb="31" eb="35">
      <t>ギョウムイタク</t>
    </rPh>
    <rPh sb="35" eb="39">
      <t>チョウキケイゾク</t>
    </rPh>
    <phoneticPr fontId="7"/>
  </si>
  <si>
    <t>令和６年度ガントリクレーン運転技能講習会業務委託</t>
    <phoneticPr fontId="7"/>
  </si>
  <si>
    <t>令和６年度大阪港湾局第２突堤事務所一般廃棄物収集運搬業務委託</t>
    <phoneticPr fontId="7"/>
  </si>
  <si>
    <t>令和６年度大阪港内ヒアリ等調査業務委託</t>
    <phoneticPr fontId="7"/>
  </si>
  <si>
    <t>令和６年度南港Ｒ地区浄化槽点検及び清掃業務委託</t>
    <phoneticPr fontId="7"/>
  </si>
  <si>
    <t>一般</t>
    <phoneticPr fontId="7"/>
  </si>
  <si>
    <t>令和６年度港区Ｎ号上屋外４箇所シロアリベイトステーション管理等業務委託</t>
    <rPh sb="30" eb="31">
      <t>トウ</t>
    </rPh>
    <rPh sb="31" eb="35">
      <t>ギョウムイタク</t>
    </rPh>
    <phoneticPr fontId="7"/>
  </si>
  <si>
    <t>令和６年度南港Ｋ地区荷さばき地附設トイレし尿収集運搬業務委託</t>
    <phoneticPr fontId="7"/>
  </si>
  <si>
    <t>咲洲国際船客上屋駐車場警備業務委託長期継続</t>
    <rPh sb="17" eb="21">
      <t>チョウキケイゾク</t>
    </rPh>
    <phoneticPr fontId="7"/>
  </si>
  <si>
    <t>咲洲国際船客上屋清掃業務委託長期継続</t>
    <rPh sb="14" eb="18">
      <t>チョウキケイゾク</t>
    </rPh>
    <phoneticPr fontId="7"/>
  </si>
  <si>
    <t>令和６年度咲洲国際船客上屋消防用設備等保守点検業務委託</t>
    <phoneticPr fontId="7"/>
  </si>
  <si>
    <t>令和６年度咲洲国際船客上屋貯水槽清掃業務委託</t>
    <phoneticPr fontId="7"/>
  </si>
  <si>
    <t>大阪港湾局第２突堤事務所機密文書回収及び再資源化処理業務委託長期継続</t>
    <rPh sb="30" eb="34">
      <t>チョウキケイゾク</t>
    </rPh>
    <phoneticPr fontId="7"/>
  </si>
  <si>
    <t>令和６年度咲洲国際船客上屋一般廃棄物収集運搬業務委託</t>
    <phoneticPr fontId="7"/>
  </si>
  <si>
    <t>令和６年度咲洲国際船客上屋産業廃棄物収集運搬業務及び処分業務委託</t>
    <phoneticPr fontId="7"/>
  </si>
  <si>
    <t>安治川４号上屋耐震改修工事監理業務委託</t>
    <phoneticPr fontId="7"/>
  </si>
  <si>
    <t>安治川３号上屋耐震改修工事実施設計業務委託</t>
    <rPh sb="0" eb="3">
      <t>アジガワ</t>
    </rPh>
    <rPh sb="4" eb="5">
      <t>ゴウ</t>
    </rPh>
    <phoneticPr fontId="7"/>
  </si>
  <si>
    <t>令和６年度学校標準図の改訂等設計業務委託</t>
    <phoneticPr fontId="7"/>
  </si>
  <si>
    <t>令和６年度市設建築物状況調査等基本計画策定業務委託</t>
    <phoneticPr fontId="7"/>
  </si>
  <si>
    <t>Ｑ－２・３号上屋屋根改修工事設計業務委託</t>
    <phoneticPr fontId="7"/>
  </si>
  <si>
    <t>(株)森設計</t>
    <rPh sb="1" eb="2">
      <t>カブ</t>
    </rPh>
    <phoneticPr fontId="7"/>
  </si>
  <si>
    <t>令和６年度もとなにわの海の時空館機械警備業務委託</t>
  </si>
  <si>
    <t>令和６年度もとなにわの海の時空館機械警備業務委託（その２）</t>
  </si>
  <si>
    <t>令和６年度もとなにわの海の時空館機械警備業務委託（その３）</t>
  </si>
  <si>
    <t>令和６年度もとなにわの海の時空館機械警備業務委託（その４）</t>
  </si>
  <si>
    <t>令和６年度もとなにわの海の時空館機械警備業務委託（その５）</t>
  </si>
  <si>
    <t>南港ポートタウン管理センター維持管理運営業務委託（長期継続）</t>
  </si>
  <si>
    <t>南港ポートタウン東−１駐車場昇降機設備改修工事（西エリア）【工事調整】</t>
    <phoneticPr fontId="7"/>
  </si>
  <si>
    <t>南港ポートタウン中ふ頭駐車場昇降機設備改修工事設計業務【設計】</t>
    <rPh sb="28" eb="30">
      <t>セッケイ</t>
    </rPh>
    <phoneticPr fontId="7"/>
  </si>
  <si>
    <t>南港ポートタウン西駐車場（Ａ棟）昇降機設備改修工事設計業務【設計】</t>
    <phoneticPr fontId="7"/>
  </si>
  <si>
    <t>南港ポートタウン西駐車場（Ｂ棟）昇降機設備改修工事設計業務【設計】</t>
    <phoneticPr fontId="7"/>
  </si>
  <si>
    <t>(株)サンクチュアリ</t>
    <rPh sb="1" eb="2">
      <t>カブ</t>
    </rPh>
    <phoneticPr fontId="38"/>
  </si>
  <si>
    <t>(株)ホープクリエイト</t>
    <phoneticPr fontId="38"/>
  </si>
  <si>
    <t>令和６年度南港コンテナふ頭トイレ外７か所清掃業務委託</t>
    <phoneticPr fontId="7"/>
  </si>
  <si>
    <t>南港コンテナふ頭トイレ外７か所清掃業務委託</t>
    <phoneticPr fontId="7"/>
  </si>
  <si>
    <t>大阪港湾局ＡＴＣ庁舎清掃業務委託長期継続</t>
    <rPh sb="0" eb="5">
      <t>オオサカコウワンキョク</t>
    </rPh>
    <phoneticPr fontId="36"/>
  </si>
  <si>
    <t>令和６年度２突基地内小荷物専用昇降機保守点検業務委託</t>
    <rPh sb="22" eb="26">
      <t>ギョウムイタク</t>
    </rPh>
    <phoneticPr fontId="36"/>
  </si>
  <si>
    <t>令和６年度建設局・大阪港湾局ＡＴＣ庁舎通信設備保守点検業務委託</t>
    <rPh sb="9" eb="11">
      <t>オオサカ</t>
    </rPh>
    <phoneticPr fontId="6"/>
  </si>
  <si>
    <t>ＯＫＩクロステック(株)関西支社</t>
    <rPh sb="12" eb="16">
      <t>カンサイシシャ</t>
    </rPh>
    <phoneticPr fontId="5"/>
  </si>
  <si>
    <t>令和６年度建設局・大阪港湾局ＡＴＣ庁舎自家発電設備点検業務委託</t>
    <rPh sb="9" eb="11">
      <t>オオサカ</t>
    </rPh>
    <rPh sb="19" eb="23">
      <t>ジカハツデン</t>
    </rPh>
    <rPh sb="23" eb="25">
      <t>セツビ</t>
    </rPh>
    <rPh sb="25" eb="27">
      <t>テンケン</t>
    </rPh>
    <rPh sb="27" eb="31">
      <t>ギョウムイタク</t>
    </rPh>
    <phoneticPr fontId="10"/>
  </si>
  <si>
    <t>ヤンマーエネルギーシステム(株)大阪支店</t>
    <rPh sb="16" eb="20">
      <t>オオサカシテン</t>
    </rPh>
    <phoneticPr fontId="10"/>
  </si>
  <si>
    <t>市設建築物整備保全(保守点検等包括管理)業務委託(その２)長期継続</t>
    <rPh sb="0" eb="1">
      <t>シ</t>
    </rPh>
    <rPh sb="1" eb="2">
      <t>セツ</t>
    </rPh>
    <rPh sb="2" eb="5">
      <t>ケンチクブツ</t>
    </rPh>
    <rPh sb="5" eb="9">
      <t>セイビホゼン</t>
    </rPh>
    <rPh sb="10" eb="12">
      <t>ホシュ</t>
    </rPh>
    <rPh sb="12" eb="14">
      <t>テンケン</t>
    </rPh>
    <rPh sb="14" eb="15">
      <t>トウ</t>
    </rPh>
    <rPh sb="15" eb="17">
      <t>ホウカツ</t>
    </rPh>
    <rPh sb="17" eb="19">
      <t>カンリ</t>
    </rPh>
    <rPh sb="20" eb="24">
      <t>ギョウムイタク</t>
    </rPh>
    <rPh sb="29" eb="33">
      <t>チョウキケイゾク</t>
    </rPh>
    <phoneticPr fontId="6"/>
  </si>
  <si>
    <t>(株)大阪ガスファシリティーズ</t>
  </si>
  <si>
    <t>リモートアクセスサービス接続業務</t>
    <rPh sb="14" eb="16">
      <t>ギョウム</t>
    </rPh>
    <phoneticPr fontId="36"/>
  </si>
  <si>
    <t>(株)大塚商会ＬＡ関西営業部</t>
  </si>
  <si>
    <t>令和６年度職員特殊健康診断業務委託(概算契約)(その２)</t>
  </si>
  <si>
    <t>(医)政明会</t>
  </si>
  <si>
    <t>令和６年度大阪港湾局作業環境測定業務委託</t>
  </si>
  <si>
    <t>環境衛生薬品(株)</t>
  </si>
  <si>
    <t>令和６年度ストレスマネジメント(メンタルヘルス)研修業務委託</t>
  </si>
  <si>
    <t>ソーシャルアドバンス(株)</t>
  </si>
  <si>
    <t>(株)ホープクリエイト</t>
  </si>
  <si>
    <t>クマリフト(株)大阪営業所</t>
  </si>
  <si>
    <t>大阪港湾局ＡＴＣ庁舎空気調和設備点検業務委託</t>
  </si>
  <si>
    <t>ダイキン工業(株)</t>
  </si>
  <si>
    <t>鶴町基地電気事務所事務室空気調和設備点検業務委託</t>
  </si>
  <si>
    <t>三菱電機ビルソリューションズ(株)関西支社</t>
  </si>
  <si>
    <t>令和６年度大阪港湾局機密文書等回収及び再資源化処理業務委託(概算契約)</t>
  </si>
  <si>
    <t>(株)天馬</t>
  </si>
  <si>
    <t>大阪港湾局２突基地木材倉庫シロアリ駆除業務委託</t>
  </si>
  <si>
    <t>富士化工(株)</t>
  </si>
  <si>
    <t>大阪港湾局ＡＴＣ庁舎内線電話移設業務委託</t>
  </si>
  <si>
    <t>ＯＫＩクロステック(株)関西支社</t>
  </si>
  <si>
    <t>大阪港湾局２突事務所内線電話移設業務委託</t>
  </si>
  <si>
    <t>ディ・ネットワークス(株)</t>
  </si>
  <si>
    <t>大正区鶴町２丁目ほか不動産嘱託登記等業務委託</t>
  </si>
  <si>
    <t>(公社)大阪公共嘱託登記土地家屋調査士協会</t>
    <phoneticPr fontId="7"/>
  </si>
  <si>
    <t>夢洲埋立地の用地確定及び登記業務委託</t>
    <phoneticPr fontId="7"/>
  </si>
  <si>
    <t>夢洲埋立地の意見書等</t>
    <phoneticPr fontId="7"/>
  </si>
  <si>
    <t>※大阪市情報公開条例第７条第４号、第５号により非公開</t>
    <phoneticPr fontId="7"/>
  </si>
  <si>
    <t>夢洲埋立地の意見書作成</t>
    <phoneticPr fontId="7"/>
  </si>
  <si>
    <t>(一財)日本不動産研究所</t>
    <phoneticPr fontId="7"/>
  </si>
  <si>
    <t>(有)ａｒｅｃ</t>
    <phoneticPr fontId="7"/>
  </si>
  <si>
    <t>舞洲埋立地の鑑定評価依頼</t>
    <phoneticPr fontId="7"/>
  </si>
  <si>
    <t>(株)ワイズリンク</t>
    <phoneticPr fontId="7"/>
  </si>
  <si>
    <t>大阪港湾局第二突堤基地庁舎清掃業務委託長期継続(その３)</t>
  </si>
  <si>
    <t>ワイガーデン</t>
  </si>
  <si>
    <t>令和６年度大阪港湾局第二突堤基地簡易専用水道定期検査業務委託</t>
  </si>
  <si>
    <t>令和６年度大阪港湾局第二突堤基地内貯水槽清掃業務委託</t>
  </si>
  <si>
    <t>令和６年度道路維持(不法投棄物収集運搬処分等)業務委託(概算契約)</t>
  </si>
  <si>
    <t>令和６年度大阪港湾局第２突堤事務所産業廃棄物収集運搬及び処分業務委託</t>
  </si>
  <si>
    <t>大阪港湾局船舶動静等システム再構築・運用保守業務委託</t>
  </si>
  <si>
    <t>(株)日立製作所関西支社</t>
  </si>
  <si>
    <t>栄伸開発(株)</t>
    <phoneticPr fontId="7"/>
  </si>
  <si>
    <t>咲洲ペデストリアンデッキ附設昇降機棟新築工事監理業務委託</t>
    <phoneticPr fontId="7"/>
  </si>
  <si>
    <t>(株)金沢設計事務所</t>
    <rPh sb="0" eb="3">
      <t>カブ</t>
    </rPh>
    <rPh sb="3" eb="10">
      <t>カナザワセッケイジムショ</t>
    </rPh>
    <phoneticPr fontId="7"/>
  </si>
  <si>
    <t>夢洲駅南東出入口新築工事監理業務委託</t>
    <phoneticPr fontId="7"/>
  </si>
  <si>
    <t>(株)新大阪設計事務所</t>
    <rPh sb="0" eb="3">
      <t>カブ</t>
    </rPh>
    <rPh sb="3" eb="11">
      <t>シンオオサカセッケイジムショ</t>
    </rPh>
    <phoneticPr fontId="7"/>
  </si>
  <si>
    <t>鶴町基地内事務所清掃業務委託長期継続</t>
    <phoneticPr fontId="7"/>
  </si>
  <si>
    <t>咲洲国際船客上屋空気調和設備保守点検業務委託</t>
    <phoneticPr fontId="7"/>
  </si>
  <si>
    <t>(株)インテック行政システム事業本部西日本公共ソリューション部</t>
  </si>
  <si>
    <t>風向風速観測システムに伴うクラウド運用保守業務委託長期継続</t>
  </si>
  <si>
    <t>令和６年度大阪市中央卸売市場業務システム仮想統合基盤保守業務委託</t>
  </si>
  <si>
    <t>大阪港湾局所管直営作業発生産業廃棄物収集運搬・処分業務委託</t>
  </si>
  <si>
    <t>南港コンテナふ頭トイレ外７か所清掃業務委託長期継続(その３)</t>
  </si>
  <si>
    <t>(株)大阪水道総合サービス</t>
    <rPh sb="1" eb="2">
      <t>カブ</t>
    </rPh>
    <phoneticPr fontId="36"/>
  </si>
  <si>
    <t>(株)大成</t>
    <rPh sb="1" eb="2">
      <t>カブ</t>
    </rPh>
    <phoneticPr fontId="36"/>
  </si>
  <si>
    <t>港湾域内警備業務委託長期継続</t>
  </si>
  <si>
    <t>(公社)日本測量協会</t>
    <phoneticPr fontId="7"/>
  </si>
  <si>
    <t>(株)大阪建物管理</t>
    <phoneticPr fontId="7"/>
  </si>
  <si>
    <t>令和６年度大阪市準公営企業財務会計システム保守業務委託</t>
    <phoneticPr fontId="7"/>
  </si>
  <si>
    <t>(株)アイクルーズ</t>
    <phoneticPr fontId="7"/>
  </si>
  <si>
    <t>(株)NTTデータ関西</t>
    <phoneticPr fontId="7"/>
  </si>
  <si>
    <t>富士通Ｊａｐａｎ(株)関西公共第一ビジネス部</t>
    <phoneticPr fontId="7"/>
  </si>
  <si>
    <t>(有)新垣商店</t>
    <rPh sb="1" eb="2">
      <t>ア</t>
    </rPh>
    <phoneticPr fontId="7"/>
  </si>
  <si>
    <t>(一財)大阪建築技術協会</t>
    <rPh sb="1" eb="2">
      <t>イチ</t>
    </rPh>
    <rPh sb="2" eb="3">
      <t>ザイ</t>
    </rPh>
    <phoneticPr fontId="7"/>
  </si>
  <si>
    <t>(株)オネストエンジニア</t>
    <phoneticPr fontId="7"/>
  </si>
  <si>
    <t>(株)エイチ・ワイ・エス</t>
    <phoneticPr fontId="7"/>
  </si>
  <si>
    <t>(株)ジオメイク</t>
    <phoneticPr fontId="7"/>
  </si>
  <si>
    <t>(株)総合環境計画大阪支社</t>
    <phoneticPr fontId="7"/>
  </si>
  <si>
    <t>富士化工(株)</t>
    <phoneticPr fontId="7"/>
  </si>
  <si>
    <t>魚田興業(株)</t>
    <phoneticPr fontId="7"/>
  </si>
  <si>
    <t>ダイセイ美建(株)</t>
    <phoneticPr fontId="7"/>
  </si>
  <si>
    <t>(株)大阪建物管理</t>
    <phoneticPr fontId="7"/>
  </si>
  <si>
    <t>小西防災設備(株)</t>
    <phoneticPr fontId="7"/>
  </si>
  <si>
    <t>(株)大成</t>
    <phoneticPr fontId="7"/>
  </si>
  <si>
    <t>(株)さつき</t>
    <phoneticPr fontId="7"/>
  </si>
  <si>
    <t>(株)カンポ</t>
    <phoneticPr fontId="7"/>
  </si>
  <si>
    <t>(株)薮内建築事務所</t>
    <phoneticPr fontId="7"/>
  </si>
  <si>
    <t>(株)アットプランニング大阪事務所</t>
    <phoneticPr fontId="7"/>
  </si>
  <si>
    <t>(株)綜企画設計大阪支店</t>
    <rPh sb="3" eb="4">
      <t>ソウ</t>
    </rPh>
    <rPh sb="4" eb="6">
      <t>キカク</t>
    </rPh>
    <rPh sb="6" eb="8">
      <t>セッケイ</t>
    </rPh>
    <rPh sb="8" eb="10">
      <t>オオサカ</t>
    </rPh>
    <rPh sb="10" eb="12">
      <t>シテン</t>
    </rPh>
    <phoneticPr fontId="7"/>
  </si>
  <si>
    <t>大手前建築基準法事務所(株)</t>
    <rPh sb="0" eb="2">
      <t>オオテ</t>
    </rPh>
    <rPh sb="2" eb="3">
      <t>マエ</t>
    </rPh>
    <rPh sb="3" eb="5">
      <t>ケンチク</t>
    </rPh>
    <rPh sb="5" eb="8">
      <t>キジュンホウ</t>
    </rPh>
    <rPh sb="8" eb="10">
      <t>ジム</t>
    </rPh>
    <rPh sb="10" eb="11">
      <t>ショ</t>
    </rPh>
    <phoneticPr fontId="7"/>
  </si>
  <si>
    <t>東洋テック(株)</t>
    <phoneticPr fontId="7"/>
  </si>
  <si>
    <t>大阪港振興(株)</t>
    <phoneticPr fontId="7"/>
  </si>
  <si>
    <t>(一財)大阪建築技術協会</t>
    <phoneticPr fontId="7"/>
  </si>
  <si>
    <t>大工園興産(株)</t>
    <rPh sb="0" eb="2">
      <t>ダイク</t>
    </rPh>
    <phoneticPr fontId="6"/>
  </si>
  <si>
    <t>アースセキュリティ(株)</t>
    <phoneticPr fontId="7"/>
  </si>
  <si>
    <t>梅町２号上屋照明設備改修工事に係る設計業務(西エリア)</t>
    <phoneticPr fontId="7"/>
  </si>
  <si>
    <t>梅町１号上屋照明設備改修工事に係る設計業務(西エリア)</t>
    <phoneticPr fontId="7"/>
  </si>
  <si>
    <t>令和６年度此花区常吉排水施設外１１箇所電気設備点検業務委託</t>
    <phoneticPr fontId="7"/>
  </si>
  <si>
    <t>令和６年度港区安治川３号上屋外４０箇所電気設備点検業務委託</t>
    <phoneticPr fontId="7"/>
  </si>
  <si>
    <t>安治川１１号上屋外５箇所電気設備保守点検その他業務委託</t>
    <phoneticPr fontId="7"/>
  </si>
  <si>
    <t>南港ポートタウンノーカーゾーンに関する管理運営業務委託長期継続</t>
    <phoneticPr fontId="7"/>
  </si>
  <si>
    <t>夢洲地区における国際観光拠点の形成に向けた下水道整備に関する令和６年度協定書</t>
    <phoneticPr fontId="7"/>
  </si>
  <si>
    <t>夢洲Ｃ１０岸壁埠頭保安設備点検整備業務委託</t>
    <rPh sb="0" eb="2">
      <t>ユメシマ</t>
    </rPh>
    <rPh sb="5" eb="7">
      <t>ガンペキ</t>
    </rPh>
    <rPh sb="7" eb="13">
      <t>フトウホアンセツビ</t>
    </rPh>
    <rPh sb="13" eb="17">
      <t>テンケンセイビ</t>
    </rPh>
    <rPh sb="17" eb="21">
      <t>ギョウムイタク</t>
    </rPh>
    <phoneticPr fontId="8"/>
  </si>
  <si>
    <t>ミザック(株)</t>
    <phoneticPr fontId="7"/>
  </si>
  <si>
    <t>(一社)大阪府建築設計協会・(株)浅野建築設計事務所共同企業体</t>
    <phoneticPr fontId="7"/>
  </si>
  <si>
    <t>(株)ジャスティス・サポート</t>
    <phoneticPr fontId="7"/>
  </si>
  <si>
    <t>(株)ＺＥＲＯ</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</si>
</sst>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40">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b/>
      <sz val="15"/>
      <color theme="3"/>
      <name val="ＭＳ Ｐゴシック"/>
      <family val="2"/>
      <charset val="128"/>
      <scheme val="minor"/>
    </font>
    <font>
      <sz val="6"/>
      <name val="ＭＳ Ｐゴシック"/>
      <family val="2"/>
      <charset val="128"/>
      <scheme val="minor"/>
    </font>
    <font>
      <sz val="11"/>
      <color indexed="8"/>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5" fillId="0" borderId="0" applyFont="0" applyFill="0" applyBorder="0" applyAlignment="0" applyProtection="0"/>
    <xf numFmtId="0" fontId="5" fillId="0" borderId="0"/>
    <xf numFmtId="0" fontId="5" fillId="0" borderId="0"/>
    <xf numFmtId="0" fontId="5" fillId="0" borderId="0"/>
    <xf numFmtId="0" fontId="5" fillId="0" borderId="0"/>
    <xf numFmtId="179" fontId="15" fillId="0" borderId="0" applyFill="0" applyBorder="0" applyAlignment="0"/>
    <xf numFmtId="38" fontId="11" fillId="0" borderId="0" applyFont="0" applyFill="0" applyBorder="0" applyAlignment="0" applyProtection="0"/>
    <xf numFmtId="40" fontId="11" fillId="0" borderId="0" applyFont="0" applyFill="0" applyBorder="0" applyAlignment="0" applyProtection="0"/>
    <xf numFmtId="180" fontId="11" fillId="0" borderId="0" applyFont="0" applyFill="0" applyBorder="0" applyAlignment="0" applyProtection="0"/>
    <xf numFmtId="181" fontId="11" fillId="0" borderId="0" applyFont="0" applyFill="0" applyBorder="0" applyAlignment="0" applyProtection="0"/>
    <xf numFmtId="38" fontId="13" fillId="2" borderId="0" applyNumberFormat="0" applyBorder="0" applyAlignment="0" applyProtection="0"/>
    <xf numFmtId="0" fontId="14" fillId="0" borderId="10" applyNumberFormat="0" applyAlignment="0" applyProtection="0">
      <alignment horizontal="left" vertical="center"/>
    </xf>
    <xf numFmtId="0" fontId="14" fillId="0" borderId="8">
      <alignment horizontal="left" vertical="center"/>
    </xf>
    <xf numFmtId="10" fontId="13" fillId="3" borderId="3" applyNumberFormat="0" applyBorder="0" applyAlignment="0" applyProtection="0"/>
    <xf numFmtId="182" fontId="16" fillId="0" borderId="0"/>
    <xf numFmtId="0" fontId="17" fillId="0" borderId="0"/>
    <xf numFmtId="10" fontId="17" fillId="0" borderId="0" applyFont="0" applyFill="0" applyBorder="0" applyAlignment="0" applyProtection="0"/>
    <xf numFmtId="183" fontId="18" fillId="0" borderId="0" applyBorder="0">
      <alignment horizontal="right"/>
    </xf>
    <xf numFmtId="49" fontId="5" fillId="0" borderId="0" applyFont="0"/>
    <xf numFmtId="49" fontId="5" fillId="0" borderId="0" applyFont="0"/>
    <xf numFmtId="38" fontId="5" fillId="0" borderId="0" applyFont="0" applyFill="0" applyBorder="0" applyAlignment="0" applyProtection="0"/>
    <xf numFmtId="184" fontId="18" fillId="0" borderId="0" applyFill="0" applyBorder="0"/>
    <xf numFmtId="183" fontId="18" fillId="0" borderId="0" applyFill="0" applyBorder="0"/>
    <xf numFmtId="185" fontId="18" fillId="0" borderId="0" applyBorder="0">
      <alignment horizontal="left"/>
    </xf>
    <xf numFmtId="49" fontId="18" fillId="4" borderId="11">
      <alignment horizontal="center"/>
    </xf>
    <xf numFmtId="177" fontId="18" fillId="4" borderId="11">
      <alignment horizontal="right"/>
    </xf>
    <xf numFmtId="14" fontId="18" fillId="4" borderId="0" applyBorder="0">
      <alignment horizontal="center"/>
    </xf>
    <xf numFmtId="49" fontId="18" fillId="0" borderId="11"/>
    <xf numFmtId="14" fontId="18" fillId="0" borderId="6" applyBorder="0">
      <alignment horizontal="left"/>
    </xf>
    <xf numFmtId="14" fontId="18" fillId="0" borderId="0" applyFill="0" applyBorder="0"/>
    <xf numFmtId="0" fontId="8" fillId="0" borderId="0"/>
    <xf numFmtId="0" fontId="8" fillId="0" borderId="0"/>
    <xf numFmtId="49" fontId="18" fillId="0" borderId="0"/>
    <xf numFmtId="0" fontId="10" fillId="0" borderId="0"/>
    <xf numFmtId="0" fontId="8" fillId="0" borderId="0"/>
    <xf numFmtId="0" fontId="8" fillId="0" borderId="0"/>
    <xf numFmtId="38" fontId="5" fillId="0" borderId="0" applyFont="0" applyFill="0" applyBorder="0" applyAlignment="0" applyProtection="0"/>
    <xf numFmtId="0" fontId="8" fillId="0" borderId="0"/>
    <xf numFmtId="0" fontId="17"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6" fontId="5" fillId="0" borderId="0" applyFont="0" applyFill="0" applyBorder="0" applyAlignment="0" applyProtection="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8" borderId="0" applyNumberFormat="0" applyBorder="0" applyAlignment="0" applyProtection="0">
      <alignment vertical="center"/>
    </xf>
    <xf numFmtId="0" fontId="19" fillId="11" borderId="0" applyNumberFormat="0" applyBorder="0" applyAlignment="0" applyProtection="0">
      <alignment vertical="center"/>
    </xf>
    <xf numFmtId="0" fontId="19" fillId="14" borderId="0" applyNumberFormat="0" applyBorder="0" applyAlignment="0" applyProtection="0">
      <alignment vertical="center"/>
    </xf>
    <xf numFmtId="0" fontId="12" fillId="15"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22" borderId="0" applyNumberFormat="0" applyBorder="0" applyAlignment="0" applyProtection="0">
      <alignment vertical="center"/>
    </xf>
    <xf numFmtId="0" fontId="26" fillId="0" borderId="0" applyNumberFormat="0" applyFill="0" applyBorder="0" applyAlignment="0" applyProtection="0">
      <alignment vertical="center"/>
    </xf>
    <xf numFmtId="0" fontId="27" fillId="23" borderId="12" applyNumberFormat="0" applyAlignment="0" applyProtection="0">
      <alignment vertical="center"/>
    </xf>
    <xf numFmtId="0" fontId="22" fillId="24" borderId="0" applyNumberFormat="0" applyBorder="0" applyAlignment="0" applyProtection="0">
      <alignment vertical="center"/>
    </xf>
    <xf numFmtId="0" fontId="8" fillId="25" borderId="13" applyNumberFormat="0" applyFont="0" applyAlignment="0" applyProtection="0">
      <alignment vertical="center"/>
    </xf>
    <xf numFmtId="0" fontId="28" fillId="0" borderId="14" applyNumberFormat="0" applyFill="0" applyAlignment="0" applyProtection="0">
      <alignment vertical="center"/>
    </xf>
    <xf numFmtId="0" fontId="20" fillId="6" borderId="0" applyNumberFormat="0" applyBorder="0" applyAlignment="0" applyProtection="0">
      <alignment vertical="center"/>
    </xf>
    <xf numFmtId="0" fontId="29" fillId="26" borderId="15" applyNumberFormat="0" applyAlignment="0" applyProtection="0">
      <alignment vertical="center"/>
    </xf>
    <xf numFmtId="0" fontId="30" fillId="0" borderId="0" applyNumberFormat="0" applyFill="0" applyBorder="0" applyAlignment="0" applyProtection="0">
      <alignment vertical="center"/>
    </xf>
    <xf numFmtId="0" fontId="24" fillId="0" borderId="16" applyNumberFormat="0" applyFill="0" applyAlignment="0" applyProtection="0">
      <alignment vertical="center"/>
    </xf>
    <xf numFmtId="0" fontId="23" fillId="0" borderId="17" applyNumberFormat="0" applyFill="0" applyAlignment="0" applyProtection="0">
      <alignment vertical="center"/>
    </xf>
    <xf numFmtId="0" fontId="31" fillId="0" borderId="18" applyNumberFormat="0" applyFill="0" applyAlignment="0" applyProtection="0">
      <alignment vertical="center"/>
    </xf>
    <xf numFmtId="0" fontId="31" fillId="0" borderId="0" applyNumberFormat="0" applyFill="0" applyBorder="0" applyAlignment="0" applyProtection="0">
      <alignment vertical="center"/>
    </xf>
    <xf numFmtId="0" fontId="32" fillId="0" borderId="19" applyNumberFormat="0" applyFill="0" applyAlignment="0" applyProtection="0">
      <alignment vertical="center"/>
    </xf>
    <xf numFmtId="0" fontId="25" fillId="26" borderId="20" applyNumberFormat="0" applyAlignment="0" applyProtection="0">
      <alignment vertical="center"/>
    </xf>
    <xf numFmtId="0" fontId="21" fillId="0" borderId="0" applyNumberFormat="0" applyFill="0" applyBorder="0" applyAlignment="0" applyProtection="0">
      <alignment vertical="center"/>
    </xf>
    <xf numFmtId="0" fontId="33" fillId="10" borderId="15" applyNumberFormat="0" applyAlignment="0" applyProtection="0">
      <alignment vertical="center"/>
    </xf>
    <xf numFmtId="0" fontId="34" fillId="7" borderId="0" applyNumberFormat="0" applyBorder="0" applyAlignment="0" applyProtection="0">
      <alignment vertical="center"/>
    </xf>
  </cellStyleXfs>
  <cellXfs count="58">
    <xf numFmtId="0" fontId="0" fillId="0" borderId="0" xfId="0"/>
    <xf numFmtId="0" fontId="9" fillId="0" borderId="3" xfId="3" applyFont="1" applyBorder="1" applyAlignment="1">
      <alignment horizontal="center" vertical="center" wrapText="1"/>
    </xf>
    <xf numFmtId="0" fontId="9" fillId="0" borderId="3" xfId="3" applyFont="1" applyBorder="1" applyAlignment="1">
      <alignment horizontal="distributed" vertical="center" wrapText="1" justifyLastLine="1"/>
    </xf>
    <xf numFmtId="0" fontId="9" fillId="0" borderId="3" xfId="3" applyFont="1" applyBorder="1" applyAlignment="1">
      <alignment vertical="center" wrapText="1"/>
    </xf>
    <xf numFmtId="0" fontId="9" fillId="0" borderId="0" xfId="3" applyFont="1" applyAlignment="1">
      <alignment vertical="center" wrapText="1"/>
    </xf>
    <xf numFmtId="176" fontId="9" fillId="0" borderId="0" xfId="3" applyNumberFormat="1" applyFont="1" applyAlignment="1">
      <alignment vertical="center" wrapText="1"/>
    </xf>
    <xf numFmtId="0" fontId="9" fillId="0" borderId="7" xfId="3" applyFont="1" applyBorder="1" applyAlignment="1">
      <alignment horizontal="distributed" vertical="center" wrapText="1" justifyLastLine="1"/>
    </xf>
    <xf numFmtId="0" fontId="9" fillId="0" borderId="7" xfId="3" applyFont="1" applyBorder="1" applyAlignment="1">
      <alignment vertical="center" wrapText="1"/>
    </xf>
    <xf numFmtId="176" fontId="9" fillId="0" borderId="7" xfId="3" applyNumberFormat="1" applyFont="1" applyBorder="1" applyAlignment="1">
      <alignment vertical="center" wrapText="1"/>
    </xf>
    <xf numFmtId="176" fontId="9" fillId="0" borderId="7" xfId="3" applyNumberFormat="1" applyFont="1" applyBorder="1" applyAlignment="1">
      <alignment horizontal="right" vertical="center"/>
    </xf>
    <xf numFmtId="176" fontId="9" fillId="0" borderId="3" xfId="0" applyNumberFormat="1" applyFont="1" applyBorder="1" applyAlignment="1">
      <alignment horizontal="center" vertical="center" wrapText="1"/>
    </xf>
    <xf numFmtId="0" fontId="9" fillId="0" borderId="0" xfId="5" applyFont="1" applyAlignment="1">
      <alignment vertical="center"/>
    </xf>
    <xf numFmtId="178" fontId="9" fillId="0" borderId="3" xfId="3" applyNumberFormat="1" applyFont="1" applyBorder="1" applyAlignment="1">
      <alignment horizontal="right" vertical="center" wrapText="1"/>
    </xf>
    <xf numFmtId="176" fontId="9" fillId="0" borderId="3" xfId="1" applyNumberFormat="1" applyFont="1" applyFill="1" applyBorder="1" applyAlignment="1">
      <alignment horizontal="right" vertical="center" wrapText="1"/>
    </xf>
    <xf numFmtId="0" fontId="9" fillId="0" borderId="0" xfId="4" applyFont="1" applyAlignment="1">
      <alignment vertical="center"/>
    </xf>
    <xf numFmtId="178" fontId="9" fillId="0" borderId="3" xfId="0" applyNumberFormat="1" applyFont="1" applyBorder="1" applyAlignment="1">
      <alignment horizontal="center" vertical="center" wrapText="1"/>
    </xf>
    <xf numFmtId="178" fontId="9" fillId="0" borderId="0" xfId="3" applyNumberFormat="1" applyFont="1" applyAlignment="1">
      <alignment vertical="center" wrapText="1"/>
    </xf>
    <xf numFmtId="178" fontId="9" fillId="0" borderId="7" xfId="3" applyNumberFormat="1" applyFont="1" applyBorder="1" applyAlignment="1">
      <alignment vertical="center" wrapText="1"/>
    </xf>
    <xf numFmtId="178" fontId="9" fillId="0" borderId="3" xfId="0" applyNumberFormat="1" applyFont="1" applyBorder="1" applyAlignment="1">
      <alignment horizontal="right" vertical="center" wrapText="1"/>
    </xf>
    <xf numFmtId="0" fontId="9" fillId="0" borderId="0" xfId="3" applyFont="1" applyAlignment="1">
      <alignment horizontal="distributed" vertical="center" wrapText="1" justifyLastLine="1"/>
    </xf>
    <xf numFmtId="0" fontId="9" fillId="0" borderId="3" xfId="0" applyFont="1" applyBorder="1" applyAlignment="1">
      <alignment horizontal="center" vertical="center" wrapText="1"/>
    </xf>
    <xf numFmtId="0" fontId="9" fillId="0" borderId="3" xfId="0" applyFont="1" applyBorder="1" applyAlignment="1">
      <alignment horizontal="distributed" vertical="center" wrapText="1" justifyLastLine="1"/>
    </xf>
    <xf numFmtId="176" fontId="9" fillId="0" borderId="3" xfId="1" applyNumberFormat="1" applyFont="1" applyFill="1" applyBorder="1" applyAlignment="1">
      <alignment horizontal="center" vertical="center" wrapText="1"/>
    </xf>
    <xf numFmtId="0" fontId="9" fillId="0" borderId="3" xfId="0" applyFont="1" applyBorder="1" applyAlignment="1">
      <alignment horizontal="left" vertical="center" wrapText="1"/>
    </xf>
    <xf numFmtId="176" fontId="9" fillId="0" borderId="7" xfId="3" applyNumberFormat="1" applyFont="1" applyBorder="1" applyAlignment="1">
      <alignment horizontal="center" vertical="center"/>
    </xf>
    <xf numFmtId="0" fontId="9" fillId="0" borderId="1" xfId="3" applyFont="1" applyBorder="1" applyAlignment="1">
      <alignment horizontal="center" vertical="center" wrapText="1"/>
    </xf>
    <xf numFmtId="176" fontId="9" fillId="0" borderId="1" xfId="1" applyNumberFormat="1" applyFont="1" applyFill="1" applyBorder="1" applyAlignment="1">
      <alignment horizontal="right" vertical="center" wrapText="1"/>
    </xf>
    <xf numFmtId="0" fontId="35" fillId="0" borderId="21" xfId="0" applyFont="1" applyBorder="1" applyAlignment="1">
      <alignment horizontal="distributed" vertical="center" wrapText="1" justifyLastLine="1"/>
    </xf>
    <xf numFmtId="0" fontId="35" fillId="0" borderId="21" xfId="0" applyFont="1" applyBorder="1" applyAlignment="1">
      <alignment horizontal="left" vertical="center" wrapText="1"/>
    </xf>
    <xf numFmtId="0" fontId="35" fillId="0" borderId="21" xfId="0" applyFont="1" applyBorder="1" applyAlignment="1">
      <alignment horizontal="left" wrapText="1"/>
    </xf>
    <xf numFmtId="186" fontId="35" fillId="0" borderId="21" xfId="0" applyNumberFormat="1" applyFont="1" applyBorder="1" applyAlignment="1">
      <alignment vertical="center" wrapText="1"/>
    </xf>
    <xf numFmtId="0" fontId="35" fillId="0" borderId="0" xfId="0" applyFont="1" applyAlignment="1">
      <alignment horizontal="center" vertical="center" wrapText="1"/>
    </xf>
    <xf numFmtId="186" fontId="35" fillId="0" borderId="0" xfId="0" applyNumberFormat="1" applyFont="1" applyAlignment="1">
      <alignment horizontal="center" vertical="center" wrapText="1"/>
    </xf>
    <xf numFmtId="0" fontId="35" fillId="0" borderId="0" xfId="0" applyFont="1" applyAlignment="1">
      <alignment horizontal="distributed" vertical="center" wrapText="1" justifyLastLine="1"/>
    </xf>
    <xf numFmtId="0" fontId="35" fillId="0" borderId="0" xfId="0" applyFont="1" applyAlignment="1">
      <alignment horizontal="left" vertical="center" wrapText="1"/>
    </xf>
    <xf numFmtId="0" fontId="35" fillId="0" borderId="3" xfId="0" applyFont="1" applyBorder="1" applyAlignment="1">
      <alignment horizontal="left" vertical="center" shrinkToFit="1"/>
    </xf>
    <xf numFmtId="186" fontId="35" fillId="0" borderId="3" xfId="0" applyNumberFormat="1" applyFont="1" applyBorder="1" applyAlignment="1">
      <alignment vertical="center" shrinkToFit="1"/>
    </xf>
    <xf numFmtId="178" fontId="9" fillId="0" borderId="3" xfId="0" applyNumberFormat="1" applyFont="1" applyBorder="1" applyAlignment="1">
      <alignment horizontal="center" vertical="center" wrapText="1" shrinkToFit="1"/>
    </xf>
    <xf numFmtId="186" fontId="36" fillId="0" borderId="0" xfId="0" applyNumberFormat="1" applyFont="1" applyAlignment="1">
      <alignment horizontal="center" vertical="center" wrapText="1"/>
    </xf>
    <xf numFmtId="187" fontId="35" fillId="0" borderId="3" xfId="0" applyNumberFormat="1" applyFont="1" applyBorder="1" applyAlignment="1">
      <alignment vertical="center" shrinkToFit="1"/>
    </xf>
    <xf numFmtId="0" fontId="9" fillId="0" borderId="22" xfId="0" applyFont="1" applyBorder="1" applyAlignment="1">
      <alignment horizontal="center" vertical="center" wrapText="1"/>
    </xf>
    <xf numFmtId="0" fontId="35" fillId="0" borderId="22" xfId="0" applyFont="1" applyBorder="1" applyAlignment="1">
      <alignment horizontal="center" vertical="center" wrapText="1"/>
    </xf>
    <xf numFmtId="186" fontId="35" fillId="0" borderId="0" xfId="0" applyNumberFormat="1" applyFont="1" applyAlignment="1">
      <alignment vertical="center" wrapText="1"/>
    </xf>
    <xf numFmtId="176" fontId="9" fillId="0" borderId="3" xfId="0" applyNumberFormat="1" applyFont="1" applyBorder="1" applyAlignment="1">
      <alignment horizontal="right" vertical="center" wrapText="1"/>
    </xf>
    <xf numFmtId="0" fontId="35" fillId="0" borderId="3" xfId="0" applyFont="1" applyBorder="1" applyAlignment="1">
      <alignment vertical="center" wrapText="1"/>
    </xf>
    <xf numFmtId="0" fontId="9" fillId="0" borderId="3" xfId="0" applyFont="1" applyBorder="1" applyAlignment="1">
      <alignment vertical="center" wrapText="1"/>
    </xf>
    <xf numFmtId="0" fontId="39" fillId="0" borderId="3" xfId="0" applyFont="1" applyBorder="1" applyAlignment="1">
      <alignment vertical="center" wrapText="1"/>
    </xf>
    <xf numFmtId="37" fontId="39" fillId="0" borderId="3" xfId="0" applyNumberFormat="1" applyFont="1" applyBorder="1" applyAlignment="1">
      <alignment vertical="center"/>
    </xf>
    <xf numFmtId="0" fontId="9" fillId="0" borderId="3" xfId="0" applyFont="1" applyFill="1" applyBorder="1" applyAlignment="1">
      <alignment horizontal="left" vertical="center" wrapText="1"/>
    </xf>
    <xf numFmtId="0" fontId="9" fillId="0" borderId="4" xfId="3" applyFont="1" applyBorder="1" applyAlignment="1">
      <alignment horizontal="center" vertical="center" wrapText="1"/>
    </xf>
    <xf numFmtId="0" fontId="8" fillId="0" borderId="9" xfId="0" applyFont="1" applyBorder="1" applyAlignment="1">
      <alignment vertical="center" wrapText="1"/>
    </xf>
    <xf numFmtId="176" fontId="9" fillId="0" borderId="2" xfId="3" applyNumberFormat="1" applyFont="1" applyBorder="1" applyAlignment="1">
      <alignment horizontal="distributed" vertical="center" wrapText="1"/>
    </xf>
    <xf numFmtId="176" fontId="9" fillId="0" borderId="5" xfId="3" applyNumberFormat="1" applyFont="1" applyBorder="1" applyAlignment="1">
      <alignment horizontal="distributed" vertical="center" wrapText="1"/>
    </xf>
    <xf numFmtId="0" fontId="10" fillId="0" borderId="0" xfId="3" applyFont="1" applyAlignment="1">
      <alignment horizontal="center" vertical="center"/>
    </xf>
    <xf numFmtId="178" fontId="10" fillId="0" borderId="0" xfId="3" applyNumberFormat="1" applyFont="1" applyAlignment="1">
      <alignment horizontal="center" vertical="center"/>
    </xf>
    <xf numFmtId="0" fontId="9" fillId="0" borderId="2" xfId="0" applyFont="1" applyBorder="1" applyAlignment="1">
      <alignment horizontal="center" vertical="center" wrapText="1"/>
    </xf>
    <xf numFmtId="0" fontId="8" fillId="0" borderId="8" xfId="0" applyFont="1" applyBorder="1" applyAlignment="1">
      <alignment horizontal="center" vertical="center"/>
    </xf>
    <xf numFmtId="0" fontId="8"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18" Type="http://schemas.openxmlformats.org/officeDocument/2006/relationships/printerSettings" Target="../printerSettings/printerSettings18.bin"/><Relationship Id="rId3" Type="http://schemas.openxmlformats.org/officeDocument/2006/relationships/printerSettings" Target="../printerSettings/printerSettings3.bin"/><Relationship Id="rId21" Type="http://schemas.openxmlformats.org/officeDocument/2006/relationships/printerSettings" Target="../printerSettings/printerSettings21.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17" Type="http://schemas.openxmlformats.org/officeDocument/2006/relationships/printerSettings" Target="../printerSettings/printerSettings17.bin"/><Relationship Id="rId2" Type="http://schemas.openxmlformats.org/officeDocument/2006/relationships/printerSettings" Target="../printerSettings/printerSettings2.bin"/><Relationship Id="rId16" Type="http://schemas.openxmlformats.org/officeDocument/2006/relationships/printerSettings" Target="../printerSettings/printerSettings16.bin"/><Relationship Id="rId20" Type="http://schemas.openxmlformats.org/officeDocument/2006/relationships/printerSettings" Target="../printerSettings/printerSettings20.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printerSettings" Target="../printerSettings/printerSettings15.bin"/><Relationship Id="rId23" Type="http://schemas.openxmlformats.org/officeDocument/2006/relationships/printerSettings" Target="../printerSettings/printerSettings23.bin"/><Relationship Id="rId10" Type="http://schemas.openxmlformats.org/officeDocument/2006/relationships/printerSettings" Target="../printerSettings/printerSettings10.bin"/><Relationship Id="rId19" Type="http://schemas.openxmlformats.org/officeDocument/2006/relationships/printerSettings" Target="../printerSettings/printerSettings19.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printerSettings" Target="../printerSettings/printerSettings14.bin"/><Relationship Id="rId22" Type="http://schemas.openxmlformats.org/officeDocument/2006/relationships/printerSettings" Target="../printerSettings/printerSettings2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56"/>
  <sheetViews>
    <sheetView tabSelected="1" view="pageBreakPreview" zoomScale="85" zoomScaleNormal="100" zoomScaleSheetLayoutView="85" workbookViewId="0">
      <pane ySplit="4" topLeftCell="A5" activePane="bottomLeft" state="frozen"/>
      <selection pane="bottomLeft"/>
    </sheetView>
  </sheetViews>
  <sheetFormatPr defaultColWidth="9" defaultRowHeight="13.2"/>
  <cols>
    <col min="1" max="1" width="11.6640625" style="2" customWidth="1"/>
    <col min="2" max="2" width="37.21875" style="3" customWidth="1"/>
    <col min="3" max="3" width="31.33203125" style="3" customWidth="1"/>
    <col min="4" max="4" width="14.77734375" style="12" customWidth="1"/>
    <col min="5" max="5" width="7" style="1" customWidth="1"/>
    <col min="6" max="6" width="8.88671875" style="13" customWidth="1"/>
    <col min="7" max="16384" width="9" style="14"/>
  </cols>
  <sheetData>
    <row r="1" spans="1:6" ht="22.5" customHeight="1">
      <c r="A1" s="19"/>
      <c r="B1" s="4"/>
      <c r="C1" s="5"/>
      <c r="D1" s="16"/>
      <c r="E1" s="51" t="s">
        <v>26</v>
      </c>
      <c r="F1" s="52"/>
    </row>
    <row r="2" spans="1:6" ht="17.25" customHeight="1">
      <c r="A2" s="53" t="s">
        <v>25</v>
      </c>
      <c r="B2" s="53"/>
      <c r="C2" s="53"/>
      <c r="D2" s="54"/>
      <c r="E2" s="53"/>
      <c r="F2" s="53"/>
    </row>
    <row r="3" spans="1:6">
      <c r="A3" s="6"/>
      <c r="B3" s="7"/>
      <c r="C3" s="8"/>
      <c r="D3" s="17"/>
      <c r="E3" s="24"/>
      <c r="F3" s="9" t="s">
        <v>8</v>
      </c>
    </row>
    <row r="4" spans="1:6" ht="40.5" customHeight="1">
      <c r="A4" s="21" t="s">
        <v>0</v>
      </c>
      <c r="B4" s="20" t="s">
        <v>1</v>
      </c>
      <c r="C4" s="20" t="s">
        <v>2</v>
      </c>
      <c r="D4" s="15" t="s">
        <v>3</v>
      </c>
      <c r="E4" s="20" t="s">
        <v>4</v>
      </c>
      <c r="F4" s="10" t="s">
        <v>5</v>
      </c>
    </row>
    <row r="5" spans="1:6" s="11" customFormat="1" ht="45.75" customHeight="1">
      <c r="A5" s="21" t="s">
        <v>27</v>
      </c>
      <c r="B5" s="23" t="s">
        <v>225</v>
      </c>
      <c r="C5" s="23" t="s">
        <v>28</v>
      </c>
      <c r="D5" s="18">
        <v>465402</v>
      </c>
      <c r="E5" s="20" t="s">
        <v>6</v>
      </c>
      <c r="F5" s="22"/>
    </row>
    <row r="6" spans="1:6" s="11" customFormat="1" ht="45.75" customHeight="1">
      <c r="A6" s="21" t="s">
        <v>27</v>
      </c>
      <c r="B6" s="23" t="s">
        <v>29</v>
      </c>
      <c r="C6" s="23" t="s">
        <v>30</v>
      </c>
      <c r="D6" s="18">
        <v>21150</v>
      </c>
      <c r="E6" s="20" t="s">
        <v>6</v>
      </c>
      <c r="F6" s="22"/>
    </row>
    <row r="7" spans="1:6" s="11" customFormat="1" ht="45.75" customHeight="1">
      <c r="A7" s="21" t="s">
        <v>27</v>
      </c>
      <c r="B7" s="23" t="s">
        <v>226</v>
      </c>
      <c r="C7" s="23" t="s">
        <v>31</v>
      </c>
      <c r="D7" s="18">
        <v>305800</v>
      </c>
      <c r="E7" s="20" t="s">
        <v>6</v>
      </c>
      <c r="F7" s="22"/>
    </row>
    <row r="8" spans="1:6" s="11" customFormat="1" ht="45.75" customHeight="1">
      <c r="A8" s="21" t="s">
        <v>27</v>
      </c>
      <c r="B8" s="23" t="s">
        <v>32</v>
      </c>
      <c r="C8" s="23" t="s">
        <v>33</v>
      </c>
      <c r="D8" s="18">
        <v>594000</v>
      </c>
      <c r="E8" s="20" t="s">
        <v>18</v>
      </c>
      <c r="F8" s="22"/>
    </row>
    <row r="9" spans="1:6" s="11" customFormat="1" ht="45.75" customHeight="1">
      <c r="A9" s="21" t="s">
        <v>27</v>
      </c>
      <c r="B9" s="23" t="s">
        <v>34</v>
      </c>
      <c r="C9" s="23" t="s">
        <v>35</v>
      </c>
      <c r="D9" s="18">
        <v>134200</v>
      </c>
      <c r="E9" s="20" t="s">
        <v>6</v>
      </c>
      <c r="F9" s="22"/>
    </row>
    <row r="10" spans="1:6" s="11" customFormat="1" ht="45.75" customHeight="1">
      <c r="A10" s="21" t="s">
        <v>27</v>
      </c>
      <c r="B10" s="23" t="s">
        <v>36</v>
      </c>
      <c r="C10" s="23" t="s">
        <v>235</v>
      </c>
      <c r="D10" s="18">
        <v>263560</v>
      </c>
      <c r="E10" s="20" t="s">
        <v>7</v>
      </c>
      <c r="F10" s="22"/>
    </row>
    <row r="11" spans="1:6" s="11" customFormat="1" ht="45.75" customHeight="1">
      <c r="A11" s="21" t="s">
        <v>27</v>
      </c>
      <c r="B11" s="23" t="s">
        <v>37</v>
      </c>
      <c r="C11" s="23" t="s">
        <v>33</v>
      </c>
      <c r="D11" s="18">
        <v>596158</v>
      </c>
      <c r="E11" s="20" t="s">
        <v>6</v>
      </c>
      <c r="F11" s="22"/>
    </row>
    <row r="12" spans="1:6" s="11" customFormat="1" ht="45.75" customHeight="1">
      <c r="A12" s="21" t="s">
        <v>27</v>
      </c>
      <c r="B12" s="23" t="s">
        <v>38</v>
      </c>
      <c r="C12" s="23" t="s">
        <v>39</v>
      </c>
      <c r="D12" s="18">
        <v>7624100</v>
      </c>
      <c r="E12" s="20" t="s">
        <v>6</v>
      </c>
      <c r="F12" s="22" t="s">
        <v>40</v>
      </c>
    </row>
    <row r="13" spans="1:6" s="11" customFormat="1" ht="45.75" customHeight="1">
      <c r="A13" s="21" t="s">
        <v>27</v>
      </c>
      <c r="B13" s="23" t="s">
        <v>41</v>
      </c>
      <c r="C13" s="23" t="s">
        <v>227</v>
      </c>
      <c r="D13" s="18">
        <v>966900</v>
      </c>
      <c r="E13" s="20" t="s">
        <v>18</v>
      </c>
      <c r="F13" s="22"/>
    </row>
    <row r="14" spans="1:6" s="11" customFormat="1" ht="45.75" customHeight="1">
      <c r="A14" s="21" t="s">
        <v>27</v>
      </c>
      <c r="B14" s="23" t="s">
        <v>42</v>
      </c>
      <c r="C14" s="23" t="s">
        <v>227</v>
      </c>
      <c r="D14" s="18">
        <v>2347950</v>
      </c>
      <c r="E14" s="20" t="s">
        <v>43</v>
      </c>
      <c r="F14" s="22"/>
    </row>
    <row r="15" spans="1:6" s="11" customFormat="1" ht="45.75" customHeight="1">
      <c r="A15" s="21" t="s">
        <v>27</v>
      </c>
      <c r="B15" s="23" t="s">
        <v>44</v>
      </c>
      <c r="C15" s="23" t="s">
        <v>45</v>
      </c>
      <c r="D15" s="18">
        <v>9799416</v>
      </c>
      <c r="E15" s="20" t="s">
        <v>6</v>
      </c>
      <c r="F15" s="22"/>
    </row>
    <row r="16" spans="1:6" s="11" customFormat="1" ht="45.75" customHeight="1">
      <c r="A16" s="21" t="s">
        <v>27</v>
      </c>
      <c r="B16" s="23" t="s">
        <v>46</v>
      </c>
      <c r="C16" s="23" t="s">
        <v>47</v>
      </c>
      <c r="D16" s="18">
        <v>1848000</v>
      </c>
      <c r="E16" s="20" t="s">
        <v>6</v>
      </c>
      <c r="F16" s="22"/>
    </row>
    <row r="17" spans="1:6" s="11" customFormat="1" ht="45.75" customHeight="1">
      <c r="A17" s="21" t="s">
        <v>27</v>
      </c>
      <c r="B17" s="23" t="s">
        <v>228</v>
      </c>
      <c r="C17" s="23" t="s">
        <v>48</v>
      </c>
      <c r="D17" s="18">
        <v>99000</v>
      </c>
      <c r="E17" s="20" t="s">
        <v>43</v>
      </c>
      <c r="F17" s="22"/>
    </row>
    <row r="18" spans="1:6" s="11" customFormat="1" ht="45.75" customHeight="1">
      <c r="A18" s="21" t="s">
        <v>27</v>
      </c>
      <c r="B18" s="23" t="s">
        <v>49</v>
      </c>
      <c r="C18" s="23" t="s">
        <v>50</v>
      </c>
      <c r="D18" s="18">
        <v>12628000</v>
      </c>
      <c r="E18" s="20" t="s">
        <v>43</v>
      </c>
      <c r="F18" s="22"/>
    </row>
    <row r="19" spans="1:6" s="11" customFormat="1" ht="45.75" customHeight="1">
      <c r="A19" s="21" t="s">
        <v>27</v>
      </c>
      <c r="B19" s="23" t="s">
        <v>51</v>
      </c>
      <c r="C19" s="23" t="s">
        <v>50</v>
      </c>
      <c r="D19" s="18">
        <v>2051500</v>
      </c>
      <c r="E19" s="20" t="s">
        <v>43</v>
      </c>
      <c r="F19" s="22"/>
    </row>
    <row r="20" spans="1:6" s="11" customFormat="1" ht="45.75" customHeight="1">
      <c r="A20" s="21" t="s">
        <v>27</v>
      </c>
      <c r="B20" s="23" t="s">
        <v>52</v>
      </c>
      <c r="C20" s="23" t="s">
        <v>53</v>
      </c>
      <c r="D20" s="18">
        <v>488400</v>
      </c>
      <c r="E20" s="20" t="s">
        <v>43</v>
      </c>
      <c r="F20" s="22"/>
    </row>
    <row r="21" spans="1:6" s="11" customFormat="1" ht="45.75" customHeight="1">
      <c r="A21" s="21" t="s">
        <v>27</v>
      </c>
      <c r="B21" s="23" t="s">
        <v>54</v>
      </c>
      <c r="C21" s="23" t="s">
        <v>53</v>
      </c>
      <c r="D21" s="18">
        <v>9926400</v>
      </c>
      <c r="E21" s="20" t="s">
        <v>43</v>
      </c>
      <c r="F21" s="22"/>
    </row>
    <row r="22" spans="1:6" s="11" customFormat="1" ht="45.75" customHeight="1">
      <c r="A22" s="21" t="s">
        <v>27</v>
      </c>
      <c r="B22" s="23" t="s">
        <v>55</v>
      </c>
      <c r="C22" s="23" t="s">
        <v>56</v>
      </c>
      <c r="D22" s="18">
        <v>1024650</v>
      </c>
      <c r="E22" s="20" t="s">
        <v>6</v>
      </c>
      <c r="F22" s="22"/>
    </row>
    <row r="23" spans="1:6" s="11" customFormat="1" ht="45.75" customHeight="1">
      <c r="A23" s="21" t="s">
        <v>27</v>
      </c>
      <c r="B23" s="23" t="s">
        <v>57</v>
      </c>
      <c r="C23" s="23" t="s">
        <v>56</v>
      </c>
      <c r="D23" s="18">
        <v>1077560</v>
      </c>
      <c r="E23" s="20" t="s">
        <v>6</v>
      </c>
      <c r="F23" s="22"/>
    </row>
    <row r="24" spans="1:6" s="11" customFormat="1" ht="45.75" customHeight="1">
      <c r="A24" s="21" t="s">
        <v>27</v>
      </c>
      <c r="B24" s="23" t="s">
        <v>58</v>
      </c>
      <c r="C24" s="23" t="s">
        <v>59</v>
      </c>
      <c r="D24" s="18">
        <v>34595</v>
      </c>
      <c r="E24" s="20" t="s">
        <v>6</v>
      </c>
      <c r="F24" s="22"/>
    </row>
    <row r="25" spans="1:6" s="11" customFormat="1" ht="45.75" customHeight="1">
      <c r="A25" s="21" t="s">
        <v>27</v>
      </c>
      <c r="B25" s="23" t="s">
        <v>60</v>
      </c>
      <c r="C25" s="23" t="s">
        <v>61</v>
      </c>
      <c r="D25" s="18">
        <v>471658</v>
      </c>
      <c r="E25" s="20" t="s">
        <v>6</v>
      </c>
      <c r="F25" s="22"/>
    </row>
    <row r="26" spans="1:6" s="11" customFormat="1" ht="45.75" customHeight="1">
      <c r="A26" s="21" t="s">
        <v>27</v>
      </c>
      <c r="B26" s="23" t="s">
        <v>62</v>
      </c>
      <c r="C26" s="23" t="s">
        <v>63</v>
      </c>
      <c r="D26" s="18">
        <v>264300000</v>
      </c>
      <c r="E26" s="20" t="s">
        <v>18</v>
      </c>
      <c r="F26" s="22" t="s">
        <v>40</v>
      </c>
    </row>
    <row r="27" spans="1:6" s="11" customFormat="1" ht="45.75" customHeight="1">
      <c r="A27" s="21" t="s">
        <v>27</v>
      </c>
      <c r="B27" s="23" t="s">
        <v>64</v>
      </c>
      <c r="C27" s="23" t="s">
        <v>65</v>
      </c>
      <c r="D27" s="18">
        <v>20299354</v>
      </c>
      <c r="E27" s="20" t="s">
        <v>6</v>
      </c>
      <c r="F27" s="22"/>
    </row>
    <row r="28" spans="1:6" s="11" customFormat="1" ht="45.75" customHeight="1">
      <c r="A28" s="21" t="s">
        <v>27</v>
      </c>
      <c r="B28" s="23" t="s">
        <v>64</v>
      </c>
      <c r="C28" s="23" t="s">
        <v>65</v>
      </c>
      <c r="D28" s="18">
        <v>24937000</v>
      </c>
      <c r="E28" s="20" t="s">
        <v>6</v>
      </c>
      <c r="F28" s="22"/>
    </row>
    <row r="29" spans="1:6" s="11" customFormat="1" ht="45.75" customHeight="1">
      <c r="A29" s="21" t="s">
        <v>27</v>
      </c>
      <c r="B29" s="23" t="s">
        <v>66</v>
      </c>
      <c r="C29" s="23" t="s">
        <v>67</v>
      </c>
      <c r="D29" s="18">
        <v>4400000</v>
      </c>
      <c r="E29" s="20" t="s">
        <v>6</v>
      </c>
      <c r="F29" s="22"/>
    </row>
    <row r="30" spans="1:6" s="11" customFormat="1" ht="45.75" customHeight="1">
      <c r="A30" s="21" t="s">
        <v>27</v>
      </c>
      <c r="B30" s="23" t="s">
        <v>68</v>
      </c>
      <c r="C30" s="23" t="s">
        <v>236</v>
      </c>
      <c r="D30" s="18">
        <v>1210340</v>
      </c>
      <c r="E30" s="20" t="s">
        <v>6</v>
      </c>
      <c r="F30" s="22"/>
    </row>
    <row r="31" spans="1:6" s="11" customFormat="1" ht="45.75" customHeight="1">
      <c r="A31" s="21" t="s">
        <v>27</v>
      </c>
      <c r="B31" s="23" t="s">
        <v>69</v>
      </c>
      <c r="C31" s="23" t="s">
        <v>70</v>
      </c>
      <c r="D31" s="18">
        <v>114270450</v>
      </c>
      <c r="E31" s="20" t="s">
        <v>6</v>
      </c>
      <c r="F31" s="22" t="s">
        <v>40</v>
      </c>
    </row>
    <row r="32" spans="1:6" s="11" customFormat="1" ht="45.75" customHeight="1">
      <c r="A32" s="21" t="s">
        <v>27</v>
      </c>
      <c r="B32" s="23" t="s">
        <v>271</v>
      </c>
      <c r="C32" s="23" t="s">
        <v>71</v>
      </c>
      <c r="D32" s="18">
        <v>48125</v>
      </c>
      <c r="E32" s="20" t="s">
        <v>43</v>
      </c>
      <c r="F32" s="22"/>
    </row>
    <row r="33" spans="1:6" s="11" customFormat="1" ht="45.75" customHeight="1">
      <c r="A33" s="21" t="s">
        <v>27</v>
      </c>
      <c r="B33" s="23" t="s">
        <v>72</v>
      </c>
      <c r="C33" s="23" t="s">
        <v>73</v>
      </c>
      <c r="D33" s="18">
        <v>3604370</v>
      </c>
      <c r="E33" s="20" t="s">
        <v>43</v>
      </c>
      <c r="F33" s="22" t="s">
        <v>40</v>
      </c>
    </row>
    <row r="34" spans="1:6" s="11" customFormat="1" ht="45.75" customHeight="1">
      <c r="A34" s="21" t="s">
        <v>27</v>
      </c>
      <c r="B34" s="23" t="s">
        <v>74</v>
      </c>
      <c r="C34" s="48" t="s">
        <v>274</v>
      </c>
      <c r="D34" s="18">
        <v>554441</v>
      </c>
      <c r="E34" s="20" t="s">
        <v>6</v>
      </c>
      <c r="F34" s="22"/>
    </row>
    <row r="35" spans="1:6" s="11" customFormat="1" ht="45.75" customHeight="1">
      <c r="A35" s="21" t="s">
        <v>27</v>
      </c>
      <c r="B35" s="23" t="s">
        <v>74</v>
      </c>
      <c r="C35" s="48" t="s">
        <v>275</v>
      </c>
      <c r="D35" s="18">
        <v>765356</v>
      </c>
      <c r="E35" s="20" t="s">
        <v>6</v>
      </c>
      <c r="F35" s="22"/>
    </row>
    <row r="36" spans="1:6" s="11" customFormat="1" ht="45.75" customHeight="1">
      <c r="A36" s="21" t="s">
        <v>27</v>
      </c>
      <c r="B36" s="23" t="s">
        <v>75</v>
      </c>
      <c r="C36" s="23" t="s">
        <v>76</v>
      </c>
      <c r="D36" s="18">
        <v>26730000</v>
      </c>
      <c r="E36" s="20" t="s">
        <v>6</v>
      </c>
      <c r="F36" s="22" t="s">
        <v>40</v>
      </c>
    </row>
    <row r="37" spans="1:6" s="11" customFormat="1" ht="45.75" customHeight="1">
      <c r="A37" s="21" t="s">
        <v>27</v>
      </c>
      <c r="B37" s="23" t="s">
        <v>77</v>
      </c>
      <c r="C37" s="23" t="s">
        <v>78</v>
      </c>
      <c r="D37" s="18">
        <v>19236800</v>
      </c>
      <c r="E37" s="20" t="s">
        <v>6</v>
      </c>
      <c r="F37" s="22"/>
    </row>
    <row r="38" spans="1:6" s="11" customFormat="1" ht="45.75" customHeight="1">
      <c r="A38" s="21" t="s">
        <v>27</v>
      </c>
      <c r="B38" s="23" t="s">
        <v>79</v>
      </c>
      <c r="C38" s="23" t="s">
        <v>80</v>
      </c>
      <c r="D38" s="18">
        <v>15276800</v>
      </c>
      <c r="E38" s="20" t="s">
        <v>6</v>
      </c>
      <c r="F38" s="22"/>
    </row>
    <row r="39" spans="1:6" s="11" customFormat="1" ht="45.75" customHeight="1">
      <c r="A39" s="21" t="s">
        <v>27</v>
      </c>
      <c r="B39" s="23" t="s">
        <v>81</v>
      </c>
      <c r="C39" s="23" t="s">
        <v>82</v>
      </c>
      <c r="D39" s="18">
        <v>9444600</v>
      </c>
      <c r="E39" s="20" t="s">
        <v>6</v>
      </c>
      <c r="F39" s="22"/>
    </row>
    <row r="40" spans="1:6" s="11" customFormat="1" ht="45.75" customHeight="1">
      <c r="A40" s="21" t="s">
        <v>27</v>
      </c>
      <c r="B40" s="23" t="s">
        <v>83</v>
      </c>
      <c r="C40" s="23" t="s">
        <v>84</v>
      </c>
      <c r="D40" s="18">
        <v>15493500</v>
      </c>
      <c r="E40" s="20" t="s">
        <v>6</v>
      </c>
      <c r="F40" s="22" t="s">
        <v>40</v>
      </c>
    </row>
    <row r="41" spans="1:6" s="11" customFormat="1" ht="45.75" customHeight="1">
      <c r="A41" s="21" t="s">
        <v>27</v>
      </c>
      <c r="B41" s="23" t="s">
        <v>85</v>
      </c>
      <c r="C41" s="23" t="s">
        <v>86</v>
      </c>
      <c r="D41" s="18">
        <v>4940100</v>
      </c>
      <c r="E41" s="20" t="s">
        <v>6</v>
      </c>
      <c r="F41" s="22"/>
    </row>
    <row r="42" spans="1:6" s="11" customFormat="1" ht="45.75" customHeight="1">
      <c r="A42" s="21" t="s">
        <v>27</v>
      </c>
      <c r="B42" s="23" t="s">
        <v>87</v>
      </c>
      <c r="C42" s="23" t="s">
        <v>88</v>
      </c>
      <c r="D42" s="18">
        <v>7039032</v>
      </c>
      <c r="E42" s="20" t="s">
        <v>6</v>
      </c>
      <c r="F42" s="22"/>
    </row>
    <row r="43" spans="1:6" s="11" customFormat="1" ht="45.75" customHeight="1">
      <c r="A43" s="21" t="s">
        <v>27</v>
      </c>
      <c r="B43" s="23" t="s">
        <v>89</v>
      </c>
      <c r="C43" s="23" t="s">
        <v>238</v>
      </c>
      <c r="D43" s="18">
        <v>668800</v>
      </c>
      <c r="E43" s="20" t="s">
        <v>6</v>
      </c>
      <c r="F43" s="22"/>
    </row>
    <row r="44" spans="1:6" s="11" customFormat="1" ht="45.75" customHeight="1">
      <c r="A44" s="21" t="s">
        <v>27</v>
      </c>
      <c r="B44" s="23" t="s">
        <v>89</v>
      </c>
      <c r="C44" s="23" t="s">
        <v>88</v>
      </c>
      <c r="D44" s="18">
        <v>382140</v>
      </c>
      <c r="E44" s="20" t="s">
        <v>6</v>
      </c>
      <c r="F44" s="22"/>
    </row>
    <row r="45" spans="1:6" s="11" customFormat="1" ht="45.75" customHeight="1">
      <c r="A45" s="21" t="s">
        <v>27</v>
      </c>
      <c r="B45" s="23" t="s">
        <v>90</v>
      </c>
      <c r="C45" s="23" t="s">
        <v>91</v>
      </c>
      <c r="D45" s="18">
        <v>11668</v>
      </c>
      <c r="E45" s="20" t="s">
        <v>6</v>
      </c>
      <c r="F45" s="22"/>
    </row>
    <row r="46" spans="1:6" s="11" customFormat="1" ht="45.75" customHeight="1">
      <c r="A46" s="21" t="s">
        <v>27</v>
      </c>
      <c r="B46" s="23" t="s">
        <v>92</v>
      </c>
      <c r="C46" s="23" t="s">
        <v>93</v>
      </c>
      <c r="D46" s="18">
        <v>58000000</v>
      </c>
      <c r="E46" s="20" t="s">
        <v>18</v>
      </c>
      <c r="F46" s="22"/>
    </row>
    <row r="47" spans="1:6" s="11" customFormat="1" ht="45.75" customHeight="1">
      <c r="A47" s="21" t="s">
        <v>27</v>
      </c>
      <c r="B47" s="23" t="s">
        <v>237</v>
      </c>
      <c r="C47" s="23" t="s">
        <v>239</v>
      </c>
      <c r="D47" s="18">
        <v>3393500</v>
      </c>
      <c r="E47" s="20" t="s">
        <v>18</v>
      </c>
      <c r="F47" s="22" t="s">
        <v>40</v>
      </c>
    </row>
    <row r="48" spans="1:6" s="11" customFormat="1" ht="45.75" customHeight="1">
      <c r="A48" s="21" t="s">
        <v>27</v>
      </c>
      <c r="B48" s="23" t="s">
        <v>229</v>
      </c>
      <c r="C48" s="23" t="s">
        <v>240</v>
      </c>
      <c r="D48" s="18">
        <v>1400410</v>
      </c>
      <c r="E48" s="20" t="s">
        <v>43</v>
      </c>
      <c r="F48" s="22" t="s">
        <v>40</v>
      </c>
    </row>
    <row r="49" spans="1:6" s="11" customFormat="1" ht="45.75" customHeight="1">
      <c r="A49" s="21" t="s">
        <v>27</v>
      </c>
      <c r="B49" s="23" t="s">
        <v>94</v>
      </c>
      <c r="C49" s="23" t="s">
        <v>95</v>
      </c>
      <c r="D49" s="18">
        <v>3209145</v>
      </c>
      <c r="E49" s="20" t="s">
        <v>96</v>
      </c>
      <c r="F49" s="22"/>
    </row>
    <row r="50" spans="1:6" s="11" customFormat="1" ht="45.75" customHeight="1">
      <c r="A50" s="21" t="s">
        <v>27</v>
      </c>
      <c r="B50" s="23" t="s">
        <v>97</v>
      </c>
      <c r="C50" s="23" t="s">
        <v>98</v>
      </c>
      <c r="D50" s="18">
        <v>318277600</v>
      </c>
      <c r="E50" s="20" t="s">
        <v>6</v>
      </c>
      <c r="F50" s="22"/>
    </row>
    <row r="51" spans="1:6" s="11" customFormat="1" ht="45.75" customHeight="1">
      <c r="A51" s="21" t="s">
        <v>27</v>
      </c>
      <c r="B51" s="23" t="s">
        <v>99</v>
      </c>
      <c r="C51" s="23" t="s">
        <v>100</v>
      </c>
      <c r="D51" s="18">
        <v>355938000</v>
      </c>
      <c r="E51" s="20" t="s">
        <v>6</v>
      </c>
      <c r="F51" s="22"/>
    </row>
    <row r="52" spans="1:6" s="11" customFormat="1" ht="45.75" customHeight="1">
      <c r="A52" s="21" t="s">
        <v>27</v>
      </c>
      <c r="B52" s="23" t="s">
        <v>101</v>
      </c>
      <c r="C52" s="23" t="s">
        <v>102</v>
      </c>
      <c r="D52" s="18">
        <v>24567400</v>
      </c>
      <c r="E52" s="20" t="s">
        <v>6</v>
      </c>
      <c r="F52" s="22"/>
    </row>
    <row r="53" spans="1:6" s="11" customFormat="1" ht="45.75" customHeight="1">
      <c r="A53" s="21" t="s">
        <v>27</v>
      </c>
      <c r="B53" s="23" t="s">
        <v>103</v>
      </c>
      <c r="C53" s="23" t="s">
        <v>104</v>
      </c>
      <c r="D53" s="18">
        <v>347498800</v>
      </c>
      <c r="E53" s="20" t="s">
        <v>6</v>
      </c>
      <c r="F53" s="22"/>
    </row>
    <row r="54" spans="1:6" s="11" customFormat="1" ht="45.75" customHeight="1">
      <c r="A54" s="21" t="s">
        <v>27</v>
      </c>
      <c r="B54" s="23" t="s">
        <v>105</v>
      </c>
      <c r="C54" s="23" t="s">
        <v>106</v>
      </c>
      <c r="D54" s="18">
        <v>551839600</v>
      </c>
      <c r="E54" s="20" t="s">
        <v>6</v>
      </c>
      <c r="F54" s="22"/>
    </row>
    <row r="55" spans="1:6" s="11" customFormat="1" ht="45.75" customHeight="1">
      <c r="A55" s="21" t="s">
        <v>27</v>
      </c>
      <c r="B55" s="23" t="s">
        <v>107</v>
      </c>
      <c r="C55" s="23" t="s">
        <v>108</v>
      </c>
      <c r="D55" s="18">
        <v>124356100</v>
      </c>
      <c r="E55" s="20" t="s">
        <v>6</v>
      </c>
      <c r="F55" s="22"/>
    </row>
    <row r="56" spans="1:6" s="11" customFormat="1" ht="45.75" customHeight="1">
      <c r="A56" s="21" t="s">
        <v>27</v>
      </c>
      <c r="B56" s="23" t="s">
        <v>109</v>
      </c>
      <c r="C56" s="23" t="s">
        <v>110</v>
      </c>
      <c r="D56" s="18">
        <v>402299700</v>
      </c>
      <c r="E56" s="20" t="s">
        <v>6</v>
      </c>
      <c r="F56" s="22"/>
    </row>
    <row r="57" spans="1:6" s="11" customFormat="1" ht="45.75" customHeight="1">
      <c r="A57" s="21" t="s">
        <v>27</v>
      </c>
      <c r="B57" s="23" t="s">
        <v>111</v>
      </c>
      <c r="C57" s="23" t="s">
        <v>112</v>
      </c>
      <c r="D57" s="18">
        <v>192333900</v>
      </c>
      <c r="E57" s="20" t="s">
        <v>6</v>
      </c>
      <c r="F57" s="22"/>
    </row>
    <row r="58" spans="1:6" s="11" customFormat="1" ht="45.75" customHeight="1">
      <c r="A58" s="21" t="s">
        <v>27</v>
      </c>
      <c r="B58" s="23" t="s">
        <v>113</v>
      </c>
      <c r="C58" s="23" t="s">
        <v>114</v>
      </c>
      <c r="D58" s="18">
        <v>892031200</v>
      </c>
      <c r="E58" s="20" t="s">
        <v>6</v>
      </c>
      <c r="F58" s="22"/>
    </row>
    <row r="59" spans="1:6" s="11" customFormat="1" ht="45.75" customHeight="1">
      <c r="A59" s="21" t="s">
        <v>27</v>
      </c>
      <c r="B59" s="23" t="s">
        <v>115</v>
      </c>
      <c r="C59" s="23" t="s">
        <v>95</v>
      </c>
      <c r="D59" s="18">
        <v>622103373</v>
      </c>
      <c r="E59" s="20" t="s">
        <v>43</v>
      </c>
      <c r="F59" s="22"/>
    </row>
    <row r="60" spans="1:6" s="11" customFormat="1" ht="45.75" customHeight="1">
      <c r="A60" s="21" t="s">
        <v>27</v>
      </c>
      <c r="B60" s="23" t="s">
        <v>115</v>
      </c>
      <c r="C60" s="23" t="s">
        <v>116</v>
      </c>
      <c r="D60" s="18">
        <v>342923900</v>
      </c>
      <c r="E60" s="20" t="s">
        <v>43</v>
      </c>
      <c r="F60" s="22"/>
    </row>
    <row r="61" spans="1:6" s="11" customFormat="1" ht="45.75" customHeight="1">
      <c r="A61" s="21" t="s">
        <v>27</v>
      </c>
      <c r="B61" s="23" t="s">
        <v>270</v>
      </c>
      <c r="C61" s="23" t="s">
        <v>117</v>
      </c>
      <c r="D61" s="18">
        <v>22087600</v>
      </c>
      <c r="E61" s="20" t="s">
        <v>43</v>
      </c>
      <c r="F61" s="22"/>
    </row>
    <row r="62" spans="1:6" s="11" customFormat="1" ht="45.75" customHeight="1">
      <c r="A62" s="21" t="s">
        <v>27</v>
      </c>
      <c r="B62" s="23" t="s">
        <v>270</v>
      </c>
      <c r="C62" s="23" t="s">
        <v>118</v>
      </c>
      <c r="D62" s="18">
        <v>2012760000</v>
      </c>
      <c r="E62" s="20" t="s">
        <v>43</v>
      </c>
      <c r="F62" s="22"/>
    </row>
    <row r="63" spans="1:6" s="11" customFormat="1" ht="45.75" customHeight="1">
      <c r="A63" s="21" t="s">
        <v>27</v>
      </c>
      <c r="B63" s="23" t="s">
        <v>269</v>
      </c>
      <c r="C63" s="23" t="s">
        <v>119</v>
      </c>
      <c r="D63" s="18">
        <v>30600000</v>
      </c>
      <c r="E63" s="20" t="s">
        <v>6</v>
      </c>
      <c r="F63" s="22" t="s">
        <v>120</v>
      </c>
    </row>
    <row r="64" spans="1:6" s="11" customFormat="1" ht="45.75" customHeight="1">
      <c r="A64" s="21" t="s">
        <v>27</v>
      </c>
      <c r="B64" s="23" t="s">
        <v>121</v>
      </c>
      <c r="C64" s="23" t="s">
        <v>122</v>
      </c>
      <c r="D64" s="18">
        <v>561550</v>
      </c>
      <c r="E64" s="20" t="s">
        <v>6</v>
      </c>
      <c r="F64" s="22"/>
    </row>
    <row r="65" spans="1:6" s="11" customFormat="1" ht="45.75" customHeight="1">
      <c r="A65" s="21" t="s">
        <v>27</v>
      </c>
      <c r="B65" s="23" t="s">
        <v>123</v>
      </c>
      <c r="C65" s="23" t="s">
        <v>241</v>
      </c>
      <c r="D65" s="18">
        <v>32723</v>
      </c>
      <c r="E65" s="20" t="s">
        <v>6</v>
      </c>
      <c r="F65" s="22"/>
    </row>
    <row r="66" spans="1:6" s="11" customFormat="1" ht="45.75" customHeight="1">
      <c r="A66" s="21" t="s">
        <v>27</v>
      </c>
      <c r="B66" s="23" t="s">
        <v>124</v>
      </c>
      <c r="C66" s="23" t="s">
        <v>125</v>
      </c>
      <c r="D66" s="18">
        <v>5250300</v>
      </c>
      <c r="E66" s="20" t="s">
        <v>43</v>
      </c>
      <c r="F66" s="22"/>
    </row>
    <row r="67" spans="1:6" s="11" customFormat="1" ht="45.75" customHeight="1">
      <c r="A67" s="21" t="s">
        <v>27</v>
      </c>
      <c r="B67" s="23" t="s">
        <v>268</v>
      </c>
      <c r="C67" s="23" t="s">
        <v>126</v>
      </c>
      <c r="D67" s="18">
        <v>9020000</v>
      </c>
      <c r="E67" s="20" t="s">
        <v>43</v>
      </c>
      <c r="F67" s="22" t="s">
        <v>120</v>
      </c>
    </row>
    <row r="68" spans="1:6" s="11" customFormat="1" ht="45.75" customHeight="1">
      <c r="A68" s="21" t="s">
        <v>27</v>
      </c>
      <c r="B68" s="23" t="s">
        <v>127</v>
      </c>
      <c r="C68" s="23" t="s">
        <v>128</v>
      </c>
      <c r="D68" s="18">
        <v>1540000</v>
      </c>
      <c r="E68" s="20" t="s">
        <v>6</v>
      </c>
      <c r="F68" s="22"/>
    </row>
    <row r="69" spans="1:6" s="11" customFormat="1" ht="45.75" customHeight="1">
      <c r="A69" s="21" t="s">
        <v>27</v>
      </c>
      <c r="B69" s="23" t="s">
        <v>266</v>
      </c>
      <c r="C69" s="23" t="s">
        <v>129</v>
      </c>
      <c r="D69" s="18">
        <v>586300</v>
      </c>
      <c r="E69" s="20" t="s">
        <v>6</v>
      </c>
      <c r="F69" s="22" t="s">
        <v>120</v>
      </c>
    </row>
    <row r="70" spans="1:6" s="11" customFormat="1" ht="45.75" customHeight="1">
      <c r="A70" s="21" t="s">
        <v>27</v>
      </c>
      <c r="B70" s="23" t="s">
        <v>267</v>
      </c>
      <c r="C70" s="23" t="s">
        <v>129</v>
      </c>
      <c r="D70" s="18">
        <v>2718100</v>
      </c>
      <c r="E70" s="20" t="s">
        <v>6</v>
      </c>
      <c r="F70" s="22" t="s">
        <v>120</v>
      </c>
    </row>
    <row r="71" spans="1:6" s="11" customFormat="1" ht="45.75" customHeight="1">
      <c r="A71" s="21" t="s">
        <v>27</v>
      </c>
      <c r="B71" s="23" t="s">
        <v>130</v>
      </c>
      <c r="C71" s="23" t="s">
        <v>129</v>
      </c>
      <c r="D71" s="18">
        <v>5347100</v>
      </c>
      <c r="E71" s="20" t="s">
        <v>6</v>
      </c>
      <c r="F71" s="22" t="s">
        <v>120</v>
      </c>
    </row>
    <row r="72" spans="1:6" s="11" customFormat="1" ht="45.75" customHeight="1">
      <c r="A72" s="21" t="s">
        <v>27</v>
      </c>
      <c r="B72" s="23" t="s">
        <v>131</v>
      </c>
      <c r="C72" s="48" t="s">
        <v>273</v>
      </c>
      <c r="D72" s="18">
        <v>669790</v>
      </c>
      <c r="E72" s="20" t="s">
        <v>43</v>
      </c>
      <c r="F72" s="22" t="s">
        <v>40</v>
      </c>
    </row>
    <row r="73" spans="1:6" s="11" customFormat="1" ht="45.75" customHeight="1">
      <c r="A73" s="21" t="s">
        <v>27</v>
      </c>
      <c r="B73" s="23" t="s">
        <v>132</v>
      </c>
      <c r="C73" s="48" t="s">
        <v>273</v>
      </c>
      <c r="D73" s="18">
        <v>669790</v>
      </c>
      <c r="E73" s="20" t="s">
        <v>43</v>
      </c>
      <c r="F73" s="22" t="s">
        <v>40</v>
      </c>
    </row>
    <row r="74" spans="1:6" s="11" customFormat="1" ht="45.75" customHeight="1">
      <c r="A74" s="21" t="s">
        <v>27</v>
      </c>
      <c r="B74" s="23" t="s">
        <v>133</v>
      </c>
      <c r="C74" s="48" t="s">
        <v>273</v>
      </c>
      <c r="D74" s="18">
        <v>669790</v>
      </c>
      <c r="E74" s="20" t="s">
        <v>43</v>
      </c>
      <c r="F74" s="22" t="s">
        <v>40</v>
      </c>
    </row>
    <row r="75" spans="1:6" s="11" customFormat="1" ht="45.75" customHeight="1">
      <c r="A75" s="21" t="s">
        <v>27</v>
      </c>
      <c r="B75" s="23" t="s">
        <v>265</v>
      </c>
      <c r="C75" s="48" t="s">
        <v>273</v>
      </c>
      <c r="D75" s="18">
        <v>669790</v>
      </c>
      <c r="E75" s="20" t="s">
        <v>43</v>
      </c>
      <c r="F75" s="22" t="s">
        <v>40</v>
      </c>
    </row>
    <row r="76" spans="1:6" s="11" customFormat="1" ht="45.75" customHeight="1">
      <c r="A76" s="21" t="s">
        <v>27</v>
      </c>
      <c r="B76" s="23" t="s">
        <v>264</v>
      </c>
      <c r="C76" s="48" t="s">
        <v>273</v>
      </c>
      <c r="D76" s="18">
        <v>669790</v>
      </c>
      <c r="E76" s="20" t="s">
        <v>43</v>
      </c>
      <c r="F76" s="22" t="s">
        <v>40</v>
      </c>
    </row>
    <row r="77" spans="1:6" s="11" customFormat="1" ht="45.75" customHeight="1">
      <c r="A77" s="21" t="s">
        <v>27</v>
      </c>
      <c r="B77" s="23" t="s">
        <v>134</v>
      </c>
      <c r="C77" s="48" t="s">
        <v>273</v>
      </c>
      <c r="D77" s="18">
        <v>683760</v>
      </c>
      <c r="E77" s="20" t="s">
        <v>43</v>
      </c>
      <c r="F77" s="22" t="s">
        <v>40</v>
      </c>
    </row>
    <row r="78" spans="1:6" s="11" customFormat="1" ht="45.75" customHeight="1">
      <c r="A78" s="21" t="s">
        <v>27</v>
      </c>
      <c r="B78" s="23" t="s">
        <v>135</v>
      </c>
      <c r="C78" s="23" t="s">
        <v>128</v>
      </c>
      <c r="D78" s="18">
        <v>9254300</v>
      </c>
      <c r="E78" s="20" t="s">
        <v>6</v>
      </c>
      <c r="F78" s="22"/>
    </row>
    <row r="79" spans="1:6" s="11" customFormat="1" ht="45.75" customHeight="1">
      <c r="A79" s="21" t="s">
        <v>27</v>
      </c>
      <c r="B79" s="23" t="s">
        <v>136</v>
      </c>
      <c r="C79" s="23" t="s">
        <v>242</v>
      </c>
      <c r="D79" s="18">
        <v>1223530</v>
      </c>
      <c r="E79" s="20" t="s">
        <v>43</v>
      </c>
      <c r="F79" s="22" t="s">
        <v>40</v>
      </c>
    </row>
    <row r="80" spans="1:6" s="11" customFormat="1" ht="45.75" customHeight="1">
      <c r="A80" s="21" t="s">
        <v>27</v>
      </c>
      <c r="B80" s="23" t="s">
        <v>230</v>
      </c>
      <c r="C80" s="23" t="s">
        <v>244</v>
      </c>
      <c r="D80" s="18">
        <v>1824000</v>
      </c>
      <c r="E80" s="20" t="s">
        <v>6</v>
      </c>
      <c r="F80" s="22"/>
    </row>
    <row r="81" spans="1:6" s="11" customFormat="1" ht="45.75" customHeight="1">
      <c r="A81" s="21" t="s">
        <v>27</v>
      </c>
      <c r="B81" s="23" t="s">
        <v>137</v>
      </c>
      <c r="C81" s="23" t="s">
        <v>243</v>
      </c>
      <c r="D81" s="18">
        <v>54593000</v>
      </c>
      <c r="E81" s="20" t="s">
        <v>6</v>
      </c>
      <c r="F81" s="22"/>
    </row>
    <row r="82" spans="1:6" s="11" customFormat="1" ht="45.75" customHeight="1">
      <c r="A82" s="21" t="s">
        <v>27</v>
      </c>
      <c r="B82" s="23" t="s">
        <v>138</v>
      </c>
      <c r="C82" s="23" t="s">
        <v>243</v>
      </c>
      <c r="D82" s="18">
        <v>399300</v>
      </c>
      <c r="E82" s="20" t="s">
        <v>6</v>
      </c>
      <c r="F82" s="22"/>
    </row>
    <row r="83" spans="1:6" s="11" customFormat="1" ht="45.75" customHeight="1">
      <c r="A83" s="21" t="s">
        <v>27</v>
      </c>
      <c r="B83" s="23" t="s">
        <v>139</v>
      </c>
      <c r="C83" s="23" t="s">
        <v>245</v>
      </c>
      <c r="D83" s="18">
        <v>3789</v>
      </c>
      <c r="E83" s="20" t="s">
        <v>6</v>
      </c>
      <c r="F83" s="22"/>
    </row>
    <row r="84" spans="1:6" s="11" customFormat="1" ht="45.75" customHeight="1">
      <c r="A84" s="21" t="s">
        <v>27</v>
      </c>
      <c r="B84" s="23" t="s">
        <v>140</v>
      </c>
      <c r="C84" s="23" t="s">
        <v>246</v>
      </c>
      <c r="D84" s="18">
        <v>2805000</v>
      </c>
      <c r="E84" s="20" t="s">
        <v>6</v>
      </c>
      <c r="F84" s="22"/>
    </row>
    <row r="85" spans="1:6" s="11" customFormat="1" ht="45.75" customHeight="1">
      <c r="A85" s="21" t="s">
        <v>27</v>
      </c>
      <c r="B85" s="23" t="s">
        <v>141</v>
      </c>
      <c r="C85" s="48" t="s">
        <v>272</v>
      </c>
      <c r="D85" s="18">
        <v>308000</v>
      </c>
      <c r="E85" s="20" t="s">
        <v>142</v>
      </c>
      <c r="F85" s="22"/>
    </row>
    <row r="86" spans="1:6" s="11" customFormat="1" ht="45.75" customHeight="1">
      <c r="A86" s="21" t="s">
        <v>27</v>
      </c>
      <c r="B86" s="23" t="s">
        <v>143</v>
      </c>
      <c r="C86" s="23" t="s">
        <v>247</v>
      </c>
      <c r="D86" s="18">
        <v>1078000</v>
      </c>
      <c r="E86" s="20" t="s">
        <v>6</v>
      </c>
      <c r="F86" s="22"/>
    </row>
    <row r="87" spans="1:6" s="11" customFormat="1" ht="45.75" customHeight="1">
      <c r="A87" s="21" t="s">
        <v>27</v>
      </c>
      <c r="B87" s="23" t="s">
        <v>144</v>
      </c>
      <c r="C87" s="23" t="s">
        <v>248</v>
      </c>
      <c r="D87" s="18">
        <v>330000</v>
      </c>
      <c r="E87" s="20" t="s">
        <v>43</v>
      </c>
      <c r="F87" s="22"/>
    </row>
    <row r="88" spans="1:6" s="11" customFormat="1" ht="45.75" customHeight="1">
      <c r="A88" s="21" t="s">
        <v>27</v>
      </c>
      <c r="B88" s="23" t="s">
        <v>145</v>
      </c>
      <c r="C88" s="23" t="s">
        <v>249</v>
      </c>
      <c r="D88" s="18">
        <v>2379300</v>
      </c>
      <c r="E88" s="20" t="s">
        <v>6</v>
      </c>
      <c r="F88" s="22"/>
    </row>
    <row r="89" spans="1:6" s="11" customFormat="1" ht="45.75" customHeight="1">
      <c r="A89" s="21" t="s">
        <v>27</v>
      </c>
      <c r="B89" s="23" t="s">
        <v>146</v>
      </c>
      <c r="C89" s="23" t="s">
        <v>250</v>
      </c>
      <c r="D89" s="18">
        <v>10955800</v>
      </c>
      <c r="E89" s="20" t="s">
        <v>6</v>
      </c>
      <c r="F89" s="22"/>
    </row>
    <row r="90" spans="1:6" s="11" customFormat="1" ht="45.75" customHeight="1">
      <c r="A90" s="21" t="s">
        <v>27</v>
      </c>
      <c r="B90" s="23" t="s">
        <v>147</v>
      </c>
      <c r="C90" s="23" t="s">
        <v>251</v>
      </c>
      <c r="D90" s="18">
        <v>151800</v>
      </c>
      <c r="E90" s="20" t="s">
        <v>6</v>
      </c>
      <c r="F90" s="22"/>
    </row>
    <row r="91" spans="1:6" s="11" customFormat="1" ht="45.75" customHeight="1">
      <c r="A91" s="21" t="s">
        <v>27</v>
      </c>
      <c r="B91" s="23" t="s">
        <v>148</v>
      </c>
      <c r="C91" s="23" t="s">
        <v>252</v>
      </c>
      <c r="D91" s="18">
        <v>49500</v>
      </c>
      <c r="E91" s="20" t="s">
        <v>6</v>
      </c>
      <c r="F91" s="22"/>
    </row>
    <row r="92" spans="1:6" s="11" customFormat="1" ht="45.75" customHeight="1">
      <c r="A92" s="21" t="s">
        <v>27</v>
      </c>
      <c r="B92" s="23" t="s">
        <v>149</v>
      </c>
      <c r="C92" s="23" t="s">
        <v>253</v>
      </c>
      <c r="D92" s="18">
        <v>5058</v>
      </c>
      <c r="E92" s="20" t="s">
        <v>6</v>
      </c>
      <c r="F92" s="22"/>
    </row>
    <row r="93" spans="1:6" s="11" customFormat="1" ht="45.75" customHeight="1">
      <c r="A93" s="21" t="s">
        <v>27</v>
      </c>
      <c r="B93" s="23" t="s">
        <v>150</v>
      </c>
      <c r="C93" s="23" t="s">
        <v>245</v>
      </c>
      <c r="D93" s="18">
        <v>62145</v>
      </c>
      <c r="E93" s="20" t="s">
        <v>6</v>
      </c>
      <c r="F93" s="22"/>
    </row>
    <row r="94" spans="1:6" s="11" customFormat="1" ht="45.75" customHeight="1">
      <c r="A94" s="21" t="s">
        <v>27</v>
      </c>
      <c r="B94" s="23" t="s">
        <v>151</v>
      </c>
      <c r="C94" s="23" t="s">
        <v>254</v>
      </c>
      <c r="D94" s="18">
        <v>298320</v>
      </c>
      <c r="E94" s="20" t="s">
        <v>6</v>
      </c>
      <c r="F94" s="22"/>
    </row>
    <row r="95" spans="1:6" s="11" customFormat="1" ht="45.75" customHeight="1">
      <c r="A95" s="21" t="s">
        <v>27</v>
      </c>
      <c r="B95" s="23" t="s">
        <v>152</v>
      </c>
      <c r="C95" s="23" t="s">
        <v>255</v>
      </c>
      <c r="D95" s="18">
        <v>3954000</v>
      </c>
      <c r="E95" s="20" t="s">
        <v>43</v>
      </c>
      <c r="F95" s="22"/>
    </row>
    <row r="96" spans="1:6" s="11" customFormat="1" ht="45.75" customHeight="1">
      <c r="A96" s="21" t="s">
        <v>27</v>
      </c>
      <c r="B96" s="23" t="s">
        <v>153</v>
      </c>
      <c r="C96" s="23" t="s">
        <v>256</v>
      </c>
      <c r="D96" s="18">
        <v>4609000</v>
      </c>
      <c r="E96" s="20" t="s">
        <v>43</v>
      </c>
      <c r="F96" s="22"/>
    </row>
    <row r="97" spans="1:6" s="11" customFormat="1" ht="45.75" customHeight="1">
      <c r="A97" s="21" t="s">
        <v>27</v>
      </c>
      <c r="B97" s="23" t="s">
        <v>154</v>
      </c>
      <c r="C97" s="23" t="s">
        <v>257</v>
      </c>
      <c r="D97" s="18">
        <v>120267</v>
      </c>
      <c r="E97" s="20" t="s">
        <v>43</v>
      </c>
      <c r="F97" s="22"/>
    </row>
    <row r="98" spans="1:6" s="11" customFormat="1" ht="45.75" customHeight="1">
      <c r="A98" s="21" t="s">
        <v>27</v>
      </c>
      <c r="B98" s="23" t="s">
        <v>155</v>
      </c>
      <c r="C98" s="23" t="s">
        <v>258</v>
      </c>
      <c r="D98" s="18">
        <v>22957</v>
      </c>
      <c r="E98" s="20" t="s">
        <v>43</v>
      </c>
      <c r="F98" s="22"/>
    </row>
    <row r="99" spans="1:6" s="11" customFormat="1" ht="45.75" customHeight="1">
      <c r="A99" s="21" t="s">
        <v>27</v>
      </c>
      <c r="B99" s="23" t="s">
        <v>156</v>
      </c>
      <c r="C99" s="23" t="s">
        <v>157</v>
      </c>
      <c r="D99" s="18">
        <v>1045000</v>
      </c>
      <c r="E99" s="20" t="s">
        <v>6</v>
      </c>
      <c r="F99" s="22"/>
    </row>
    <row r="100" spans="1:6" s="11" customFormat="1" ht="45.75" customHeight="1">
      <c r="A100" s="21" t="s">
        <v>27</v>
      </c>
      <c r="B100" s="23" t="s">
        <v>221</v>
      </c>
      <c r="C100" s="23" t="s">
        <v>222</v>
      </c>
      <c r="D100" s="18">
        <v>2626800</v>
      </c>
      <c r="E100" s="20" t="s">
        <v>6</v>
      </c>
      <c r="F100" s="22"/>
    </row>
    <row r="101" spans="1:6" s="11" customFormat="1" ht="45.75" customHeight="1">
      <c r="A101" s="21" t="s">
        <v>27</v>
      </c>
      <c r="B101" s="23" t="s">
        <v>223</v>
      </c>
      <c r="C101" s="23" t="s">
        <v>224</v>
      </c>
      <c r="D101" s="18">
        <v>7678000</v>
      </c>
      <c r="E101" s="20" t="s">
        <v>6</v>
      </c>
      <c r="F101" s="22"/>
    </row>
    <row r="102" spans="1:6" s="11" customFormat="1" ht="45.75" customHeight="1">
      <c r="A102" s="21" t="s">
        <v>27</v>
      </c>
      <c r="B102" s="23" t="s">
        <v>158</v>
      </c>
      <c r="C102" s="23" t="s">
        <v>259</v>
      </c>
      <c r="D102" s="18">
        <v>9790</v>
      </c>
      <c r="E102" s="20" t="s">
        <v>96</v>
      </c>
      <c r="F102" s="22"/>
    </row>
    <row r="103" spans="1:6" s="11" customFormat="1" ht="45.75" customHeight="1">
      <c r="A103" s="21" t="s">
        <v>27</v>
      </c>
      <c r="B103" s="23" t="s">
        <v>159</v>
      </c>
      <c r="C103" s="23" t="s">
        <v>259</v>
      </c>
      <c r="D103" s="18">
        <v>9790</v>
      </c>
      <c r="E103" s="20" t="s">
        <v>43</v>
      </c>
      <c r="F103" s="22"/>
    </row>
    <row r="104" spans="1:6" s="11" customFormat="1" ht="45.75" customHeight="1">
      <c r="A104" s="21" t="s">
        <v>27</v>
      </c>
      <c r="B104" s="23" t="s">
        <v>160</v>
      </c>
      <c r="C104" s="23" t="s">
        <v>259</v>
      </c>
      <c r="D104" s="18">
        <v>9790</v>
      </c>
      <c r="E104" s="20" t="s">
        <v>43</v>
      </c>
      <c r="F104" s="22"/>
    </row>
    <row r="105" spans="1:6" s="11" customFormat="1" ht="45.75" customHeight="1">
      <c r="A105" s="21" t="s">
        <v>27</v>
      </c>
      <c r="B105" s="23" t="s">
        <v>161</v>
      </c>
      <c r="C105" s="23" t="s">
        <v>259</v>
      </c>
      <c r="D105" s="18">
        <v>19580</v>
      </c>
      <c r="E105" s="20" t="s">
        <v>43</v>
      </c>
      <c r="F105" s="22"/>
    </row>
    <row r="106" spans="1:6" s="11" customFormat="1" ht="45.75" customHeight="1">
      <c r="A106" s="21" t="s">
        <v>27</v>
      </c>
      <c r="B106" s="23" t="s">
        <v>162</v>
      </c>
      <c r="C106" s="23" t="s">
        <v>259</v>
      </c>
      <c r="D106" s="18">
        <v>39160</v>
      </c>
      <c r="E106" s="20" t="s">
        <v>43</v>
      </c>
      <c r="F106" s="22"/>
    </row>
    <row r="107" spans="1:6" s="11" customFormat="1" ht="45.75" customHeight="1">
      <c r="A107" s="21" t="s">
        <v>27</v>
      </c>
      <c r="B107" s="23" t="s">
        <v>163</v>
      </c>
      <c r="C107" s="23" t="s">
        <v>260</v>
      </c>
      <c r="D107" s="18">
        <v>15699168</v>
      </c>
      <c r="E107" s="20" t="s">
        <v>43</v>
      </c>
      <c r="F107" s="22"/>
    </row>
    <row r="108" spans="1:6" s="11" customFormat="1" ht="45.75" customHeight="1">
      <c r="A108" s="21" t="s">
        <v>27</v>
      </c>
      <c r="B108" s="23" t="s">
        <v>164</v>
      </c>
      <c r="C108" s="23" t="s">
        <v>261</v>
      </c>
      <c r="D108" s="18">
        <v>1687060</v>
      </c>
      <c r="E108" s="20" t="s">
        <v>43</v>
      </c>
      <c r="F108" s="22"/>
    </row>
    <row r="109" spans="1:6" s="11" customFormat="1" ht="45.75" customHeight="1">
      <c r="A109" s="21" t="s">
        <v>27</v>
      </c>
      <c r="B109" s="23" t="s">
        <v>165</v>
      </c>
      <c r="C109" s="48" t="s">
        <v>273</v>
      </c>
      <c r="D109" s="18">
        <v>1777600</v>
      </c>
      <c r="E109" s="20" t="s">
        <v>43</v>
      </c>
      <c r="F109" s="22"/>
    </row>
    <row r="110" spans="1:6" s="11" customFormat="1" ht="45.75" customHeight="1">
      <c r="A110" s="21" t="s">
        <v>27</v>
      </c>
      <c r="B110" s="23" t="s">
        <v>166</v>
      </c>
      <c r="C110" s="48" t="s">
        <v>273</v>
      </c>
      <c r="D110" s="18">
        <v>1777600</v>
      </c>
      <c r="E110" s="20" t="s">
        <v>43</v>
      </c>
      <c r="F110" s="22"/>
    </row>
    <row r="111" spans="1:6" s="11" customFormat="1" ht="45.75" customHeight="1">
      <c r="A111" s="21" t="s">
        <v>27</v>
      </c>
      <c r="B111" s="23" t="s">
        <v>167</v>
      </c>
      <c r="C111" s="48" t="s">
        <v>273</v>
      </c>
      <c r="D111" s="18">
        <v>1777600</v>
      </c>
      <c r="E111" s="20" t="s">
        <v>43</v>
      </c>
      <c r="F111" s="22"/>
    </row>
    <row r="112" spans="1:6" s="11" customFormat="1" ht="45.75" customHeight="1">
      <c r="A112" s="21" t="s">
        <v>27</v>
      </c>
      <c r="B112" s="23" t="s">
        <v>170</v>
      </c>
      <c r="C112" s="23" t="s">
        <v>168</v>
      </c>
      <c r="D112" s="18">
        <v>106027</v>
      </c>
      <c r="E112" s="20" t="s">
        <v>6</v>
      </c>
      <c r="F112" s="22"/>
    </row>
    <row r="113" spans="1:6" s="11" customFormat="1" ht="45.75" customHeight="1">
      <c r="A113" s="21" t="s">
        <v>27</v>
      </c>
      <c r="B113" s="23" t="s">
        <v>171</v>
      </c>
      <c r="C113" s="23" t="s">
        <v>169</v>
      </c>
      <c r="D113" s="18">
        <v>12210</v>
      </c>
      <c r="E113" s="20" t="s">
        <v>7</v>
      </c>
      <c r="F113" s="22"/>
    </row>
    <row r="114" spans="1:6" s="11" customFormat="1" ht="45.75" customHeight="1">
      <c r="A114" s="21" t="s">
        <v>27</v>
      </c>
      <c r="B114" s="23" t="s">
        <v>231</v>
      </c>
      <c r="C114" s="23" t="s">
        <v>169</v>
      </c>
      <c r="D114" s="18">
        <v>6089</v>
      </c>
      <c r="E114" s="20" t="s">
        <v>43</v>
      </c>
      <c r="F114" s="22"/>
    </row>
    <row r="115" spans="1:6" s="11" customFormat="1" ht="45.75" customHeight="1">
      <c r="A115" s="21" t="s">
        <v>27</v>
      </c>
      <c r="B115" s="44" t="s">
        <v>172</v>
      </c>
      <c r="C115" s="44" t="s">
        <v>188</v>
      </c>
      <c r="D115" s="18">
        <v>266309</v>
      </c>
      <c r="E115" s="20" t="s">
        <v>6</v>
      </c>
      <c r="F115" s="22"/>
    </row>
    <row r="116" spans="1:6" s="11" customFormat="1" ht="45.75" customHeight="1">
      <c r="A116" s="21" t="s">
        <v>27</v>
      </c>
      <c r="B116" s="44" t="s">
        <v>173</v>
      </c>
      <c r="C116" s="44" t="s">
        <v>189</v>
      </c>
      <c r="D116" s="18">
        <v>25007</v>
      </c>
      <c r="E116" s="20" t="s">
        <v>43</v>
      </c>
      <c r="F116" s="22"/>
    </row>
    <row r="117" spans="1:6" s="11" customFormat="1" ht="45.75" customHeight="1">
      <c r="A117" s="21" t="s">
        <v>27</v>
      </c>
      <c r="B117" s="45" t="s">
        <v>190</v>
      </c>
      <c r="C117" s="45" t="s">
        <v>191</v>
      </c>
      <c r="D117" s="18">
        <v>16950</v>
      </c>
      <c r="E117" s="20" t="s">
        <v>43</v>
      </c>
      <c r="F117" s="22"/>
    </row>
    <row r="118" spans="1:6" s="11" customFormat="1" ht="45.75" customHeight="1">
      <c r="A118" s="21" t="s">
        <v>27</v>
      </c>
      <c r="B118" s="45" t="s">
        <v>192</v>
      </c>
      <c r="C118" s="45" t="s">
        <v>193</v>
      </c>
      <c r="D118" s="18">
        <v>7115</v>
      </c>
      <c r="E118" s="20" t="s">
        <v>43</v>
      </c>
      <c r="F118" s="22"/>
    </row>
    <row r="119" spans="1:6" s="11" customFormat="1" ht="45.75" customHeight="1">
      <c r="A119" s="21" t="s">
        <v>27</v>
      </c>
      <c r="B119" s="45" t="s">
        <v>194</v>
      </c>
      <c r="C119" s="45" t="s">
        <v>195</v>
      </c>
      <c r="D119" s="18">
        <v>100100</v>
      </c>
      <c r="E119" s="20" t="s">
        <v>6</v>
      </c>
      <c r="F119" s="22"/>
    </row>
    <row r="120" spans="1:6" s="11" customFormat="1" ht="45.75" customHeight="1">
      <c r="A120" s="21" t="s">
        <v>27</v>
      </c>
      <c r="B120" s="45" t="s">
        <v>196</v>
      </c>
      <c r="C120" s="45" t="s">
        <v>197</v>
      </c>
      <c r="D120" s="18">
        <v>53044</v>
      </c>
      <c r="E120" s="20" t="s">
        <v>6</v>
      </c>
      <c r="F120" s="22"/>
    </row>
    <row r="121" spans="1:6" s="11" customFormat="1" ht="45.75" customHeight="1">
      <c r="A121" s="21" t="s">
        <v>27</v>
      </c>
      <c r="B121" s="45" t="s">
        <v>198</v>
      </c>
      <c r="C121" s="44" t="s">
        <v>199</v>
      </c>
      <c r="D121" s="18">
        <v>57376</v>
      </c>
      <c r="E121" s="20" t="s">
        <v>43</v>
      </c>
      <c r="F121" s="22"/>
    </row>
    <row r="122" spans="1:6" s="11" customFormat="1" ht="45.75" customHeight="1">
      <c r="A122" s="21" t="s">
        <v>27</v>
      </c>
      <c r="B122" s="44" t="s">
        <v>174</v>
      </c>
      <c r="C122" s="44" t="s">
        <v>175</v>
      </c>
      <c r="D122" s="18">
        <v>268954</v>
      </c>
      <c r="E122" s="20" t="s">
        <v>43</v>
      </c>
      <c r="F122" s="22"/>
    </row>
    <row r="123" spans="1:6" s="11" customFormat="1" ht="45.75" customHeight="1">
      <c r="A123" s="21" t="s">
        <v>27</v>
      </c>
      <c r="B123" s="45" t="s">
        <v>176</v>
      </c>
      <c r="C123" s="45" t="s">
        <v>177</v>
      </c>
      <c r="D123" s="18">
        <v>98080</v>
      </c>
      <c r="E123" s="20" t="s">
        <v>43</v>
      </c>
      <c r="F123" s="22"/>
    </row>
    <row r="124" spans="1:6" s="11" customFormat="1" ht="45.75" customHeight="1">
      <c r="A124" s="21" t="s">
        <v>27</v>
      </c>
      <c r="B124" s="45" t="s">
        <v>200</v>
      </c>
      <c r="C124" s="45" t="s">
        <v>201</v>
      </c>
      <c r="D124" s="18">
        <v>7957</v>
      </c>
      <c r="E124" s="20" t="s">
        <v>43</v>
      </c>
      <c r="F124" s="22"/>
    </row>
    <row r="125" spans="1:6" s="11" customFormat="1" ht="45.75" customHeight="1">
      <c r="A125" s="21" t="s">
        <v>27</v>
      </c>
      <c r="B125" s="45" t="s">
        <v>178</v>
      </c>
      <c r="C125" s="45" t="s">
        <v>179</v>
      </c>
      <c r="D125" s="18">
        <v>49762</v>
      </c>
      <c r="E125" s="20" t="s">
        <v>43</v>
      </c>
      <c r="F125" s="22"/>
    </row>
    <row r="126" spans="1:6" s="11" customFormat="1" ht="45.75" customHeight="1">
      <c r="A126" s="21" t="s">
        <v>27</v>
      </c>
      <c r="B126" s="44" t="s">
        <v>180</v>
      </c>
      <c r="C126" s="44" t="s">
        <v>181</v>
      </c>
      <c r="D126" s="18">
        <v>55180</v>
      </c>
      <c r="E126" s="20" t="s">
        <v>43</v>
      </c>
      <c r="F126" s="22"/>
    </row>
    <row r="127" spans="1:6" s="11" customFormat="1" ht="45.75" customHeight="1">
      <c r="A127" s="21" t="s">
        <v>27</v>
      </c>
      <c r="B127" s="45" t="s">
        <v>182</v>
      </c>
      <c r="C127" s="45" t="s">
        <v>183</v>
      </c>
      <c r="D127" s="18">
        <v>174240</v>
      </c>
      <c r="E127" s="20" t="s">
        <v>6</v>
      </c>
      <c r="F127" s="22"/>
    </row>
    <row r="128" spans="1:6" s="11" customFormat="1" ht="45.75" customHeight="1">
      <c r="A128" s="21" t="s">
        <v>27</v>
      </c>
      <c r="B128" s="45" t="s">
        <v>184</v>
      </c>
      <c r="C128" s="45" t="s">
        <v>185</v>
      </c>
      <c r="D128" s="18">
        <v>1404700</v>
      </c>
      <c r="E128" s="20" t="s">
        <v>6</v>
      </c>
      <c r="F128" s="22"/>
    </row>
    <row r="129" spans="1:6" s="11" customFormat="1" ht="45.75" customHeight="1">
      <c r="A129" s="21" t="s">
        <v>27</v>
      </c>
      <c r="B129" s="45" t="s">
        <v>186</v>
      </c>
      <c r="C129" s="45" t="s">
        <v>187</v>
      </c>
      <c r="D129" s="43">
        <v>57750</v>
      </c>
      <c r="E129" s="20" t="s">
        <v>6</v>
      </c>
      <c r="F129" s="22"/>
    </row>
    <row r="130" spans="1:6" s="11" customFormat="1" ht="45.75" customHeight="1">
      <c r="A130" s="21" t="s">
        <v>27</v>
      </c>
      <c r="B130" s="46" t="s">
        <v>202</v>
      </c>
      <c r="C130" s="46" t="s">
        <v>203</v>
      </c>
      <c r="D130" s="47">
        <v>22422845</v>
      </c>
      <c r="E130" s="20" t="s">
        <v>43</v>
      </c>
      <c r="F130" s="22"/>
    </row>
    <row r="131" spans="1:6" s="11" customFormat="1" ht="45.75" customHeight="1">
      <c r="A131" s="21" t="s">
        <v>27</v>
      </c>
      <c r="B131" s="46" t="s">
        <v>204</v>
      </c>
      <c r="C131" s="46" t="s">
        <v>203</v>
      </c>
      <c r="D131" s="47">
        <v>14986835</v>
      </c>
      <c r="E131" s="20" t="s">
        <v>43</v>
      </c>
      <c r="F131" s="22"/>
    </row>
    <row r="132" spans="1:6" s="11" customFormat="1" ht="45.75" customHeight="1">
      <c r="A132" s="21" t="s">
        <v>27</v>
      </c>
      <c r="B132" s="46" t="s">
        <v>205</v>
      </c>
      <c r="C132" s="23" t="s">
        <v>206</v>
      </c>
      <c r="D132" s="47">
        <v>528000</v>
      </c>
      <c r="E132" s="20" t="s">
        <v>43</v>
      </c>
      <c r="F132" s="22"/>
    </row>
    <row r="133" spans="1:6" s="11" customFormat="1" ht="45.75" customHeight="1">
      <c r="A133" s="21" t="s">
        <v>27</v>
      </c>
      <c r="B133" s="46" t="s">
        <v>207</v>
      </c>
      <c r="C133" s="46" t="s">
        <v>208</v>
      </c>
      <c r="D133" s="47">
        <v>44000</v>
      </c>
      <c r="E133" s="20" t="s">
        <v>43</v>
      </c>
      <c r="F133" s="22"/>
    </row>
    <row r="134" spans="1:6" s="11" customFormat="1" ht="45.75" customHeight="1">
      <c r="A134" s="21" t="s">
        <v>27</v>
      </c>
      <c r="B134" s="46" t="s">
        <v>207</v>
      </c>
      <c r="C134" s="46" t="s">
        <v>209</v>
      </c>
      <c r="D134" s="47">
        <v>44000</v>
      </c>
      <c r="E134" s="20" t="s">
        <v>43</v>
      </c>
      <c r="F134" s="22"/>
    </row>
    <row r="135" spans="1:6" s="11" customFormat="1" ht="45.75" customHeight="1">
      <c r="A135" s="21" t="s">
        <v>27</v>
      </c>
      <c r="B135" s="46" t="s">
        <v>210</v>
      </c>
      <c r="C135" s="46" t="s">
        <v>211</v>
      </c>
      <c r="D135" s="47">
        <v>721600</v>
      </c>
      <c r="E135" s="20" t="s">
        <v>43</v>
      </c>
      <c r="F135" s="22"/>
    </row>
    <row r="136" spans="1:6" s="11" customFormat="1" ht="45.75" customHeight="1">
      <c r="A136" s="21" t="s">
        <v>27</v>
      </c>
      <c r="B136" s="45" t="s">
        <v>212</v>
      </c>
      <c r="C136" s="45" t="s">
        <v>213</v>
      </c>
      <c r="D136" s="43">
        <v>200558</v>
      </c>
      <c r="E136" s="20" t="s">
        <v>6</v>
      </c>
      <c r="F136" s="22"/>
    </row>
    <row r="137" spans="1:6" s="11" customFormat="1" ht="45.75" customHeight="1">
      <c r="A137" s="21" t="s">
        <v>27</v>
      </c>
      <c r="B137" s="45" t="s">
        <v>212</v>
      </c>
      <c r="C137" s="45" t="s">
        <v>213</v>
      </c>
      <c r="D137" s="43">
        <v>204537</v>
      </c>
      <c r="E137" s="20" t="s">
        <v>6</v>
      </c>
      <c r="F137" s="22"/>
    </row>
    <row r="138" spans="1:6" s="11" customFormat="1" ht="45.75" customHeight="1">
      <c r="A138" s="21" t="s">
        <v>27</v>
      </c>
      <c r="B138" s="45" t="s">
        <v>214</v>
      </c>
      <c r="C138" s="45" t="s">
        <v>232</v>
      </c>
      <c r="D138" s="43">
        <v>2526</v>
      </c>
      <c r="E138" s="20" t="s">
        <v>6</v>
      </c>
      <c r="F138" s="22"/>
    </row>
    <row r="139" spans="1:6" s="11" customFormat="1" ht="45.75" customHeight="1">
      <c r="A139" s="21" t="s">
        <v>27</v>
      </c>
      <c r="B139" s="45" t="s">
        <v>215</v>
      </c>
      <c r="C139" s="45" t="s">
        <v>233</v>
      </c>
      <c r="D139" s="43">
        <v>6946</v>
      </c>
      <c r="E139" s="20" t="s">
        <v>6</v>
      </c>
      <c r="F139" s="22"/>
    </row>
    <row r="140" spans="1:6" s="11" customFormat="1" ht="45.75" customHeight="1">
      <c r="A140" s="21" t="s">
        <v>27</v>
      </c>
      <c r="B140" s="45" t="s">
        <v>216</v>
      </c>
      <c r="C140" s="45" t="s">
        <v>262</v>
      </c>
      <c r="D140" s="43">
        <v>2983277</v>
      </c>
      <c r="E140" s="20" t="s">
        <v>6</v>
      </c>
      <c r="F140" s="22"/>
    </row>
    <row r="141" spans="1:6" s="11" customFormat="1" ht="45.75" customHeight="1">
      <c r="A141" s="21" t="s">
        <v>27</v>
      </c>
      <c r="B141" s="45" t="s">
        <v>234</v>
      </c>
      <c r="C141" s="45" t="s">
        <v>263</v>
      </c>
      <c r="D141" s="43">
        <v>6893000</v>
      </c>
      <c r="E141" s="20" t="s">
        <v>6</v>
      </c>
      <c r="F141" s="22"/>
    </row>
    <row r="142" spans="1:6" s="11" customFormat="1" ht="45.75" customHeight="1">
      <c r="A142" s="21" t="s">
        <v>27</v>
      </c>
      <c r="B142" s="45" t="s">
        <v>217</v>
      </c>
      <c r="C142" s="45" t="s">
        <v>220</v>
      </c>
      <c r="D142" s="43">
        <v>21104</v>
      </c>
      <c r="E142" s="20" t="s">
        <v>6</v>
      </c>
      <c r="F142" s="22"/>
    </row>
    <row r="143" spans="1:6" s="11" customFormat="1" ht="45.75" customHeight="1">
      <c r="A143" s="21" t="s">
        <v>27</v>
      </c>
      <c r="B143" s="45" t="s">
        <v>218</v>
      </c>
      <c r="C143" s="45" t="s">
        <v>219</v>
      </c>
      <c r="D143" s="43">
        <v>13452780</v>
      </c>
      <c r="E143" s="20" t="s">
        <v>6</v>
      </c>
      <c r="F143" s="22" t="s">
        <v>40</v>
      </c>
    </row>
    <row r="144" spans="1:6" ht="45.75" customHeight="1">
      <c r="A144" s="55" t="s">
        <v>9</v>
      </c>
      <c r="B144" s="56"/>
      <c r="C144" s="57"/>
      <c r="D144" s="12">
        <f>SUM(D5:D143)</f>
        <v>7114953148</v>
      </c>
      <c r="E144" s="49"/>
      <c r="F144" s="50"/>
    </row>
    <row r="145" spans="1:6" ht="45" customHeight="1">
      <c r="A145" s="27"/>
      <c r="B145" s="28"/>
      <c r="C145" s="29" t="s">
        <v>10</v>
      </c>
      <c r="D145" s="30"/>
      <c r="E145" s="31"/>
      <c r="F145" s="32"/>
    </row>
    <row r="146" spans="1:6" ht="45" customHeight="1">
      <c r="A146" s="33"/>
      <c r="B146" s="34"/>
      <c r="C146" s="35" t="s">
        <v>11</v>
      </c>
      <c r="D146" s="36">
        <f t="shared" ref="D146:D152" si="0">SUMIF(E$5:E$143,E146,D$5:D$143)</f>
        <v>3661035153</v>
      </c>
      <c r="E146" s="20" t="s">
        <v>6</v>
      </c>
      <c r="F146" s="32"/>
    </row>
    <row r="147" spans="1:6" ht="45" customHeight="1">
      <c r="A147" s="33"/>
      <c r="B147" s="34"/>
      <c r="C147" s="35" t="s">
        <v>12</v>
      </c>
      <c r="D147" s="36">
        <f t="shared" si="0"/>
        <v>0</v>
      </c>
      <c r="E147" s="37" t="s">
        <v>13</v>
      </c>
      <c r="F147" s="32"/>
    </row>
    <row r="148" spans="1:6" ht="45" customHeight="1">
      <c r="A148" s="33"/>
      <c r="B148" s="34"/>
      <c r="C148" s="35" t="s">
        <v>14</v>
      </c>
      <c r="D148" s="36">
        <f t="shared" si="0"/>
        <v>0</v>
      </c>
      <c r="E148" s="20" t="s">
        <v>15</v>
      </c>
      <c r="F148" s="32"/>
    </row>
    <row r="149" spans="1:6" ht="45" customHeight="1">
      <c r="A149" s="33"/>
      <c r="B149" s="34"/>
      <c r="C149" s="35" t="s">
        <v>20</v>
      </c>
      <c r="D149" s="36">
        <f t="shared" si="0"/>
        <v>0</v>
      </c>
      <c r="E149" s="20" t="s">
        <v>16</v>
      </c>
      <c r="F149" s="32"/>
    </row>
    <row r="150" spans="1:6" ht="45" customHeight="1">
      <c r="A150" s="33"/>
      <c r="B150" s="34"/>
      <c r="C150" s="35" t="s">
        <v>21</v>
      </c>
      <c r="D150" s="36">
        <f t="shared" si="0"/>
        <v>0</v>
      </c>
      <c r="E150" s="20" t="s">
        <v>17</v>
      </c>
      <c r="F150" s="32"/>
    </row>
    <row r="151" spans="1:6" ht="45" customHeight="1">
      <c r="A151" s="33"/>
      <c r="B151" s="34"/>
      <c r="C151" s="35" t="s">
        <v>22</v>
      </c>
      <c r="D151" s="36">
        <f t="shared" si="0"/>
        <v>275770</v>
      </c>
      <c r="E151" s="20" t="s">
        <v>7</v>
      </c>
      <c r="F151" s="38"/>
    </row>
    <row r="152" spans="1:6" ht="45" customHeight="1">
      <c r="A152" s="33"/>
      <c r="B152" s="34"/>
      <c r="C152" s="35" t="s">
        <v>23</v>
      </c>
      <c r="D152" s="36">
        <f t="shared" si="0"/>
        <v>3453642225</v>
      </c>
      <c r="E152" s="20" t="s">
        <v>18</v>
      </c>
      <c r="F152" s="32"/>
    </row>
    <row r="153" spans="1:6" ht="45" customHeight="1">
      <c r="A153" s="33"/>
      <c r="B153" s="34"/>
      <c r="C153" s="35" t="s">
        <v>24</v>
      </c>
      <c r="D153" s="39">
        <f>IFERROR(D152/D154,"")</f>
        <v>0.48540617951515425</v>
      </c>
      <c r="E153" s="40"/>
      <c r="F153" s="32"/>
    </row>
    <row r="154" spans="1:6" ht="45" customHeight="1">
      <c r="A154" s="33"/>
      <c r="B154" s="34"/>
      <c r="C154" s="35" t="s">
        <v>19</v>
      </c>
      <c r="D154" s="36">
        <f>SUM(D146:D152)</f>
        <v>7114953148</v>
      </c>
      <c r="E154" s="41"/>
      <c r="F154" s="32"/>
    </row>
    <row r="155" spans="1:6" ht="45" customHeight="1">
      <c r="A155" s="33"/>
      <c r="B155" s="34"/>
      <c r="C155" s="34"/>
      <c r="D155" s="42"/>
      <c r="E155" s="31"/>
      <c r="F155" s="32"/>
    </row>
    <row r="156" spans="1:6">
      <c r="E156" s="25"/>
      <c r="F156" s="26"/>
    </row>
  </sheetData>
  <customSheetViews>
    <customSheetView guid="{1D3EC2B6-48AB-4B80-BD1F-5265AB9073F3}" scale="85" showPageBreaks="1" printArea="1" filter="1" showAutoFilter="1" view="pageBreakPreview" topLeftCell="A11617">
      <selection activeCell="C11677" sqref="C11677"/>
      <pageMargins left="0.39370078740157483" right="0.39370078740157483" top="0.39370078740157483" bottom="0.59055118110236227" header="0.51181102362204722" footer="0.27559055118110237"/>
      <printOptions horizontalCentered="1"/>
      <pageSetup paperSize="9" scale="75" fitToHeight="0" orientation="portrait" useFirstPageNumber="1" r:id="rId1"/>
      <headerFooter scaleWithDoc="0" alignWithMargins="0">
        <oddFooter>&amp;C&amp;"ＭＳ 明朝,標準"&amp;10－&amp;P－</oddFooter>
      </headerFooter>
      <autoFilter ref="A229:U13721" xr:uid="{6DFA4611-DBBE-42FF-93AA-78766D09AD8D}">
        <filterColumn colId="0">
          <filters>
            <filter val="行政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9FCD3CC5-48E7-47B2-8F0D-515FEB8B4D11}" scale="130" showPageBreaks="1" printArea="1" filter="1" showAutoFilter="1" view="pageBreakPreview" topLeftCell="A6357">
      <selection activeCell="C6359" sqref="C6359"/>
      <pageMargins left="0.39370078740157483" right="0.39370078740157483" top="0.39370078740157483" bottom="0.59055118110236227" header="0.51181102362204722" footer="0.27559055118110237"/>
      <printOptions horizontalCentered="1"/>
      <pageSetup paperSize="9" scale="75" fitToHeight="0" orientation="portrait" useFirstPageNumber="1" r:id="rId2"/>
      <headerFooter scaleWithDoc="0" alignWithMargins="0">
        <oddFooter>&amp;C&amp;"ＭＳ 明朝,標準"&amp;10－&amp;P－</oddFooter>
      </headerFooter>
      <autoFilter ref="A229:U13721" xr:uid="{4F763B21-F84A-406D-A5CE-413178A5A046}">
        <filterColumn colId="0">
          <filters>
            <filter val="港湾局"/>
            <filter val="建設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53FF3034-A4A8-49E4-91C5-762ECDBAF1D2}" scale="85" showPageBreaks="1" printArea="1" filter="1" showAutoFilter="1" view="pageBreakPreview" topLeftCell="A5857">
      <selection activeCell="D5860" sqref="D5860"/>
      <pageMargins left="0.39370078740157483" right="0.39370078740157483" top="0.39370078740157483" bottom="0.59055118110236227" header="0.51181102362204722" footer="0.27559055118110237"/>
      <printOptions horizontalCentered="1"/>
      <pageSetup paperSize="9" scale="75" fitToHeight="0" orientation="portrait" useFirstPageNumber="1" r:id="rId3"/>
      <headerFooter scaleWithDoc="0" alignWithMargins="0">
        <oddFooter>&amp;C&amp;"ＭＳ 明朝,標準"&amp;10－&amp;P－</oddFooter>
      </headerFooter>
      <autoFilter ref="A229:V13721" xr:uid="{D2114546-A380-41CA-8E5B-D90FCF3AF5E4}">
        <filterColumn colId="0">
          <filters>
            <filter val="都市整備局"/>
          </filters>
        </filterColumn>
        <filterColumn colId="13" showButton="0"/>
        <filterColumn colId="14" showButton="0"/>
        <filterColumn colId="15" showButton="0"/>
        <filterColumn colId="17" showButton="0"/>
        <filterColumn colId="18" showButton="0"/>
        <filterColumn colId="19" showButton="0"/>
      </autoFilter>
    </customSheetView>
    <customSheetView guid="{5D3B634A-A297-4DD4-A993-79EF9A889DC2}" scale="85" showPageBreaks="1" printArea="1" showAutoFilter="1" view="pageBreakPreview" topLeftCell="A220">
      <selection activeCell="A230" sqref="A230"/>
      <rowBreaks count="3" manualBreakCount="3">
        <brk id="170" max="6" man="1"/>
        <brk id="251" max="6" man="1"/>
        <brk id="275"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4" fitToHeight="0" orientation="portrait" r:id="rId4"/>
      <headerFooter alignWithMargins="0">
        <oddFooter>&amp;C－&amp;P－</oddFooter>
      </headerFooter>
      <autoFilter ref="A229:U13721" xr:uid="{46061707-18BA-4D2D-BC2A-83C5B8D19853}">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B7512C5E-5957-4CDE-AF43-69FE4C04DE4B}" scale="85" showPageBreaks="1" printArea="1" filter="1" showAutoFilter="1" view="pageBreakPreview" topLeftCell="A11609">
      <selection activeCell="C11612" sqref="C11612"/>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5"/>
      <headerFooter alignWithMargins="0">
        <oddFooter>&amp;C（&amp;P）</oddFooter>
      </headerFooter>
      <autoFilter ref="A229:U13721" xr:uid="{968C0788-013D-445F-9D5C-0424BB42DBF6}">
        <filterColumn colId="0">
          <filters>
            <filter val="教育委員会_x000a_事務局"/>
          </filters>
        </filterColumn>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 guid="{B80971C5-7E0C-49C7-80D5-9BBD6D173EEB}" scale="85" showPageBreaks="1" printArea="1" showAutoFilter="1" view="pageBreakPreview" topLeftCell="A12458">
      <selection activeCell="B12463" sqref="B12463"/>
      <pageMargins left="0.39370078740157483" right="0.39370078740157483" top="0.39370078740157483" bottom="0.59055118110236227" header="0.51181102362204722" footer="0.27559055118110237"/>
      <printOptions horizontalCentered="1"/>
      <pageSetup paperSize="9" scale="75" fitToHeight="0" orientation="portrait" useFirstPageNumber="1" r:id="rId6"/>
      <headerFooter scaleWithDoc="0" alignWithMargins="0">
        <oddFooter>&amp;C&amp;"ＭＳ 明朝,標準"&amp;10－&amp;P－</oddFooter>
      </headerFooter>
      <autoFilter ref="A229:V13721" xr:uid="{F555CF58-6331-48C2-8A66-649BB937926B}">
        <filterColumn colId="13" showButton="0"/>
        <filterColumn colId="14" showButton="0"/>
        <filterColumn colId="15" showButton="0"/>
        <filterColumn colId="17" showButton="0"/>
        <filterColumn colId="18" showButton="0"/>
        <filterColumn colId="19" showButton="0"/>
      </autoFilter>
    </customSheetView>
    <customSheetView guid="{217CB751-B423-459C-997D-C52E1EA6A411}" scale="85" showPageBreaks="1" printArea="1" showAutoFilter="1" view="pageBreakPreview" topLeftCell="A211">
      <selection activeCell="I11748" sqref="I11748"/>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7"/>
      <headerFooter alignWithMargins="0">
        <oddFooter>&amp;C（&amp;P）</oddFooter>
      </headerFooter>
      <autoFilter ref="A229:U13722" xr:uid="{2E4342F1-B0EF-4EC7-872C-06A2EE1A300D}">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4357F12-6A4D-4592-A54E-37FD336D493C}" scale="85" showPageBreaks="1" printArea="1" showAutoFilter="1" view="pageBreakPreview" topLeftCell="A13258">
      <selection activeCell="C13199" sqref="C13199"/>
      <pageMargins left="0.39370078740157483" right="0.39370078740157483" top="0.39370078740157483" bottom="0.59055118110236227" header="0.51181102362204722" footer="0.27559055118110237"/>
      <printOptions horizontalCentered="1"/>
      <pageSetup paperSize="9" scale="75" fitToHeight="0" orientation="portrait" useFirstPageNumber="1" r:id="rId8"/>
      <headerFooter scaleWithDoc="0" alignWithMargins="0">
        <oddFooter>&amp;C&amp;"ＭＳ 明朝,標準"&amp;10－&amp;P－</oddFooter>
      </headerFooter>
      <autoFilter ref="A229:U13722" xr:uid="{BAFCB9C6-A1C2-48E4-A1FE-01BD4984AF4A}">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0E582BD-0124-4E79-A5C5-4184F332D5B7}" scale="85" showPageBreaks="1" printArea="1" showAutoFilter="1" view="pageBreakPreview" topLeftCell="A223">
      <selection activeCell="C11929" sqref="C11929"/>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9"/>
      <headerFooter alignWithMargins="0">
        <oddFooter>&amp;C（&amp;P）</oddFooter>
      </headerFooter>
      <autoFilter ref="A229:U13722" xr:uid="{7B3CFC1E-4333-4880-A5F6-358FFC4448B6}">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8D9D2A9-03B8-4B50-B2C5-583B69B9E2D1}" scale="85" showPageBreaks="1" printArea="1" showAutoFilter="1" view="pageBreakPreview" topLeftCell="A6951">
      <selection activeCell="C6945" sqref="C6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10"/>
      <headerFooter scaleWithDoc="0" alignWithMargins="0">
        <oddFooter>&amp;C&amp;"ＭＳ 明朝,標準"&amp;10－&amp;P－</oddFooter>
      </headerFooter>
      <autoFilter ref="A227:U13463" xr:uid="{B8FA7987-3FC9-44E5-8E5C-7218FC8DBC9A}">
        <filterColumn colId="13" showButton="0"/>
        <filterColumn colId="14" showButton="0"/>
        <filterColumn colId="15" showButton="0"/>
        <filterColumn colId="17" showButton="0"/>
        <filterColumn colId="18" showButton="0"/>
        <filterColumn colId="19" showButton="0"/>
      </autoFilter>
    </customSheetView>
    <customSheetView guid="{1D0FDB66-8801-49C3-8374-C4E93C64AB03}" scale="85" showPageBreaks="1" printArea="1" showAutoFilter="1" view="pageBreakPreview" topLeftCell="A2985">
      <selection activeCell="C2981" sqref="C2981"/>
      <pageMargins left="0.39370078740157483" right="0.39370078740157483" top="0.39370078740157483" bottom="0.59055118110236227" header="0.51181102362204722" footer="0.27559055118110237"/>
      <printOptions horizontalCentered="1"/>
      <pageSetup paperSize="9" scale="75" fitToHeight="0" orientation="portrait" useFirstPageNumber="1" r:id="rId11"/>
      <headerFooter scaleWithDoc="0" alignWithMargins="0">
        <oddFooter>&amp;C&amp;"ＭＳ 明朝,標準"&amp;10－&amp;P－</oddFooter>
      </headerFooter>
      <autoFilter ref="A227:U13463" xr:uid="{45367971-91CB-4AEA-8D26-A3BDD522D6EB}">
        <filterColumn colId="13" showButton="0"/>
        <filterColumn colId="14" showButton="0"/>
        <filterColumn colId="15" showButton="0"/>
        <filterColumn colId="17" showButton="0"/>
        <filterColumn colId="18" showButton="0"/>
        <filterColumn colId="19" showButton="0"/>
      </autoFilter>
    </customSheetView>
    <customSheetView guid="{F316B564-77C9-4F99-B292-6388B49E92A3}" showPageBreaks="1" printArea="1" showAutoFilter="1" view="pageBreakPreview" topLeftCell="A277">
      <selection activeCell="D280" sqref="D280"/>
      <rowBreaks count="2" manualBreakCount="2">
        <brk id="166" max="6" man="1"/>
        <brk id="273" max="16383" man="1"/>
      </rowBreaks>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cellComments="asDisplayed" useFirstPageNumber="1" r:id="rId12"/>
      <headerFooter scaleWithDoc="0" alignWithMargins="0">
        <oddFooter>&amp;C&amp;10－&amp;P－</oddFooter>
      </headerFooter>
      <autoFilter ref="A278:U13768" xr:uid="{B3B19536-7531-40AA-A4A6-BAB1BEDC8888}">
        <filterColumn colId="13" showButton="0"/>
        <filterColumn colId="14" showButton="0"/>
        <filterColumn colId="15" showButton="0"/>
        <filterColumn colId="17" showButton="0"/>
        <filterColumn colId="18" showButton="0"/>
        <filterColumn colId="19" showButton="0"/>
      </autoFilter>
    </customSheetView>
    <customSheetView guid="{A83B4C61-8A42-4D29-9A60-BEB54EE3BDAB}" scale="85" showPageBreaks="1" printArea="1" showAutoFilter="1" view="pageBreakPreview" topLeftCell="A265">
      <selection activeCell="D273" sqref="D2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3"/>
      <headerFooter alignWithMargins="0">
        <oddFooter>&amp;C（&amp;P）</oddFooter>
      </headerFooter>
      <autoFilter ref="A276:U12524" xr:uid="{A476B835-9567-43C2-A068-97298D15AF7C}">
        <filterColumn colId="13" showButton="0"/>
        <filterColumn colId="14" showButton="0"/>
        <filterColumn colId="15" showButton="0"/>
        <filterColumn colId="17" showButton="0"/>
        <filterColumn colId="18" showButton="0"/>
        <filterColumn colId="19" showButton="0"/>
      </autoFilter>
    </customSheetView>
    <customSheetView guid="{9165B42C-ECE5-4EA0-9CF2-43E3A1B47697}" scale="85" showPageBreaks="1" printArea="1" showAutoFilter="1" view="pageBreakPreview" topLeftCell="A9612">
      <selection activeCell="G9615" sqref="G961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4"/>
      <headerFooter alignWithMargins="0">
        <oddFooter>&amp;C（&amp;P）</oddFooter>
      </headerFooter>
      <autoFilter ref="A276:U12524" xr:uid="{CEF58D4D-F2C0-404D-B735-F627AB719A5D}">
        <filterColumn colId="13" showButton="0"/>
        <filterColumn colId="14" showButton="0"/>
        <filterColumn colId="15" showButton="0"/>
        <filterColumn colId="17" showButton="0"/>
        <filterColumn colId="18" showButton="0"/>
        <filterColumn colId="19" showButton="0"/>
      </autoFilter>
    </customSheetView>
    <customSheetView guid="{5F89344D-63B9-45F4-8189-8DFEC0494EF7}" showPageBreaks="1" printArea="1" showAutoFilter="1" view="pageBreakPreview" topLeftCell="A11756">
      <selection activeCell="C11760" sqref="C11760"/>
      <rowBreaks count="3" manualBreakCount="3">
        <brk id="168" max="6" man="1"/>
        <brk id="265" max="16383" man="1"/>
        <brk id="292" max="6"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5"/>
      <headerFooter alignWithMargins="0"/>
      <autoFilter ref="A270:U11738" xr:uid="{913D1866-7BF9-4EB5-8892-03F36DCA76A2}">
        <filterColumn colId="13" showButton="0"/>
        <filterColumn colId="14" showButton="0"/>
        <filterColumn colId="15" showButton="0"/>
        <filterColumn colId="17" showButton="0"/>
        <filterColumn colId="18" showButton="0"/>
        <filterColumn colId="19" showButton="0"/>
      </autoFilter>
    </customSheetView>
    <customSheetView guid="{EA3AB1C6-A47B-47EF-B52B-196CE9431C8E}" scale="85" showPageBreaks="1" printArea="1" showAutoFilter="1" view="pageBreakPreview" topLeftCell="A1766">
      <selection activeCell="D1773" sqref="D1773"/>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6"/>
      <headerFooter alignWithMargins="0">
        <oddFooter>&amp;C（&amp;P）</oddFooter>
      </headerFooter>
      <autoFilter ref="A276:U12521" xr:uid="{FA49074B-F33C-4785-8EFF-C730E2638561}">
        <filterColumn colId="13" showButton="0"/>
        <filterColumn colId="14" showButton="0"/>
        <filterColumn colId="15" showButton="0"/>
        <filterColumn colId="17" showButton="0"/>
        <filterColumn colId="18" showButton="0"/>
        <filterColumn colId="19" showButton="0"/>
      </autoFilter>
    </customSheetView>
    <customSheetView guid="{C7F8E7CC-4A2C-41FF-8569-5F53AC782643}" scale="85" showPageBreaks="1" printArea="1" filter="1" showAutoFilter="1" view="pageBreakPreview" topLeftCell="A224">
      <selection activeCell="G2422" sqref="G2422"/>
      <colBreaks count="1" manualBreakCount="1">
        <brk id="7" max="1048575" man="1"/>
      </colBreaks>
      <pageMargins left="0.39370078740157483" right="0.39370078740157483" top="0.39370078740157483" bottom="0.59055118110236227" header="0.51181102362204722" footer="0.27559055118110237"/>
      <printOptions horizontalCentered="1"/>
      <pageSetup paperSize="9" scale="75" fitToHeight="0" orientation="portrait" useFirstPageNumber="1" r:id="rId17"/>
      <headerFooter scaleWithDoc="0" alignWithMargins="0">
        <oddFooter>&amp;C&amp;"ＭＳ 明朝,標準"&amp;10－&amp;P－</oddFooter>
      </headerFooter>
      <autoFilter ref="A224:J13789" xr:uid="{8C1283D8-ACB2-400E-9C78-1BFE9D7E99DD}">
        <filterColumn colId="0">
          <filters>
            <filter val="福祉局"/>
          </filters>
        </filterColumn>
        <filterColumn colId="5" showButton="0">
          <filters>
            <filter val="_x000a_比随_x000a_"/>
            <filter val="比随"/>
          </filters>
        </filterColumn>
      </autoFilter>
    </customSheetView>
    <customSheetView guid="{7FFD96AD-2803-41EB-BB44-D862B19F16DA}" scale="85" showPageBreaks="1" printArea="1" showAutoFilter="1" view="pageBreakPreview" topLeftCell="A196">
      <selection activeCell="C53306" sqref="C53306"/>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8"/>
      <headerFooter alignWithMargins="0">
        <oddFooter>&amp;C（&amp;P）</oddFooter>
      </headerFooter>
      <autoFilter ref="A229:U13722" xr:uid="{09A35E21-8D18-47B8-9640-79AE1089E42F}">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C589D0A1-73FC-4812-885C-A2B66447006B}" scale="85" showPageBreaks="1" printArea="1" showAutoFilter="1" view="pageBreakPreview" topLeftCell="A211">
      <selection activeCell="C12045" sqref="C12045"/>
      <rowBreaks count="2" manualBreakCount="2">
        <brk id="170" max="6" man="1"/>
        <brk id="271" max="16383" man="1"/>
      </rowBreaks>
      <colBreaks count="1" manualBreakCount="1">
        <brk id="7" max="1048575" man="1"/>
      </colBreaks>
      <pageMargins left="0.43307086614173229" right="0.47244094488188981" top="0.39370078740157483" bottom="0.59055118110236227" header="0.51181102362204722" footer="0.39370078740157483"/>
      <printOptions horizontalCentered="1"/>
      <pageSetup paperSize="9" scale="75" fitToHeight="0" orientation="portrait" useFirstPageNumber="1" r:id="rId19"/>
      <headerFooter alignWithMargins="0">
        <oddFooter>&amp;C（&amp;P）</oddFooter>
      </headerFooter>
      <autoFilter ref="A229:U13722" xr:uid="{83E663B3-F5DB-46E7-B1B9-173302D30168}">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0D11B593-BF5C-4A1F-B6CC-15B06713DB7C}" scale="85" showPageBreaks="1" printArea="1" showAutoFilter="1" view="pageBreakPreview" topLeftCell="A986">
      <selection activeCell="D945" sqref="C945:D945"/>
      <pageMargins left="0.39370078740157483" right="0.39370078740157483" top="0.39370078740157483" bottom="0.59055118110236227" header="0.51181102362204722" footer="0.27559055118110237"/>
      <printOptions horizontalCentered="1"/>
      <pageSetup paperSize="9" scale="75" fitToHeight="0" orientation="portrait" useFirstPageNumber="1" r:id="rId20"/>
      <headerFooter scaleWithDoc="0" alignWithMargins="0">
        <oddFooter>&amp;C&amp;"ＭＳ 明朝,標準"&amp;10－&amp;P－</oddFooter>
      </headerFooter>
      <autoFilter ref="A229:U13722" xr:uid="{33F96044-AA81-4B56-A206-EAA0944CFA74}">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2">
          <sortCondition ref="C229:C13722"/>
        </sortState>
      </autoFilter>
    </customSheetView>
    <customSheetView guid="{32381FAA-BA4A-4570-91D3-ACAAF2C906F5}" scale="85" showPageBreaks="1" printArea="1" filter="1" showAutoFilter="1" view="pageBreakPreview" topLeftCell="A229">
      <selection activeCell="C1417" sqref="C1417"/>
      <pageMargins left="0.39370078740157483" right="0.39370078740157483" top="0.39370078740157483" bottom="0.59055118110236227" header="0.51181102362204722" footer="0.27559055118110237"/>
      <printOptions horizontalCentered="1"/>
      <pageSetup paperSize="9" scale="75" fitToHeight="0" orientation="portrait" useFirstPageNumber="1" r:id="rId21"/>
      <headerFooter scaleWithDoc="0" alignWithMargins="0">
        <oddFooter>&amp;C&amp;"ＭＳ 明朝,標準"&amp;10－&amp;P－</oddFooter>
      </headerFooter>
      <autoFilter ref="A229:V13721" xr:uid="{C8F95DE3-C2EC-45CD-AAAC-AA1290545A1A}">
        <filterColumn colId="0">
          <filters>
            <filter val="都市計画局"/>
          </filters>
        </filterColumn>
        <filterColumn colId="13" showButton="0"/>
        <filterColumn colId="14" showButton="0"/>
        <filterColumn colId="15" showButton="0"/>
        <filterColumn colId="17" showButton="0"/>
        <filterColumn colId="18" showButton="0"/>
        <filterColumn colId="19" showButton="0"/>
      </autoFilter>
    </customSheetView>
    <customSheetView guid="{F542AE84-516F-4307-9234-2ABB95251EB3}" scale="85" showPageBreaks="1" printArea="1" showAutoFilter="1" view="pageBreakPreview" topLeftCell="A11997">
      <selection activeCell="C12012" sqref="C12012"/>
      <pageMargins left="0.39370078740157483" right="0.39370078740157483" top="0.39370078740157483" bottom="0.59055118110236227" header="0.51181102362204722" footer="0.27559055118110237"/>
      <printOptions horizontalCentered="1"/>
      <pageSetup paperSize="9" scale="75" fitToHeight="0" orientation="portrait" useFirstPageNumber="1" r:id="rId22"/>
      <headerFooter scaleWithDoc="0" alignWithMargins="0">
        <oddFooter>&amp;C&amp;"ＭＳ 明朝,標準"&amp;10－&amp;P－</oddFooter>
      </headerFooter>
      <autoFilter ref="A229:U13721" xr:uid="{E0C996D6-6295-437A-91A0-E1B2F141C21E}">
        <filterColumn colId="13" showButton="0"/>
        <filterColumn colId="14" showButton="0"/>
        <filterColumn colId="15" showButton="0"/>
        <filterColumn colId="17" showButton="0"/>
        <filterColumn colId="18" showButton="0"/>
        <filterColumn colId="19" showButton="0"/>
        <sortState xmlns:xlrd2="http://schemas.microsoft.com/office/spreadsheetml/2017/richdata2" ref="A231:U13721">
          <sortCondition ref="C229:C13722"/>
        </sortState>
      </autoFilter>
    </customSheetView>
  </customSheetViews>
  <mergeCells count="4">
    <mergeCell ref="E144:F144"/>
    <mergeCell ref="E1:F1"/>
    <mergeCell ref="A2:F2"/>
    <mergeCell ref="A144:C144"/>
  </mergeCells>
  <phoneticPr fontId="7"/>
  <dataValidations count="5">
    <dataValidation type="list" allowBlank="1" showInputMessage="1" showErrorMessage="1" sqref="E6:E48 E50:E62 E65:E79 E87:E98 E103:E111 E113:E143 E100:E101" xr:uid="{00000000-0002-0000-0000-000000000000}">
      <formula1>"公募,非公募,一般,公募指名,指名,比随,特随"</formula1>
    </dataValidation>
    <dataValidation type="list" allowBlank="1" showInputMessage="1" showErrorMessage="1" sqref="E5" xr:uid="{00000000-0002-0000-0000-000001000000}">
      <formula1>$E$146:$E$152</formula1>
    </dataValidation>
    <dataValidation type="list" allowBlank="1" showInputMessage="1" showErrorMessage="1" sqref="E63 E64 E80:E86 E99 E102" xr:uid="{591FB718-F3B1-4A07-BE3F-8773DDBAD9BD}">
      <formula1>$E$26:$E$32</formula1>
    </dataValidation>
    <dataValidation type="list" allowBlank="1" showInputMessage="1" showErrorMessage="1" sqref="E49" xr:uid="{22CCC9F9-4EF1-4718-A26E-B9C1BB644E16}">
      <formula1>$E$25:$E$31</formula1>
    </dataValidation>
    <dataValidation type="list" allowBlank="1" showInputMessage="1" showErrorMessage="1" sqref="E112" xr:uid="{D2D6D204-D3A8-483F-BE5B-11273DCD3F9B}">
      <formula1>$E$10:$E$16</formula1>
    </dataValidation>
  </dataValidations>
  <printOptions horizontalCentered="1"/>
  <pageMargins left="0.39370078740157483" right="0.39370078740157483" top="0.39370078740157483" bottom="0.59055118110236227" header="0.51181102362204722" footer="0.27559055118110237"/>
  <pageSetup paperSize="9" scale="87" fitToHeight="8" orientation="portrait" useFirstPageNumber="1" r:id="rId23"/>
  <headerFooter scaleWithDoc="0" alignWithMargins="0">
    <oddFooter>&amp;C&amp;"ＭＳ 明朝,標準"&amp;10－&amp;P－</oddFooter>
  </headerFooter>
  <rowBreaks count="1" manualBreakCount="1">
    <brk id="144" max="6"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2024-07-07T06:00:07Z</cp:lastPrinted>
  <dcterms:created xsi:type="dcterms:W3CDTF">2014-08-18T05:16:11Z</dcterms:created>
  <dcterms:modified xsi:type="dcterms:W3CDTF">2025-09-29T07:12:14Z</dcterms:modified>
</cp:coreProperties>
</file>