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ユーザ作業用フォルダ\D11 要望等記録制度\01_要望記録（定例公表）\01_公表データ（プレス・HP資料・各所属報告メール）\R6年度分\R7.1\公表\CMS用\"/>
    </mc:Choice>
  </mc:AlternateContent>
  <xr:revisionPtr revIDLastSave="0" documentId="13_ncr:1_{8EBC910E-3036-490B-8B22-4836FF169FBF}" xr6:coauthVersionLast="47" xr6:coauthVersionMax="47" xr10:uidLastSave="{00000000-0000-0000-0000-000000000000}"/>
  <bookViews>
    <workbookView xWindow="-108" yWindow="-108" windowWidth="23256" windowHeight="12720" xr2:uid="{8738749A-096D-4692-A4EF-AEB48494AF27}"/>
  </bookViews>
  <sheets>
    <sheet name="R6年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F23" i="1"/>
  <c r="K23" i="1" s="1"/>
  <c r="J22" i="1"/>
  <c r="F22" i="1"/>
  <c r="K22" i="1" s="1"/>
  <c r="J21" i="1"/>
  <c r="F21" i="1"/>
  <c r="K21" i="1" s="1"/>
  <c r="J20" i="1"/>
  <c r="F20" i="1"/>
  <c r="K20" i="1" s="1"/>
  <c r="J19" i="1"/>
  <c r="F19" i="1"/>
  <c r="K19" i="1" s="1"/>
  <c r="J18" i="1"/>
  <c r="F18" i="1"/>
  <c r="K18" i="1" s="1"/>
  <c r="J17" i="1"/>
  <c r="F17" i="1"/>
  <c r="K17" i="1" s="1"/>
  <c r="J16" i="1"/>
  <c r="F16" i="1"/>
  <c r="K16" i="1" s="1"/>
  <c r="J15" i="1"/>
  <c r="F15" i="1"/>
  <c r="K15" i="1" s="1"/>
  <c r="J14" i="1"/>
  <c r="F14" i="1"/>
  <c r="K14" i="1" s="1"/>
  <c r="J13" i="1"/>
  <c r="F13" i="1"/>
  <c r="K13" i="1" s="1"/>
  <c r="J12" i="1"/>
  <c r="F12" i="1"/>
  <c r="K12" i="1" s="1"/>
  <c r="J11" i="1"/>
  <c r="F11" i="1"/>
  <c r="K11" i="1" s="1"/>
  <c r="J10" i="1"/>
  <c r="F10" i="1"/>
  <c r="K10" i="1" s="1"/>
  <c r="J9" i="1"/>
  <c r="F9" i="1"/>
  <c r="K9" i="1" s="1"/>
  <c r="J8" i="1"/>
  <c r="F8" i="1"/>
  <c r="K8" i="1" s="1"/>
  <c r="J7" i="1"/>
  <c r="F7" i="1"/>
  <c r="K7" i="1" s="1"/>
  <c r="I24" i="1"/>
  <c r="H24" i="1"/>
  <c r="E24" i="1"/>
  <c r="D24" i="1"/>
  <c r="C24" i="1" l="1"/>
  <c r="F24" i="1" s="1"/>
  <c r="F6" i="1"/>
  <c r="G24" i="1"/>
  <c r="J24" i="1" s="1"/>
  <c r="J6" i="1"/>
  <c r="K6" i="1" l="1"/>
  <c r="K24" i="1" s="1"/>
</calcChain>
</file>

<file path=xl/sharedStrings.xml><?xml version="1.0" encoding="utf-8"?>
<sst xmlns="http://schemas.openxmlformats.org/spreadsheetml/2006/main" count="35" uniqueCount="29">
  <si>
    <t>要望等記録制度　公表件数</t>
    <rPh sb="0" eb="2">
      <t>ヨウボウ</t>
    </rPh>
    <rPh sb="2" eb="3">
      <t>トウ</t>
    </rPh>
    <rPh sb="3" eb="5">
      <t>キロク</t>
    </rPh>
    <rPh sb="5" eb="7">
      <t>セイド</t>
    </rPh>
    <rPh sb="8" eb="10">
      <t>コウヒョウ</t>
    </rPh>
    <rPh sb="10" eb="12">
      <t>ケンスウ</t>
    </rPh>
    <phoneticPr fontId="3"/>
  </si>
  <si>
    <t>令和６年度（令和６年４月～令和７年１月）</t>
    <rPh sb="11" eb="12">
      <t>ガツ</t>
    </rPh>
    <rPh sb="13" eb="15">
      <t>レイワ</t>
    </rPh>
    <rPh sb="16" eb="17">
      <t>ネン</t>
    </rPh>
    <rPh sb="18" eb="19">
      <t>ガツ</t>
    </rPh>
    <phoneticPr fontId="3"/>
  </si>
  <si>
    <t>分野</t>
    <rPh sb="0" eb="2">
      <t>ブンヤ</t>
    </rPh>
    <phoneticPr fontId="3"/>
  </si>
  <si>
    <t>対応方針の検討が必要なもの</t>
    <rPh sb="0" eb="2">
      <t>タイオウ</t>
    </rPh>
    <rPh sb="2" eb="4">
      <t>ホウシン</t>
    </rPh>
    <rPh sb="5" eb="7">
      <t>ケントウ</t>
    </rPh>
    <rPh sb="8" eb="10">
      <t>ヒツヨウ</t>
    </rPh>
    <phoneticPr fontId="3"/>
  </si>
  <si>
    <t>定例的で対応方針が明確なもの</t>
    <rPh sb="0" eb="3">
      <t>テイレイテキ</t>
    </rPh>
    <rPh sb="4" eb="6">
      <t>タイオウ</t>
    </rPh>
    <rPh sb="6" eb="8">
      <t>ホウシン</t>
    </rPh>
    <rPh sb="9" eb="11">
      <t>メイカク</t>
    </rPh>
    <phoneticPr fontId="3"/>
  </si>
  <si>
    <t>計</t>
    <rPh sb="0" eb="1">
      <t>ケイ</t>
    </rPh>
    <phoneticPr fontId="3"/>
  </si>
  <si>
    <t>市民</t>
    <rPh sb="0" eb="2">
      <t>シミン</t>
    </rPh>
    <phoneticPr fontId="3"/>
  </si>
  <si>
    <t>公職者</t>
    <rPh sb="0" eb="3">
      <t>コウショクシャ</t>
    </rPh>
    <phoneticPr fontId="3"/>
  </si>
  <si>
    <t>団体等</t>
    <rPh sb="0" eb="2">
      <t>ダンタイ</t>
    </rPh>
    <rPh sb="2" eb="3">
      <t>トウ</t>
    </rPh>
    <phoneticPr fontId="3"/>
  </si>
  <si>
    <t>戸籍・住民票など</t>
    <rPh sb="0" eb="2">
      <t>コセキ</t>
    </rPh>
    <rPh sb="3" eb="6">
      <t>ジュウミンヒョウ</t>
    </rPh>
    <phoneticPr fontId="3"/>
  </si>
  <si>
    <t>保険・年金</t>
    <rPh sb="0" eb="2">
      <t>ホケン</t>
    </rPh>
    <rPh sb="3" eb="5">
      <t>ネンキン</t>
    </rPh>
    <phoneticPr fontId="3"/>
  </si>
  <si>
    <t>福祉（高齢者・障がい者など）</t>
    <rPh sb="0" eb="2">
      <t>フクシ</t>
    </rPh>
    <rPh sb="3" eb="6">
      <t>コウレイシャ</t>
    </rPh>
    <rPh sb="7" eb="8">
      <t>ショウ</t>
    </rPh>
    <rPh sb="10" eb="11">
      <t>シャ</t>
    </rPh>
    <phoneticPr fontId="3"/>
  </si>
  <si>
    <t>税</t>
    <rPh sb="0" eb="1">
      <t>ゼイ</t>
    </rPh>
    <phoneticPr fontId="3"/>
  </si>
  <si>
    <t>文化・スポーツ・観光</t>
    <rPh sb="0" eb="2">
      <t>ブンカ</t>
    </rPh>
    <rPh sb="8" eb="10">
      <t>カンコウ</t>
    </rPh>
    <phoneticPr fontId="3"/>
  </si>
  <si>
    <t>環境・ごみ</t>
    <rPh sb="0" eb="2">
      <t>カンキョウ</t>
    </rPh>
    <phoneticPr fontId="3"/>
  </si>
  <si>
    <t>教育（学校教育・図書館・生涯学習など）</t>
    <rPh sb="0" eb="2">
      <t>キョウイク</t>
    </rPh>
    <rPh sb="3" eb="5">
      <t>ガッコウ</t>
    </rPh>
    <rPh sb="5" eb="7">
      <t>キョウイク</t>
    </rPh>
    <rPh sb="8" eb="11">
      <t>トショカン</t>
    </rPh>
    <rPh sb="12" eb="14">
      <t>ショウガイ</t>
    </rPh>
    <rPh sb="14" eb="16">
      <t>ガクシュウ</t>
    </rPh>
    <phoneticPr fontId="3"/>
  </si>
  <si>
    <t>子育て</t>
    <rPh sb="0" eb="2">
      <t>コソダ</t>
    </rPh>
    <phoneticPr fontId="3"/>
  </si>
  <si>
    <t>住宅・建築</t>
    <rPh sb="0" eb="2">
      <t>ジュウタク</t>
    </rPh>
    <rPh sb="3" eb="5">
      <t>ケンチク</t>
    </rPh>
    <phoneticPr fontId="3"/>
  </si>
  <si>
    <t>水道・下水道</t>
    <rPh sb="0" eb="2">
      <t>スイドウ</t>
    </rPh>
    <rPh sb="3" eb="6">
      <t>ゲスイドウ</t>
    </rPh>
    <phoneticPr fontId="3"/>
  </si>
  <si>
    <t>公園・道路</t>
    <rPh sb="0" eb="2">
      <t>コウエン</t>
    </rPh>
    <rPh sb="3" eb="5">
      <t>ドウロ</t>
    </rPh>
    <phoneticPr fontId="3"/>
  </si>
  <si>
    <t>防災</t>
    <rPh sb="0" eb="2">
      <t>ボウサイ</t>
    </rPh>
    <phoneticPr fontId="3"/>
  </si>
  <si>
    <t>河川・港湾</t>
    <rPh sb="0" eb="2">
      <t>カセン</t>
    </rPh>
    <rPh sb="3" eb="5">
      <t>コウワン</t>
    </rPh>
    <phoneticPr fontId="3"/>
  </si>
  <si>
    <t>健康・医療・衛生・動物</t>
    <rPh sb="0" eb="2">
      <t>ケンコウ</t>
    </rPh>
    <rPh sb="3" eb="5">
      <t>イリョウ</t>
    </rPh>
    <rPh sb="6" eb="8">
      <t>エイセイ</t>
    </rPh>
    <rPh sb="9" eb="11">
      <t>ドウブツ</t>
    </rPh>
    <phoneticPr fontId="3"/>
  </si>
  <si>
    <t>まちづくり</t>
    <phoneticPr fontId="3"/>
  </si>
  <si>
    <t>市長・副市長</t>
    <rPh sb="0" eb="2">
      <t>シチョウ</t>
    </rPh>
    <rPh sb="3" eb="6">
      <t>フクシチョウ</t>
    </rPh>
    <phoneticPr fontId="3"/>
  </si>
  <si>
    <t>市会</t>
    <rPh sb="0" eb="2">
      <t>シカイ</t>
    </rPh>
    <phoneticPr fontId="3"/>
  </si>
  <si>
    <t>その他</t>
    <rPh sb="2" eb="3">
      <t>タ</t>
    </rPh>
    <phoneticPr fontId="3"/>
  </si>
  <si>
    <t>公職者：市会議員・府議会議員・国会議員・その他公職の者</t>
    <rPh sb="0" eb="3">
      <t>コウショクシャ</t>
    </rPh>
    <rPh sb="4" eb="6">
      <t>シカイ</t>
    </rPh>
    <rPh sb="6" eb="8">
      <t>ギイン</t>
    </rPh>
    <rPh sb="9" eb="10">
      <t>フ</t>
    </rPh>
    <rPh sb="10" eb="12">
      <t>ギカイ</t>
    </rPh>
    <rPh sb="12" eb="14">
      <t>ギイン</t>
    </rPh>
    <rPh sb="15" eb="17">
      <t>コッカイ</t>
    </rPh>
    <rPh sb="17" eb="19">
      <t>ギイン</t>
    </rPh>
    <rPh sb="22" eb="23">
      <t>タ</t>
    </rPh>
    <rPh sb="23" eb="25">
      <t>コウショク</t>
    </rPh>
    <rPh sb="26" eb="27">
      <t>モノ</t>
    </rPh>
    <phoneticPr fontId="3"/>
  </si>
  <si>
    <t>団体等：団体・法人・その他</t>
    <rPh sb="0" eb="2">
      <t>ダンタイ</t>
    </rPh>
    <rPh sb="2" eb="3">
      <t>トウ</t>
    </rPh>
    <rPh sb="4" eb="6">
      <t>ダンタイ</t>
    </rPh>
    <rPh sb="7" eb="9">
      <t>ホウジン</t>
    </rPh>
    <rPh sb="12" eb="1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</si>
</sst>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9">
    <xf numFmtId="0" fontId="0" fillId="0" borderId="0" xfId="0">
      <alignment vertical="center"/>
    </xf>
    <xf numFmtId="38" fontId="1" fillId="0" borderId="0" xfId="1" applyFont="1" applyFill="1" applyBorder="1" applyAlignment="1">
      <alignment horizontal="center" vertical="center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38" fontId="1" fillId="2" borderId="10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38" fontId="1" fillId="0" borderId="18" xfId="1" applyFont="1" applyBorder="1" applyAlignment="1">
      <alignment horizontal="right" vertical="center"/>
    </xf>
    <xf numFmtId="38" fontId="1" fillId="0" borderId="18" xfId="1" applyFont="1" applyBorder="1" applyAlignment="1" applyProtection="1">
      <alignment horizontal="right" vertical="center"/>
      <protection hidden="1"/>
    </xf>
    <xf numFmtId="38" fontId="1" fillId="2" borderId="20" xfId="1" applyFont="1" applyFill="1" applyBorder="1" applyAlignment="1">
      <alignment vertical="center"/>
    </xf>
    <xf numFmtId="38" fontId="1" fillId="2" borderId="24" xfId="1" applyFont="1" applyFill="1" applyBorder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1" fillId="0" borderId="19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1" fillId="0" borderId="23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1" fillId="0" borderId="27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4" xfId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4540-FB14-45BA-AD4B-C526EBDA8FBD}">
  <sheetPr>
    <pageSetUpPr fitToPage="1"/>
  </sheetPr>
  <dimension ref="B1:L39"/>
  <sheetViews>
    <sheetView tabSelected="1" view="pageBreakPreview" zoomScaleNormal="95" zoomScaleSheetLayoutView="100" workbookViewId="0">
      <selection activeCell="P21" sqref="P21"/>
    </sheetView>
  </sheetViews>
  <sheetFormatPr defaultColWidth="8.09765625" defaultRowHeight="13.2" x14ac:dyDescent="0.45"/>
  <cols>
    <col min="1" max="1" width="2" style="12" customWidth="1"/>
    <col min="2" max="2" width="32.59765625" style="12" customWidth="1"/>
    <col min="3" max="10" width="6.59765625" style="12" customWidth="1"/>
    <col min="11" max="11" width="10.09765625" style="12" customWidth="1"/>
    <col min="12" max="12" width="2.19921875" style="13" customWidth="1"/>
    <col min="13" max="16384" width="8.09765625" style="12"/>
  </cols>
  <sheetData>
    <row r="1" spans="2:12" ht="21" customHeight="1" x14ac:dyDescent="0.45">
      <c r="B1" s="12" t="s">
        <v>0</v>
      </c>
    </row>
    <row r="2" spans="2:12" ht="21" customHeight="1" x14ac:dyDescent="0.45">
      <c r="B2" s="12" t="s">
        <v>1</v>
      </c>
    </row>
    <row r="3" spans="2:12" ht="12" customHeight="1" thickBot="1" x14ac:dyDescent="0.5"/>
    <row r="4" spans="2:12" ht="21" customHeight="1" x14ac:dyDescent="0.45">
      <c r="B4" s="32" t="s">
        <v>2</v>
      </c>
      <c r="C4" s="34" t="s">
        <v>3</v>
      </c>
      <c r="D4" s="35"/>
      <c r="E4" s="35"/>
      <c r="F4" s="36"/>
      <c r="G4" s="37" t="s">
        <v>4</v>
      </c>
      <c r="H4" s="35"/>
      <c r="I4" s="35"/>
      <c r="J4" s="38"/>
      <c r="K4" s="32" t="s">
        <v>5</v>
      </c>
      <c r="L4" s="1"/>
    </row>
    <row r="5" spans="2:12" ht="21" customHeight="1" thickBot="1" x14ac:dyDescent="0.5">
      <c r="B5" s="33"/>
      <c r="C5" s="2" t="s">
        <v>6</v>
      </c>
      <c r="D5" s="3" t="s">
        <v>7</v>
      </c>
      <c r="E5" s="2" t="s">
        <v>8</v>
      </c>
      <c r="F5" s="4" t="s">
        <v>5</v>
      </c>
      <c r="G5" s="5" t="s">
        <v>6</v>
      </c>
      <c r="H5" s="3" t="s">
        <v>7</v>
      </c>
      <c r="I5" s="2" t="s">
        <v>8</v>
      </c>
      <c r="J5" s="4" t="s">
        <v>5</v>
      </c>
      <c r="K5" s="33"/>
      <c r="L5" s="1"/>
    </row>
    <row r="6" spans="2:12" ht="21" customHeight="1" x14ac:dyDescent="0.45">
      <c r="B6" s="6" t="s">
        <v>9</v>
      </c>
      <c r="C6" s="14">
        <v>0</v>
      </c>
      <c r="D6" s="15">
        <v>0</v>
      </c>
      <c r="E6" s="15">
        <v>0</v>
      </c>
      <c r="F6" s="16">
        <f t="shared" ref="F6:F23" si="0">C6+D6+E6</f>
        <v>0</v>
      </c>
      <c r="G6" s="15">
        <v>0</v>
      </c>
      <c r="H6" s="15">
        <v>0</v>
      </c>
      <c r="I6" s="15">
        <v>0</v>
      </c>
      <c r="J6" s="16">
        <f t="shared" ref="J6:J23" si="1">G6+H6+I6</f>
        <v>0</v>
      </c>
      <c r="K6" s="17">
        <f t="shared" ref="K6:K23" si="2">F6+J6</f>
        <v>0</v>
      </c>
      <c r="L6" s="18"/>
    </row>
    <row r="7" spans="2:12" ht="21" customHeight="1" x14ac:dyDescent="0.45">
      <c r="B7" s="7" t="s">
        <v>10</v>
      </c>
      <c r="C7" s="19">
        <v>0</v>
      </c>
      <c r="D7" s="20">
        <v>0</v>
      </c>
      <c r="E7" s="20">
        <v>0</v>
      </c>
      <c r="F7" s="21">
        <f t="shared" si="0"/>
        <v>0</v>
      </c>
      <c r="G7" s="20">
        <v>0</v>
      </c>
      <c r="H7" s="20">
        <v>0</v>
      </c>
      <c r="I7" s="20">
        <v>0</v>
      </c>
      <c r="J7" s="21">
        <f t="shared" si="1"/>
        <v>0</v>
      </c>
      <c r="K7" s="22">
        <f t="shared" si="2"/>
        <v>0</v>
      </c>
      <c r="L7" s="18"/>
    </row>
    <row r="8" spans="2:12" ht="21" customHeight="1" x14ac:dyDescent="0.45">
      <c r="B8" s="7" t="s">
        <v>11</v>
      </c>
      <c r="C8" s="19">
        <v>1</v>
      </c>
      <c r="D8" s="20">
        <v>0</v>
      </c>
      <c r="E8" s="20">
        <v>0</v>
      </c>
      <c r="F8" s="21">
        <f t="shared" si="0"/>
        <v>1</v>
      </c>
      <c r="G8" s="20">
        <v>0</v>
      </c>
      <c r="H8" s="20">
        <v>0</v>
      </c>
      <c r="I8" s="20">
        <v>0</v>
      </c>
      <c r="J8" s="21">
        <f t="shared" si="1"/>
        <v>0</v>
      </c>
      <c r="K8" s="22">
        <f t="shared" si="2"/>
        <v>1</v>
      </c>
      <c r="L8" s="18"/>
    </row>
    <row r="9" spans="2:12" ht="21" customHeight="1" x14ac:dyDescent="0.45">
      <c r="B9" s="7" t="s">
        <v>12</v>
      </c>
      <c r="C9" s="19">
        <v>0</v>
      </c>
      <c r="D9" s="20">
        <v>0</v>
      </c>
      <c r="E9" s="20">
        <v>0</v>
      </c>
      <c r="F9" s="21">
        <f t="shared" si="0"/>
        <v>0</v>
      </c>
      <c r="G9" s="20">
        <v>0</v>
      </c>
      <c r="H9" s="20">
        <v>0</v>
      </c>
      <c r="I9" s="20">
        <v>0</v>
      </c>
      <c r="J9" s="21">
        <f t="shared" si="1"/>
        <v>0</v>
      </c>
      <c r="K9" s="22">
        <f t="shared" si="2"/>
        <v>0</v>
      </c>
      <c r="L9" s="18"/>
    </row>
    <row r="10" spans="2:12" ht="21" customHeight="1" x14ac:dyDescent="0.45">
      <c r="B10" s="7" t="s">
        <v>13</v>
      </c>
      <c r="C10" s="19">
        <v>0</v>
      </c>
      <c r="D10" s="20">
        <v>0</v>
      </c>
      <c r="E10" s="20">
        <v>0</v>
      </c>
      <c r="F10" s="21">
        <f t="shared" si="0"/>
        <v>0</v>
      </c>
      <c r="G10" s="20">
        <v>0</v>
      </c>
      <c r="H10" s="20">
        <v>0</v>
      </c>
      <c r="I10" s="20">
        <v>0</v>
      </c>
      <c r="J10" s="21">
        <f t="shared" si="1"/>
        <v>0</v>
      </c>
      <c r="K10" s="22">
        <f t="shared" si="2"/>
        <v>0</v>
      </c>
      <c r="L10" s="18"/>
    </row>
    <row r="11" spans="2:12" ht="21" customHeight="1" x14ac:dyDescent="0.45">
      <c r="B11" s="7" t="s">
        <v>14</v>
      </c>
      <c r="C11" s="19">
        <v>0</v>
      </c>
      <c r="D11" s="20">
        <v>0</v>
      </c>
      <c r="E11" s="20">
        <v>0</v>
      </c>
      <c r="F11" s="21">
        <f t="shared" si="0"/>
        <v>0</v>
      </c>
      <c r="G11" s="20">
        <v>0</v>
      </c>
      <c r="H11" s="20">
        <v>0</v>
      </c>
      <c r="I11" s="20">
        <v>0</v>
      </c>
      <c r="J11" s="21">
        <f t="shared" si="1"/>
        <v>0</v>
      </c>
      <c r="K11" s="22">
        <f t="shared" si="2"/>
        <v>0</v>
      </c>
      <c r="L11" s="18"/>
    </row>
    <row r="12" spans="2:12" ht="21" customHeight="1" x14ac:dyDescent="0.45">
      <c r="B12" s="7" t="s">
        <v>15</v>
      </c>
      <c r="C12" s="19">
        <v>0</v>
      </c>
      <c r="D12" s="20">
        <v>0</v>
      </c>
      <c r="E12" s="20">
        <v>0</v>
      </c>
      <c r="F12" s="21">
        <f t="shared" si="0"/>
        <v>0</v>
      </c>
      <c r="G12" s="20">
        <v>0</v>
      </c>
      <c r="H12" s="20">
        <v>0</v>
      </c>
      <c r="I12" s="20">
        <v>0</v>
      </c>
      <c r="J12" s="21">
        <f t="shared" si="1"/>
        <v>0</v>
      </c>
      <c r="K12" s="22">
        <f t="shared" si="2"/>
        <v>0</v>
      </c>
      <c r="L12" s="18"/>
    </row>
    <row r="13" spans="2:12" ht="21" customHeight="1" x14ac:dyDescent="0.45">
      <c r="B13" s="7" t="s">
        <v>16</v>
      </c>
      <c r="C13" s="19">
        <v>0</v>
      </c>
      <c r="D13" s="20">
        <v>0</v>
      </c>
      <c r="E13" s="20">
        <v>0</v>
      </c>
      <c r="F13" s="21">
        <f t="shared" si="0"/>
        <v>0</v>
      </c>
      <c r="G13" s="20">
        <v>0</v>
      </c>
      <c r="H13" s="20">
        <v>0</v>
      </c>
      <c r="I13" s="20">
        <v>0</v>
      </c>
      <c r="J13" s="21">
        <f t="shared" si="1"/>
        <v>0</v>
      </c>
      <c r="K13" s="22">
        <f t="shared" si="2"/>
        <v>0</v>
      </c>
      <c r="L13" s="18"/>
    </row>
    <row r="14" spans="2:12" ht="21" customHeight="1" x14ac:dyDescent="0.45">
      <c r="B14" s="7" t="s">
        <v>17</v>
      </c>
      <c r="C14" s="19">
        <v>0</v>
      </c>
      <c r="D14" s="20">
        <v>0</v>
      </c>
      <c r="E14" s="20">
        <v>0</v>
      </c>
      <c r="F14" s="21">
        <f t="shared" si="0"/>
        <v>0</v>
      </c>
      <c r="G14" s="20">
        <v>0</v>
      </c>
      <c r="H14" s="20">
        <v>0</v>
      </c>
      <c r="I14" s="20">
        <v>0</v>
      </c>
      <c r="J14" s="21">
        <f t="shared" si="1"/>
        <v>0</v>
      </c>
      <c r="K14" s="22">
        <f t="shared" si="2"/>
        <v>0</v>
      </c>
      <c r="L14" s="18"/>
    </row>
    <row r="15" spans="2:12" ht="21" customHeight="1" x14ac:dyDescent="0.45">
      <c r="B15" s="7" t="s">
        <v>18</v>
      </c>
      <c r="C15" s="19">
        <v>0</v>
      </c>
      <c r="D15" s="20">
        <v>0</v>
      </c>
      <c r="E15" s="20">
        <v>0</v>
      </c>
      <c r="F15" s="21">
        <f t="shared" si="0"/>
        <v>0</v>
      </c>
      <c r="G15" s="20">
        <v>2205</v>
      </c>
      <c r="H15" s="20">
        <v>24</v>
      </c>
      <c r="I15" s="20">
        <v>10</v>
      </c>
      <c r="J15" s="21">
        <f t="shared" si="1"/>
        <v>2239</v>
      </c>
      <c r="K15" s="22">
        <f t="shared" si="2"/>
        <v>2239</v>
      </c>
      <c r="L15" s="18"/>
    </row>
    <row r="16" spans="2:12" ht="21" customHeight="1" x14ac:dyDescent="0.45">
      <c r="B16" s="7" t="s">
        <v>19</v>
      </c>
      <c r="C16" s="19">
        <v>0</v>
      </c>
      <c r="D16" s="20">
        <v>0</v>
      </c>
      <c r="E16" s="20">
        <v>0</v>
      </c>
      <c r="F16" s="21">
        <f t="shared" si="0"/>
        <v>0</v>
      </c>
      <c r="G16" s="8">
        <v>13472</v>
      </c>
      <c r="H16" s="8">
        <v>282</v>
      </c>
      <c r="I16" s="8">
        <v>1948</v>
      </c>
      <c r="J16" s="21">
        <f t="shared" si="1"/>
        <v>15702</v>
      </c>
      <c r="K16" s="22">
        <f t="shared" si="2"/>
        <v>15702</v>
      </c>
      <c r="L16" s="18"/>
    </row>
    <row r="17" spans="2:12" ht="21" customHeight="1" x14ac:dyDescent="0.45">
      <c r="B17" s="7" t="s">
        <v>20</v>
      </c>
      <c r="C17" s="19">
        <v>0</v>
      </c>
      <c r="D17" s="20">
        <v>0</v>
      </c>
      <c r="E17" s="20">
        <v>0</v>
      </c>
      <c r="F17" s="21">
        <f t="shared" si="0"/>
        <v>0</v>
      </c>
      <c r="G17" s="8">
        <v>0</v>
      </c>
      <c r="H17" s="8">
        <v>0</v>
      </c>
      <c r="I17" s="20">
        <v>0</v>
      </c>
      <c r="J17" s="21">
        <f t="shared" si="1"/>
        <v>0</v>
      </c>
      <c r="K17" s="22">
        <f t="shared" si="2"/>
        <v>0</v>
      </c>
      <c r="L17" s="18"/>
    </row>
    <row r="18" spans="2:12" ht="21" customHeight="1" x14ac:dyDescent="0.45">
      <c r="B18" s="7" t="s">
        <v>21</v>
      </c>
      <c r="C18" s="19">
        <v>0</v>
      </c>
      <c r="D18" s="20">
        <v>0</v>
      </c>
      <c r="E18" s="20">
        <v>0</v>
      </c>
      <c r="F18" s="21">
        <f t="shared" si="0"/>
        <v>0</v>
      </c>
      <c r="G18" s="9">
        <v>19</v>
      </c>
      <c r="H18" s="9">
        <v>0</v>
      </c>
      <c r="I18" s="20">
        <v>2</v>
      </c>
      <c r="J18" s="21">
        <f t="shared" si="1"/>
        <v>21</v>
      </c>
      <c r="K18" s="22">
        <f t="shared" si="2"/>
        <v>21</v>
      </c>
      <c r="L18" s="18"/>
    </row>
    <row r="19" spans="2:12" ht="21" customHeight="1" x14ac:dyDescent="0.45">
      <c r="B19" s="7" t="s">
        <v>22</v>
      </c>
      <c r="C19" s="19">
        <v>0</v>
      </c>
      <c r="D19" s="20">
        <v>0</v>
      </c>
      <c r="E19" s="20">
        <v>0</v>
      </c>
      <c r="F19" s="21">
        <f t="shared" si="0"/>
        <v>0</v>
      </c>
      <c r="G19" s="8">
        <v>0</v>
      </c>
      <c r="H19" s="8">
        <v>0</v>
      </c>
      <c r="I19" s="20">
        <v>0</v>
      </c>
      <c r="J19" s="21">
        <f t="shared" si="1"/>
        <v>0</v>
      </c>
      <c r="K19" s="22">
        <f t="shared" si="2"/>
        <v>0</v>
      </c>
      <c r="L19" s="18"/>
    </row>
    <row r="20" spans="2:12" ht="21" customHeight="1" x14ac:dyDescent="0.45">
      <c r="B20" s="7" t="s">
        <v>23</v>
      </c>
      <c r="C20" s="19">
        <v>0</v>
      </c>
      <c r="D20" s="20">
        <v>0</v>
      </c>
      <c r="E20" s="20">
        <v>0</v>
      </c>
      <c r="F20" s="21">
        <f t="shared" si="0"/>
        <v>0</v>
      </c>
      <c r="G20" s="20">
        <v>0</v>
      </c>
      <c r="H20" s="20">
        <v>0</v>
      </c>
      <c r="I20" s="20">
        <v>0</v>
      </c>
      <c r="J20" s="21">
        <f t="shared" si="1"/>
        <v>0</v>
      </c>
      <c r="K20" s="22">
        <f t="shared" si="2"/>
        <v>0</v>
      </c>
      <c r="L20" s="18"/>
    </row>
    <row r="21" spans="2:12" ht="21" customHeight="1" x14ac:dyDescent="0.45">
      <c r="B21" s="7" t="s">
        <v>24</v>
      </c>
      <c r="C21" s="19">
        <v>0</v>
      </c>
      <c r="D21" s="20">
        <v>0</v>
      </c>
      <c r="E21" s="20">
        <v>0</v>
      </c>
      <c r="F21" s="21">
        <f t="shared" si="0"/>
        <v>0</v>
      </c>
      <c r="G21" s="20">
        <v>0</v>
      </c>
      <c r="H21" s="20">
        <v>0</v>
      </c>
      <c r="I21" s="20">
        <v>0</v>
      </c>
      <c r="J21" s="21">
        <f t="shared" si="1"/>
        <v>0</v>
      </c>
      <c r="K21" s="22">
        <f t="shared" si="2"/>
        <v>0</v>
      </c>
      <c r="L21" s="18"/>
    </row>
    <row r="22" spans="2:12" ht="21" customHeight="1" x14ac:dyDescent="0.45">
      <c r="B22" s="7" t="s">
        <v>25</v>
      </c>
      <c r="C22" s="19">
        <v>0</v>
      </c>
      <c r="D22" s="20">
        <v>0</v>
      </c>
      <c r="E22" s="20">
        <v>0</v>
      </c>
      <c r="F22" s="21">
        <f t="shared" si="0"/>
        <v>0</v>
      </c>
      <c r="G22" s="20">
        <v>0</v>
      </c>
      <c r="H22" s="20">
        <v>0</v>
      </c>
      <c r="I22" s="20">
        <v>0</v>
      </c>
      <c r="J22" s="21">
        <f t="shared" si="1"/>
        <v>0</v>
      </c>
      <c r="K22" s="22">
        <f t="shared" si="2"/>
        <v>0</v>
      </c>
      <c r="L22" s="18"/>
    </row>
    <row r="23" spans="2:12" ht="21" customHeight="1" thickBot="1" x14ac:dyDescent="0.5">
      <c r="B23" s="10" t="s">
        <v>26</v>
      </c>
      <c r="C23" s="23">
        <v>8</v>
      </c>
      <c r="D23" s="24">
        <v>0</v>
      </c>
      <c r="E23" s="24">
        <v>0</v>
      </c>
      <c r="F23" s="25">
        <f t="shared" si="0"/>
        <v>8</v>
      </c>
      <c r="G23" s="24">
        <v>0</v>
      </c>
      <c r="H23" s="24">
        <v>0</v>
      </c>
      <c r="I23" s="24">
        <v>0</v>
      </c>
      <c r="J23" s="25">
        <f t="shared" si="1"/>
        <v>0</v>
      </c>
      <c r="K23" s="26">
        <f t="shared" si="2"/>
        <v>8</v>
      </c>
      <c r="L23" s="18"/>
    </row>
    <row r="24" spans="2:12" ht="21" customHeight="1" thickBot="1" x14ac:dyDescent="0.5">
      <c r="B24" s="11" t="s">
        <v>5</v>
      </c>
      <c r="C24" s="27">
        <f>SUM(C6:C23)</f>
        <v>9</v>
      </c>
      <c r="D24" s="28">
        <f>SUM(D6:D23)</f>
        <v>0</v>
      </c>
      <c r="E24" s="27">
        <f>SUM(E6:E23)</f>
        <v>0</v>
      </c>
      <c r="F24" s="29">
        <f>SUM(C24:E24)</f>
        <v>9</v>
      </c>
      <c r="G24" s="30">
        <f>SUM(G6:G23)</f>
        <v>15696</v>
      </c>
      <c r="H24" s="28">
        <f>SUM(H6:H23)</f>
        <v>306</v>
      </c>
      <c r="I24" s="27">
        <f>SUM(I6:I23)</f>
        <v>1960</v>
      </c>
      <c r="J24" s="29">
        <f>SUM(G24:I24)</f>
        <v>17962</v>
      </c>
      <c r="K24" s="31">
        <f>SUM(K6:K23)</f>
        <v>17971</v>
      </c>
      <c r="L24" s="18"/>
    </row>
    <row r="25" spans="2:12" ht="11.25" customHeight="1" x14ac:dyDescent="0.45"/>
    <row r="26" spans="2:12" ht="21" customHeight="1" x14ac:dyDescent="0.45">
      <c r="B26" s="12" t="s">
        <v>27</v>
      </c>
    </row>
    <row r="27" spans="2:12" ht="21" customHeight="1" x14ac:dyDescent="0.45">
      <c r="B27" s="12" t="s">
        <v>28</v>
      </c>
    </row>
    <row r="28" spans="2:12" ht="21" customHeight="1" x14ac:dyDescent="0.45"/>
    <row r="29" spans="2:12" ht="21" customHeight="1" x14ac:dyDescent="0.45"/>
    <row r="30" spans="2:12" ht="21" customHeight="1" x14ac:dyDescent="0.45"/>
    <row r="31" spans="2:12" ht="21" customHeight="1" x14ac:dyDescent="0.45"/>
    <row r="32" spans="2:12" ht="21" customHeight="1" x14ac:dyDescent="0.45"/>
    <row r="33" ht="21" customHeight="1" x14ac:dyDescent="0.45"/>
    <row r="34" ht="21" customHeight="1" x14ac:dyDescent="0.45"/>
    <row r="35" ht="21" customHeight="1" x14ac:dyDescent="0.45"/>
    <row r="36" ht="21" customHeight="1" x14ac:dyDescent="0.45"/>
    <row r="37" ht="21" customHeight="1" x14ac:dyDescent="0.45"/>
    <row r="38" ht="21" customHeight="1" x14ac:dyDescent="0.45"/>
    <row r="39" ht="21" customHeight="1" x14ac:dyDescent="0.45"/>
  </sheetData>
  <mergeCells count="4">
    <mergeCell ref="B4:B5"/>
    <mergeCell ref="C4:F4"/>
    <mergeCell ref="G4:J4"/>
    <mergeCell ref="K4:K5"/>
  </mergeCells>
  <phoneticPr fontId="2"/>
  <printOptions horizontalCentered="1"/>
  <pageMargins left="0.78740157480314965" right="0.78740157480314965" top="0.62992125984251968" bottom="0.59055118110236227" header="0.51181102362204722" footer="0.31496062992125984"/>
  <pageSetup paperSize="9" scale="89" orientation="landscape" r:id="rId1"/>
  <headerFooter alignWithMargins="0"/>
  <ignoredErrors>
    <ignoredError sqref="F24 J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2025-02-14T02:06:17Z</dcterms:created>
  <dcterms:modified xsi:type="dcterms:W3CDTF">2025-02-17T00:26:37Z</dcterms:modified>
</cp:coreProperties>
</file>