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C3510320-4CF2-4EAD-BC58-360098176BDB}" xr6:coauthVersionLast="47" xr6:coauthVersionMax="47" xr10:uidLastSave="{00000000-0000-0000-0000-000000000000}"/>
  <bookViews>
    <workbookView xWindow="-108" yWindow="-108" windowWidth="23256" windowHeight="12456" xr2:uid="{DD39B0AE-A3C3-4433-9066-0885972E4E30}"/>
  </bookViews>
  <sheets>
    <sheet name="様式2" sheetId="1" r:id="rId1"/>
    <sheet name="地場産品基準の例" sheetId="2" r:id="rId2"/>
    <sheet name="×記載例（★内容修正予定！）" sheetId="5" state="hidden" r:id="rId3"/>
    <sheet name="×地場産品基準（★変更必要！）" sheetId="4" state="hidden" r:id="rId4"/>
  </sheets>
  <definedNames>
    <definedName name="_xlnm._FilterDatabase" localSheetId="0" hidden="1">様式2!$J$57:$Q$61</definedName>
    <definedName name="_xlnm.Print_Area" localSheetId="1">地場産品基準の例!$A$1:$N$38</definedName>
    <definedName name="_xlnm.Print_Area" localSheetId="0">様式2!$A$1:$CL$70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 i="1" l="1"/>
  <c r="AI33" i="1"/>
  <c r="AI15" i="1"/>
  <c r="AI63" i="1"/>
  <c r="AI52" i="1"/>
  <c r="AI53" i="1"/>
  <c r="AI50" i="1"/>
  <c r="AI42" i="1"/>
  <c r="AI56" i="1" l="1"/>
  <c r="AI13" i="1" l="1"/>
  <c r="AI29" i="1" l="1"/>
  <c r="AI61" i="1"/>
  <c r="AI4" i="1"/>
  <c r="AI59" i="1"/>
  <c r="AI55" i="1"/>
  <c r="AI54" i="1"/>
  <c r="AI67" i="1" l="1"/>
  <c r="AI58" i="1"/>
  <c r="AI65" i="1"/>
  <c r="AI44" i="1"/>
  <c r="AI41" i="1"/>
  <c r="AI40" i="1"/>
  <c r="AI34" i="1"/>
  <c r="AI30" i="1"/>
  <c r="AI25" i="1"/>
  <c r="AI20" i="1"/>
  <c r="AI18" i="1"/>
  <c r="AI17" i="1"/>
  <c r="AI11" i="1"/>
  <c r="AI6" i="1"/>
  <c r="AI5" i="1"/>
  <c r="AI3" i="1"/>
  <c r="A1" i="1" l="1"/>
</calcChain>
</file>

<file path=xl/sharedStrings.xml><?xml version="1.0" encoding="utf-8"?>
<sst xmlns="http://schemas.openxmlformats.org/spreadsheetml/2006/main" count="144" uniqueCount="135">
  <si>
    <t>※返礼品毎に１枚作成してください。</t>
    <rPh sb="1" eb="3">
      <t>ヘンレイ</t>
    </rPh>
    <rPh sb="3" eb="4">
      <t>ヒン</t>
    </rPh>
    <rPh sb="4" eb="5">
      <t>ゴト</t>
    </rPh>
    <rPh sb="7" eb="8">
      <t>マイ</t>
    </rPh>
    <rPh sb="8" eb="10">
      <t>サクセイ</t>
    </rPh>
    <phoneticPr fontId="4"/>
  </si>
  <si>
    <t>申請日</t>
    <rPh sb="0" eb="3">
      <t>シンセイビ</t>
    </rPh>
    <phoneticPr fontId="4"/>
  </si>
  <si>
    <t>１.事業者名</t>
    <rPh sb="2" eb="5">
      <t>ジギョウシャ</t>
    </rPh>
    <rPh sb="5" eb="6">
      <t>メイ</t>
    </rPh>
    <phoneticPr fontId="4"/>
  </si>
  <si>
    <t>返礼品の製造加工工程</t>
    <rPh sb="0" eb="3">
      <t>ヘンレイヒン</t>
    </rPh>
    <rPh sb="4" eb="6">
      <t>セイゾウ</t>
    </rPh>
    <rPh sb="6" eb="8">
      <t>カコウ</t>
    </rPh>
    <rPh sb="8" eb="10">
      <t>コウテイ</t>
    </rPh>
    <phoneticPr fontId="4"/>
  </si>
  <si>
    <t>製造内容</t>
    <phoneticPr fontId="4"/>
  </si>
  <si>
    <t>例）</t>
    <rPh sb="0" eb="1">
      <t>レイ</t>
    </rPh>
    <phoneticPr fontId="4"/>
  </si>
  <si>
    <t>製造場所（住所）</t>
  </si>
  <si>
    <t>その他補足事項</t>
    <rPh sb="2" eb="3">
      <t>ホカ</t>
    </rPh>
    <rPh sb="3" eb="5">
      <t>ホソク</t>
    </rPh>
    <rPh sb="5" eb="7">
      <t>ジコウ</t>
    </rPh>
    <phoneticPr fontId="4"/>
  </si>
  <si>
    <t>返礼品として提供するサービスの詳細</t>
    <rPh sb="0" eb="2">
      <t>ヘンレイ</t>
    </rPh>
    <rPh sb="2" eb="3">
      <t>ヒン</t>
    </rPh>
    <rPh sb="6" eb="8">
      <t>テイキョウ</t>
    </rPh>
    <rPh sb="15" eb="17">
      <t>ショウサイ</t>
    </rPh>
    <phoneticPr fontId="4"/>
  </si>
  <si>
    <t>例1）</t>
    <rPh sb="0" eb="1">
      <t>レイ</t>
    </rPh>
    <phoneticPr fontId="4"/>
  </si>
  <si>
    <t>　</t>
    <phoneticPr fontId="4"/>
  </si>
  <si>
    <t>店舗名</t>
    <rPh sb="0" eb="3">
      <t>テンポメイ</t>
    </rPh>
    <phoneticPr fontId="4"/>
  </si>
  <si>
    <t>例2）</t>
    <rPh sb="0" eb="1">
      <t>レイ</t>
    </rPh>
    <phoneticPr fontId="4"/>
  </si>
  <si>
    <t>住所</t>
    <rPh sb="0" eb="2">
      <t>ジュウショ</t>
    </rPh>
    <phoneticPr fontId="4"/>
  </si>
  <si>
    <t>理由</t>
    <rPh sb="0" eb="2">
      <t>リユウ</t>
    </rPh>
    <phoneticPr fontId="4"/>
  </si>
  <si>
    <t>円</t>
    <rPh sb="0" eb="1">
      <t>エン</t>
    </rPh>
    <phoneticPr fontId="4"/>
  </si>
  <si>
    <r>
      <t>想定寄附金額</t>
    </r>
    <r>
      <rPr>
        <sz val="10"/>
        <color rgb="FFFF0000"/>
        <rFont val="UD デジタル 教科書体 NK-R"/>
        <family val="1"/>
        <charset val="128"/>
      </rPr>
      <t>　※サイト上の金額</t>
    </r>
    <rPh sb="0" eb="2">
      <t>ソウテイ</t>
    </rPh>
    <rPh sb="2" eb="4">
      <t>キフ</t>
    </rPh>
    <rPh sb="4" eb="6">
      <t>キンガク</t>
    </rPh>
    <rPh sb="11" eb="12">
      <t>ジョウ</t>
    </rPh>
    <rPh sb="13" eb="14">
      <t>キン</t>
    </rPh>
    <rPh sb="14" eb="15">
      <t>ガク</t>
    </rPh>
    <phoneticPr fontId="4"/>
  </si>
  <si>
    <t>例2）ディナーコース食事券：前菜・魚料理・肉料理・デザート×2名様分</t>
    <rPh sb="0" eb="1">
      <t>レイ</t>
    </rPh>
    <rPh sb="10" eb="13">
      <t>ショクジケン</t>
    </rPh>
    <rPh sb="14" eb="16">
      <t>ゼンサイ</t>
    </rPh>
    <rPh sb="17" eb="18">
      <t>サカナ</t>
    </rPh>
    <rPh sb="18" eb="20">
      <t>リョウリ</t>
    </rPh>
    <rPh sb="21" eb="22">
      <t>ニク</t>
    </rPh>
    <rPh sb="22" eb="24">
      <t>リョウリ</t>
    </rPh>
    <rPh sb="31" eb="32">
      <t>メイ</t>
    </rPh>
    <rPh sb="32" eb="33">
      <t>サマ</t>
    </rPh>
    <rPh sb="33" eb="34">
      <t>ブン</t>
    </rPh>
    <phoneticPr fontId="4"/>
  </si>
  <si>
    <t>(</t>
    <phoneticPr fontId="4"/>
  </si>
  <si>
    <t>)</t>
    <phoneticPr fontId="4"/>
  </si>
  <si>
    <t>例1）●●●で使用できる飲食券3000円分（1000円×3枚）</t>
    <rPh sb="0" eb="1">
      <t>レイ</t>
    </rPh>
    <rPh sb="7" eb="9">
      <t>シヨウ</t>
    </rPh>
    <rPh sb="12" eb="14">
      <t>インショク</t>
    </rPh>
    <rPh sb="14" eb="15">
      <t>ケン</t>
    </rPh>
    <rPh sb="19" eb="21">
      <t>エンブン</t>
    </rPh>
    <rPh sb="26" eb="27">
      <t>エン</t>
    </rPh>
    <rPh sb="29" eb="30">
      <t>マイ</t>
    </rPh>
    <phoneticPr fontId="4"/>
  </si>
  <si>
    <t>店舗名：▲▲▲レストラン　①○○店、②□□店</t>
    <phoneticPr fontId="4"/>
  </si>
  <si>
    <t>店舗名：▲▲▲ホテル</t>
    <phoneticPr fontId="4"/>
  </si>
  <si>
    <t>その他補足事項：</t>
    <rPh sb="2" eb="3">
      <t>ホカ</t>
    </rPh>
    <rPh sb="3" eb="7">
      <t>ホソクジコウ</t>
    </rPh>
    <phoneticPr fontId="4"/>
  </si>
  <si>
    <t>例3）オリジナルトートバッグ 1点（カラー：ピンク、ブルー、ブラックから選択）</t>
    <rPh sb="0" eb="1">
      <t>レイ</t>
    </rPh>
    <rPh sb="16" eb="17">
      <t>テン</t>
    </rPh>
    <rPh sb="36" eb="38">
      <t>センタク</t>
    </rPh>
    <phoneticPr fontId="3"/>
  </si>
  <si>
    <r>
      <rPr>
        <b/>
        <sz val="11"/>
        <color rgb="FFC00000"/>
        <rFont val="UD デジタル 教科書体 NK-R"/>
        <family val="1"/>
        <charset val="128"/>
      </rPr>
      <t>1.事業者名：</t>
    </r>
    <r>
      <rPr>
        <sz val="10"/>
        <rFont val="UD デジタル 教科書体 NK-R"/>
        <family val="1"/>
        <charset val="128"/>
      </rPr>
      <t>正式名を記入してください。</t>
    </r>
    <r>
      <rPr>
        <b/>
        <sz val="11"/>
        <color rgb="FFC00000"/>
        <rFont val="UD デジタル 教科書体 NK-R"/>
        <family val="1"/>
        <charset val="128"/>
      </rPr>
      <t>(本社)</t>
    </r>
    <rPh sb="2" eb="5">
      <t>ジギョウシャ</t>
    </rPh>
    <rPh sb="5" eb="6">
      <t>メイ</t>
    </rPh>
    <rPh sb="7" eb="9">
      <t>セイシキ</t>
    </rPh>
    <rPh sb="11" eb="13">
      <t>キニュウ</t>
    </rPh>
    <rPh sb="21" eb="23">
      <t>ホンシャ</t>
    </rPh>
    <phoneticPr fontId="4"/>
  </si>
  <si>
    <t>（様式2）</t>
    <rPh sb="1" eb="3">
      <t>ヨウシキ</t>
    </rPh>
    <phoneticPr fontId="3"/>
  </si>
  <si>
    <t>(基準については地場産品基準のタブをご覧ください。)</t>
    <rPh sb="1" eb="3">
      <t>キジュン</t>
    </rPh>
    <rPh sb="8" eb="10">
      <t>ジバ</t>
    </rPh>
    <rPh sb="10" eb="12">
      <t>サンピン</t>
    </rPh>
    <rPh sb="12" eb="14">
      <t>キジュン</t>
    </rPh>
    <rPh sb="19" eb="20">
      <t>ラン</t>
    </rPh>
    <phoneticPr fontId="3"/>
  </si>
  <si>
    <t>菓子詰め合わせ（３種15個入り）</t>
    <rPh sb="0" eb="2">
      <t>カシ</t>
    </rPh>
    <phoneticPr fontId="22"/>
  </si>
  <si>
    <t>当市の伝統的な銘菓であり、区域内の工場において、原材料の仕入れから、生地づくり、焼き上げ、梱包までの全工程を行うことにより、仕入れ時の価格の約３倍の付加価値が生じているため</t>
    <rPh sb="0" eb="2">
      <t>トウシ</t>
    </rPh>
    <rPh sb="3" eb="5">
      <t>デントウ</t>
    </rPh>
    <rPh sb="5" eb="6">
      <t>テキ</t>
    </rPh>
    <rPh sb="7" eb="9">
      <t>メイカ</t>
    </rPh>
    <rPh sb="17" eb="19">
      <t>コウジョウ</t>
    </rPh>
    <rPh sb="24" eb="27">
      <t>ゲンザイリョウ</t>
    </rPh>
    <rPh sb="28" eb="30">
      <t>シイ</t>
    </rPh>
    <rPh sb="34" eb="36">
      <t>キジ</t>
    </rPh>
    <rPh sb="40" eb="41">
      <t>ヤ</t>
    </rPh>
    <rPh sb="42" eb="43">
      <t>ア</t>
    </rPh>
    <rPh sb="45" eb="47">
      <t>コンポウ</t>
    </rPh>
    <rPh sb="50" eb="53">
      <t>ゼンコウテイ</t>
    </rPh>
    <rPh sb="51" eb="53">
      <t>コウテイ</t>
    </rPh>
    <rPh sb="54" eb="55">
      <t>オコナ</t>
    </rPh>
    <rPh sb="62" eb="64">
      <t>シイ</t>
    </rPh>
    <rPh sb="65" eb="66">
      <t>ジ</t>
    </rPh>
    <rPh sb="67" eb="69">
      <t>カカク</t>
    </rPh>
    <rPh sb="70" eb="71">
      <t>ヤク</t>
    </rPh>
    <rPh sb="72" eb="73">
      <t>バイ</t>
    </rPh>
    <rPh sb="74" eb="76">
      <t>フカ</t>
    </rPh>
    <rPh sb="76" eb="78">
      <t>カチ</t>
    </rPh>
    <rPh sb="79" eb="80">
      <t>ショウ</t>
    </rPh>
    <phoneticPr fontId="22"/>
  </si>
  <si>
    <t>品目名</t>
    <rPh sb="0" eb="2">
      <t>ヒンモク</t>
    </rPh>
    <rPh sb="2" eb="3">
      <t>メイ</t>
    </rPh>
    <phoneticPr fontId="22"/>
  </si>
  <si>
    <t>左記類型に該当する理由</t>
    <rPh sb="0" eb="2">
      <t>サキ</t>
    </rPh>
    <rPh sb="2" eb="4">
      <t>ルイケイ</t>
    </rPh>
    <rPh sb="5" eb="7">
      <t>ガイトウ</t>
    </rPh>
    <rPh sb="9" eb="11">
      <t>リユウ</t>
    </rPh>
    <phoneticPr fontId="22"/>
  </si>
  <si>
    <t>＊総務省より掲示された記載例です。総務省への認定申請にあたっては、この記載内容並みの内容が求められます。</t>
    <rPh sb="1" eb="4">
      <t>ソウムショウ</t>
    </rPh>
    <rPh sb="6" eb="8">
      <t>ケイジ</t>
    </rPh>
    <rPh sb="11" eb="13">
      <t>キサイ</t>
    </rPh>
    <rPh sb="13" eb="14">
      <t>レイ</t>
    </rPh>
    <rPh sb="17" eb="20">
      <t>ソウムショウ</t>
    </rPh>
    <rPh sb="22" eb="24">
      <t>ニンテイ</t>
    </rPh>
    <rPh sb="24" eb="26">
      <t>シンセイ</t>
    </rPh>
    <rPh sb="35" eb="37">
      <t>キサイ</t>
    </rPh>
    <rPh sb="37" eb="39">
      <t>ナイヨウ</t>
    </rPh>
    <rPh sb="39" eb="40">
      <t>ナ</t>
    </rPh>
    <rPh sb="42" eb="44">
      <t>ナイヨウ</t>
    </rPh>
    <rPh sb="45" eb="46">
      <t>モト</t>
    </rPh>
    <phoneticPr fontId="3"/>
  </si>
  <si>
    <t>＊記載の一例</t>
    <rPh sb="1" eb="3">
      <t>キサイ</t>
    </rPh>
    <rPh sb="4" eb="6">
      <t>イチレイ</t>
    </rPh>
    <phoneticPr fontId="3"/>
  </si>
  <si>
    <t>①返礼品の主要な部分を大阪市内で製造する食品や雑貨等（地場産品基準：三）</t>
    <rPh sb="11" eb="13">
      <t>オオサカ</t>
    </rPh>
    <rPh sb="13" eb="15">
      <t>シナイ</t>
    </rPh>
    <rPh sb="20" eb="22">
      <t>ショクヒン</t>
    </rPh>
    <rPh sb="23" eb="25">
      <t>ザッカ</t>
    </rPh>
    <rPh sb="25" eb="26">
      <t>ナド</t>
    </rPh>
    <rPh sb="27" eb="29">
      <t>ジバ</t>
    </rPh>
    <rPh sb="29" eb="31">
      <t>サンピン</t>
    </rPh>
    <rPh sb="31" eb="33">
      <t>キジュン</t>
    </rPh>
    <rPh sb="34" eb="35">
      <t>サン</t>
    </rPh>
    <phoneticPr fontId="4"/>
  </si>
  <si>
    <r>
      <t>市</t>
    </r>
    <r>
      <rPr>
        <b/>
        <sz val="12"/>
        <color rgb="FFFF0000"/>
        <rFont val="UD デジタル 教科書体 NK-R"/>
        <family val="1"/>
        <charset val="128"/>
      </rPr>
      <t>外</t>
    </r>
    <rPh sb="0" eb="1">
      <t>シ</t>
    </rPh>
    <phoneticPr fontId="4"/>
  </si>
  <si>
    <r>
      <rPr>
        <b/>
        <sz val="12"/>
        <rFont val="UD デジタル 教科書体 NK-R"/>
        <family val="1"/>
        <charset val="128"/>
      </rPr>
      <t>市</t>
    </r>
    <r>
      <rPr>
        <b/>
        <sz val="12"/>
        <color rgb="FFFF0000"/>
        <rFont val="UD デジタル 教科書体 NK-R"/>
        <family val="1"/>
        <charset val="128"/>
      </rPr>
      <t>内</t>
    </r>
    <rPh sb="0" eb="2">
      <t>シナイ</t>
    </rPh>
    <phoneticPr fontId="4"/>
  </si>
  <si>
    <t>市内の製造内容：</t>
    <rPh sb="0" eb="1">
      <t>シ</t>
    </rPh>
    <phoneticPr fontId="4"/>
  </si>
  <si>
    <t>市外の製造内容：</t>
    <rPh sb="0" eb="2">
      <t>シガイ</t>
    </rPh>
    <rPh sb="3" eb="5">
      <t>セイゾウ</t>
    </rPh>
    <rPh sb="5" eb="7">
      <t>ナイヨウ</t>
    </rPh>
    <phoneticPr fontId="4"/>
  </si>
  <si>
    <t>住所：①大阪市○○区□□■丁目■番地■号　△△ビル●階　②大阪市○○区□丁目□番地□号</t>
    <rPh sb="0" eb="2">
      <t>ジュウショ</t>
    </rPh>
    <rPh sb="4" eb="7">
      <t>オオサカシ</t>
    </rPh>
    <rPh sb="9" eb="10">
      <t>ク</t>
    </rPh>
    <rPh sb="13" eb="14">
      <t>チョウ</t>
    </rPh>
    <rPh sb="14" eb="15">
      <t>メ</t>
    </rPh>
    <rPh sb="16" eb="18">
      <t>バンチ</t>
    </rPh>
    <rPh sb="19" eb="20">
      <t>ゴウ</t>
    </rPh>
    <rPh sb="26" eb="27">
      <t>カイ</t>
    </rPh>
    <rPh sb="29" eb="31">
      <t>オオサカ</t>
    </rPh>
    <rPh sb="31" eb="32">
      <t>シ</t>
    </rPh>
    <rPh sb="34" eb="35">
      <t>ク</t>
    </rPh>
    <phoneticPr fontId="4"/>
  </si>
  <si>
    <t>その他補足事項：大阪市内店舗のみで使用できる食事券を発行します。</t>
    <rPh sb="2" eb="3">
      <t>ホカ</t>
    </rPh>
    <rPh sb="3" eb="7">
      <t>ホソクジコウ</t>
    </rPh>
    <rPh sb="8" eb="11">
      <t>オオサカシ</t>
    </rPh>
    <rPh sb="12" eb="14">
      <t>テンポ</t>
    </rPh>
    <rPh sb="17" eb="19">
      <t>シヨウ</t>
    </rPh>
    <rPh sb="22" eb="25">
      <t>ショクジケン</t>
    </rPh>
    <rPh sb="26" eb="28">
      <t>ハッコウ</t>
    </rPh>
    <phoneticPr fontId="4"/>
  </si>
  <si>
    <t>住所：大阪市○○区○○■丁目■番地■号</t>
    <rPh sb="0" eb="2">
      <t>ジュウショ</t>
    </rPh>
    <rPh sb="3" eb="6">
      <t>オオサカシ</t>
    </rPh>
    <rPh sb="8" eb="9">
      <t>ク</t>
    </rPh>
    <rPh sb="12" eb="13">
      <t>チョウ</t>
    </rPh>
    <rPh sb="13" eb="14">
      <t>メ</t>
    </rPh>
    <rPh sb="15" eb="17">
      <t>バンチ</t>
    </rPh>
    <rPh sb="18" eb="19">
      <t>ゴウ</t>
    </rPh>
    <phoneticPr fontId="4"/>
  </si>
  <si>
    <t>大阪市内の提供場所（店舗名、住所）</t>
    <rPh sb="0" eb="3">
      <t>オオサカシ</t>
    </rPh>
    <rPh sb="5" eb="7">
      <t>テイキョウ</t>
    </rPh>
    <rPh sb="7" eb="9">
      <t>バショ</t>
    </rPh>
    <rPh sb="10" eb="12">
      <t>テンポ</t>
    </rPh>
    <rPh sb="12" eb="13">
      <t>メイ</t>
    </rPh>
    <rPh sb="14" eb="16">
      <t>ジュウショ</t>
    </rPh>
    <phoneticPr fontId="4"/>
  </si>
  <si>
    <r>
      <rPr>
        <b/>
        <sz val="11"/>
        <color rgb="FFC00000"/>
        <rFont val="UD デジタル 教科書体 NK-R"/>
        <family val="1"/>
        <charset val="128"/>
      </rPr>
      <t>0.申請日：</t>
    </r>
    <r>
      <rPr>
        <sz val="10"/>
        <rFont val="UD デジタル 教科書体 NK-R"/>
        <family val="1"/>
        <charset val="128"/>
      </rPr>
      <t>申請日を記入してください。</t>
    </r>
    <rPh sb="2" eb="5">
      <t>シンセイビ</t>
    </rPh>
    <rPh sb="6" eb="9">
      <t>シンセイビ</t>
    </rPh>
    <rPh sb="10" eb="12">
      <t>キニュウ</t>
    </rPh>
    <phoneticPr fontId="4"/>
  </si>
  <si>
    <t xml:space="preserve">送料 </t>
    <rPh sb="0" eb="2">
      <t>ソウリョウ</t>
    </rPh>
    <phoneticPr fontId="4"/>
  </si>
  <si>
    <t>消費税率</t>
    <rPh sb="0" eb="4">
      <t>ショウヒゼイリツ</t>
    </rPh>
    <phoneticPr fontId="4"/>
  </si>
  <si>
    <t xml:space="preserve">返礼品提供価格 </t>
    <rPh sb="0" eb="3">
      <t>ヘンレイヒン</t>
    </rPh>
    <rPh sb="3" eb="5">
      <t>テイキョウ</t>
    </rPh>
    <rPh sb="5" eb="7">
      <t>カカク</t>
    </rPh>
    <phoneticPr fontId="4"/>
  </si>
  <si>
    <t>（寄附金額の内、返礼品提供価格が３割以下)</t>
    <rPh sb="1" eb="5">
      <t>キフキンガク</t>
    </rPh>
    <rPh sb="6" eb="7">
      <t>ウチ</t>
    </rPh>
    <rPh sb="8" eb="11">
      <t>ヘンレイヒン</t>
    </rPh>
    <rPh sb="11" eb="13">
      <t>テイキョウ</t>
    </rPh>
    <rPh sb="13" eb="15">
      <t>カカク</t>
    </rPh>
    <rPh sb="17" eb="18">
      <t>ワリ</t>
    </rPh>
    <rPh sb="18" eb="20">
      <t>イカ</t>
    </rPh>
    <phoneticPr fontId="4"/>
  </si>
  <si>
    <t>例4）革靴１足、カラー選択（黒・茶・こげ茶）、サイズ（25㎝～28㎝※0.5㎝刻み）</t>
    <rPh sb="0" eb="1">
      <t>レイ</t>
    </rPh>
    <rPh sb="3" eb="5">
      <t>カワグツ</t>
    </rPh>
    <rPh sb="6" eb="7">
      <t>ソク</t>
    </rPh>
    <rPh sb="11" eb="13">
      <t>センタク</t>
    </rPh>
    <rPh sb="14" eb="15">
      <t>クロ</t>
    </rPh>
    <rPh sb="16" eb="17">
      <t>チャ</t>
    </rPh>
    <rPh sb="20" eb="21">
      <t>チャ</t>
    </rPh>
    <phoneticPr fontId="3"/>
  </si>
  <si>
    <t>2１.備考／注意事項</t>
    <rPh sb="3" eb="5">
      <t>ビコウ</t>
    </rPh>
    <rPh sb="6" eb="10">
      <t>チュウイジコウ</t>
    </rPh>
    <phoneticPr fontId="4"/>
  </si>
  <si>
    <t>2２.その他、特記事項</t>
    <rPh sb="4" eb="5">
      <t>ホカ</t>
    </rPh>
    <rPh sb="6" eb="10">
      <t>トッキジコウ</t>
    </rPh>
    <phoneticPr fontId="4"/>
  </si>
  <si>
    <t>日　</t>
    <rPh sb="0" eb="1">
      <t>ヒ</t>
    </rPh>
    <phoneticPr fontId="4"/>
  </si>
  <si>
    <t>21.備考/注意事項：</t>
    <rPh sb="3" eb="5">
      <t>ビコウ</t>
    </rPh>
    <rPh sb="6" eb="8">
      <t>チュウイ</t>
    </rPh>
    <rPh sb="8" eb="10">
      <t>ジコウ</t>
    </rPh>
    <phoneticPr fontId="4"/>
  </si>
  <si>
    <t>例1）天然素材のため、模様の出方や色合いが写真と異なる場合があります。　</t>
    <rPh sb="0" eb="1">
      <t>レイ</t>
    </rPh>
    <rPh sb="3" eb="5">
      <t>テンネン</t>
    </rPh>
    <rPh sb="5" eb="7">
      <t>ソザイ</t>
    </rPh>
    <rPh sb="11" eb="13">
      <t>モヨウ</t>
    </rPh>
    <rPh sb="14" eb="16">
      <t>デカタ</t>
    </rPh>
    <rPh sb="17" eb="19">
      <t>イロア</t>
    </rPh>
    <rPh sb="21" eb="23">
      <t>シャシン</t>
    </rPh>
    <rPh sb="24" eb="26">
      <t>バアイ</t>
    </rPh>
    <rPh sb="33" eb="34">
      <t>レイ</t>
    </rPh>
    <phoneticPr fontId="4"/>
  </si>
  <si>
    <t>例2）ディナーコースの事前予約が必要です。</t>
    <rPh sb="0" eb="1">
      <t>レイ</t>
    </rPh>
    <rPh sb="8" eb="10">
      <t>ジゼン</t>
    </rPh>
    <rPh sb="10" eb="12">
      <t>ヨヤク</t>
    </rPh>
    <rPh sb="13" eb="15">
      <t>ヒツヨウ</t>
    </rPh>
    <phoneticPr fontId="4"/>
  </si>
  <si>
    <t>①返礼品の製造工程毎に、具体的に、何をどの場所で行っているか記入してください。</t>
    <rPh sb="1" eb="4">
      <t>ヘンレイヒン</t>
    </rPh>
    <rPh sb="5" eb="7">
      <t>セイゾウ</t>
    </rPh>
    <rPh sb="7" eb="9">
      <t>コウテイ</t>
    </rPh>
    <rPh sb="9" eb="10">
      <t>ゴト</t>
    </rPh>
    <rPh sb="12" eb="15">
      <t>グタイテキ</t>
    </rPh>
    <rPh sb="17" eb="18">
      <t>ナニ</t>
    </rPh>
    <rPh sb="21" eb="23">
      <t>バショ</t>
    </rPh>
    <rPh sb="24" eb="25">
      <t>オコナ</t>
    </rPh>
    <phoneticPr fontId="4"/>
  </si>
  <si>
    <t>※製造場所が複数ある場合も、その内容を全て記入してください。</t>
    <rPh sb="1" eb="3">
      <t>セイゾウ</t>
    </rPh>
    <rPh sb="3" eb="5">
      <t>バショ</t>
    </rPh>
    <rPh sb="6" eb="8">
      <t>フクスウ</t>
    </rPh>
    <rPh sb="10" eb="12">
      <t>バアイ</t>
    </rPh>
    <rPh sb="16" eb="18">
      <t>ナイヨウ</t>
    </rPh>
    <rPh sb="19" eb="20">
      <t>スベ</t>
    </rPh>
    <phoneticPr fontId="4"/>
  </si>
  <si>
    <t>②大阪市内で提供する内容を記入してください。</t>
    <rPh sb="1" eb="4">
      <t>オオサカシ</t>
    </rPh>
    <rPh sb="6" eb="8">
      <t>テイキョウ</t>
    </rPh>
    <rPh sb="10" eb="12">
      <t>ナイヨウ</t>
    </rPh>
    <phoneticPr fontId="4"/>
  </si>
  <si>
    <t>返礼品提供価格には、送料を除き、梱包費・諸経費を含めてください。</t>
    <rPh sb="0" eb="2">
      <t>ヘンレイ</t>
    </rPh>
    <rPh sb="2" eb="3">
      <t>ヒン</t>
    </rPh>
    <rPh sb="3" eb="5">
      <t>テイキョウ</t>
    </rPh>
    <rPh sb="5" eb="7">
      <t>カカク</t>
    </rPh>
    <rPh sb="10" eb="12">
      <t>ソウリョウ</t>
    </rPh>
    <rPh sb="13" eb="14">
      <t>ノゾ</t>
    </rPh>
    <rPh sb="16" eb="19">
      <t>コンポウヒ</t>
    </rPh>
    <rPh sb="20" eb="23">
      <t>ショケイヒ</t>
    </rPh>
    <rPh sb="24" eb="25">
      <t>フク</t>
    </rPh>
    <phoneticPr fontId="4"/>
  </si>
  <si>
    <t>配送先により送料が異なる場合は、関東圏への送料を記入してください。</t>
    <rPh sb="0" eb="2">
      <t>ハイソウ</t>
    </rPh>
    <rPh sb="2" eb="3">
      <t>サキ</t>
    </rPh>
    <rPh sb="6" eb="8">
      <t>ソウリョウ</t>
    </rPh>
    <rPh sb="7" eb="8">
      <t>ハイソウ</t>
    </rPh>
    <rPh sb="9" eb="10">
      <t>コト</t>
    </rPh>
    <rPh sb="12" eb="14">
      <t>バアイ</t>
    </rPh>
    <rPh sb="16" eb="19">
      <t>カントウケン</t>
    </rPh>
    <rPh sb="21" eb="23">
      <t>ソウリョウ</t>
    </rPh>
    <phoneticPr fontId="4"/>
  </si>
  <si>
    <t>（工程の詳細）</t>
  </si>
  <si>
    <t>（工程の詳細）</t>
    <phoneticPr fontId="3"/>
  </si>
  <si>
    <t>①ハンバーグの製造にかかる○○牛ブロック肉からのミンチ、調味、成形、焼き上げのほか、ソースの製造にかかる調理</t>
    <phoneticPr fontId="3"/>
  </si>
  <si>
    <t>②自社デザイナーによるデザイン、掃除機の主要な部分である吸引力を担保するファン設計など企画立案・商品開発</t>
    <phoneticPr fontId="3"/>
  </si>
  <si>
    <t>その他補足事項</t>
  </si>
  <si>
    <t>市外の製造場所：</t>
    <rPh sb="0" eb="2">
      <t>シガイ</t>
    </rPh>
    <rPh sb="3" eb="5">
      <t>セイゾウ</t>
    </rPh>
    <rPh sb="5" eb="7">
      <t>バショ</t>
    </rPh>
    <phoneticPr fontId="4"/>
  </si>
  <si>
    <t>□□市○○丁目△－△</t>
  </si>
  <si>
    <t>市内の製造場所：</t>
    <rPh sb="0" eb="2">
      <t>シナイ</t>
    </rPh>
    <rPh sb="3" eb="7">
      <t>セイゾウバショ</t>
    </rPh>
    <phoneticPr fontId="4"/>
  </si>
  <si>
    <t>上記工程による付加価値の割合(理由)：</t>
    <phoneticPr fontId="3"/>
  </si>
  <si>
    <t>2.返礼品名称</t>
    <rPh sb="2" eb="5">
      <t>ヘンレイヒン</t>
    </rPh>
    <rPh sb="5" eb="7">
      <t>メイショウ</t>
    </rPh>
    <phoneticPr fontId="4"/>
  </si>
  <si>
    <t>3.返礼品カテゴリ</t>
    <rPh sb="2" eb="5">
      <t>ヘンレイヒン</t>
    </rPh>
    <phoneticPr fontId="4"/>
  </si>
  <si>
    <t>2.返礼品名称：サイトに掲載する返礼品の名称を記入してください。</t>
    <rPh sb="2" eb="4">
      <t>ヘンレイ</t>
    </rPh>
    <rPh sb="4" eb="5">
      <t>ヒン</t>
    </rPh>
    <rPh sb="5" eb="7">
      <t>メイショウ</t>
    </rPh>
    <rPh sb="12" eb="14">
      <t>ケイサイ</t>
    </rPh>
    <rPh sb="16" eb="18">
      <t>ヘンレイ</t>
    </rPh>
    <rPh sb="18" eb="19">
      <t>ヒン</t>
    </rPh>
    <rPh sb="20" eb="22">
      <t>メイショウ</t>
    </rPh>
    <phoneticPr fontId="4"/>
  </si>
  <si>
    <t>想定寄附金額は、寄附者が支払う金額です。最終的な寄附金額は大阪市が指定します。</t>
    <rPh sb="0" eb="2">
      <t>ソウテイ</t>
    </rPh>
    <rPh sb="2" eb="4">
      <t>キフ</t>
    </rPh>
    <rPh sb="4" eb="6">
      <t>キンガク</t>
    </rPh>
    <rPh sb="8" eb="10">
      <t>キフ</t>
    </rPh>
    <rPh sb="10" eb="11">
      <t>シャ</t>
    </rPh>
    <rPh sb="12" eb="14">
      <t>シハラ</t>
    </rPh>
    <rPh sb="15" eb="17">
      <t>キンガク</t>
    </rPh>
    <rPh sb="20" eb="23">
      <t>サイシュウテキ</t>
    </rPh>
    <rPh sb="24" eb="26">
      <t>キフ</t>
    </rPh>
    <rPh sb="26" eb="28">
      <t>キンガク</t>
    </rPh>
    <rPh sb="29" eb="32">
      <t>オオサカシ</t>
    </rPh>
    <rPh sb="33" eb="35">
      <t>シテイ</t>
    </rPh>
    <phoneticPr fontId="4"/>
  </si>
  <si>
    <t>※５.返礼品カテゴリが「食品・飲料」の場合は記入してください。コンタミネーションに関する品目は、具体的に記入ください。また、含まれていない場合は「なし」と記入してください。</t>
    <rPh sb="19" eb="21">
      <t>バアイ</t>
    </rPh>
    <rPh sb="62" eb="63">
      <t>フク</t>
    </rPh>
    <rPh sb="69" eb="71">
      <t>バアイ</t>
    </rPh>
    <phoneticPr fontId="3"/>
  </si>
  <si>
    <t>③その他</t>
    <rPh sb="3" eb="4">
      <t>ホカ</t>
    </rPh>
    <phoneticPr fontId="4"/>
  </si>
  <si>
    <t>地場産基準</t>
    <rPh sb="0" eb="3">
      <t>ジバサン</t>
    </rPh>
    <rPh sb="3" eb="5">
      <t>キジュン</t>
    </rPh>
    <phoneticPr fontId="3"/>
  </si>
  <si>
    <t>③　①、②に該当しない返礼品について、地場産品基準五（市のPRを目的として生産されたオリジナルグッズ等であり、形状や名称、その他の特徴から
　　市独自の返礼品であることが明白なもの）に該当する場合はその内容を、その他の場合は提案理由を記入してください。</t>
    <rPh sb="6" eb="8">
      <t>ガイトウ</t>
    </rPh>
    <rPh sb="11" eb="14">
      <t>ヘンレイヒン</t>
    </rPh>
    <rPh sb="19" eb="22">
      <t>ジバサン</t>
    </rPh>
    <rPh sb="22" eb="23">
      <t>ヒン</t>
    </rPh>
    <rPh sb="23" eb="25">
      <t>キジュン</t>
    </rPh>
    <rPh sb="25" eb="26">
      <t>5</t>
    </rPh>
    <rPh sb="92" eb="94">
      <t>ガイトウ</t>
    </rPh>
    <rPh sb="96" eb="98">
      <t>バアイ</t>
    </rPh>
    <rPh sb="101" eb="103">
      <t>ナイヨウ</t>
    </rPh>
    <rPh sb="107" eb="108">
      <t>ホカ</t>
    </rPh>
    <rPh sb="109" eb="111">
      <t>バアイ</t>
    </rPh>
    <rPh sb="112" eb="114">
      <t>テイアン</t>
    </rPh>
    <rPh sb="114" eb="116">
      <t>リユウ</t>
    </rPh>
    <phoneticPr fontId="4"/>
  </si>
  <si>
    <t>①箱詰め</t>
  </si>
  <si>
    <t>①ソースに係る材料は市外において計量しているが、調合から調味など、製造に至る工程をすべて大阪市内で行っている。</t>
    <rPh sb="7" eb="9">
      <t>ザイリョウ</t>
    </rPh>
    <phoneticPr fontId="3"/>
  </si>
  <si>
    <t>4.返礼品紹介文</t>
    <rPh sb="2" eb="5">
      <t>ヘンレイヒン</t>
    </rPh>
    <rPh sb="5" eb="8">
      <t>ショウカイブン</t>
    </rPh>
    <phoneticPr fontId="4"/>
  </si>
  <si>
    <r>
      <t>5.返礼品の要件</t>
    </r>
    <r>
      <rPr>
        <sz val="12"/>
        <color rgb="FFFF0000"/>
        <rFont val="UD デジタル 教科書体 NK-R"/>
        <family val="1"/>
        <charset val="128"/>
      </rPr>
      <t>（総務省が定める地場産品基準に該当するものに</t>
    </r>
    <r>
      <rPr>
        <sz val="12"/>
        <color rgb="FFFF0000"/>
        <rFont val="Segoe UI Symbol"/>
        <family val="1"/>
      </rPr>
      <t>✔</t>
    </r>
    <r>
      <rPr>
        <sz val="12"/>
        <color rgb="FFFF0000"/>
        <rFont val="UD デジタル 教科書体 NK-R"/>
        <family val="1"/>
        <charset val="128"/>
      </rPr>
      <t>をいれてください。）</t>
    </r>
    <rPh sb="2" eb="5">
      <t>ヘンレイヒン</t>
    </rPh>
    <rPh sb="6" eb="8">
      <t>ヨウケン</t>
    </rPh>
    <phoneticPr fontId="4"/>
  </si>
  <si>
    <t>6．返礼品提供価格（税込）</t>
    <rPh sb="2" eb="4">
      <t>ヘンレイ</t>
    </rPh>
    <rPh sb="4" eb="5">
      <t>ヒン</t>
    </rPh>
    <rPh sb="5" eb="7">
      <t>テイキョウ</t>
    </rPh>
    <rPh sb="7" eb="9">
      <t>カカク</t>
    </rPh>
    <phoneticPr fontId="4"/>
  </si>
  <si>
    <t>7.返礼品の内容量／内訳／カラー・サイズ選択等</t>
    <rPh sb="2" eb="5">
      <t>ヘンレイヒン</t>
    </rPh>
    <rPh sb="6" eb="9">
      <t>ナイヨウリョウ</t>
    </rPh>
    <rPh sb="10" eb="12">
      <t>ウチワケ</t>
    </rPh>
    <rPh sb="20" eb="22">
      <t>センタク</t>
    </rPh>
    <rPh sb="22" eb="23">
      <t>ナド</t>
    </rPh>
    <phoneticPr fontId="4"/>
  </si>
  <si>
    <t>8.アレルギー表示</t>
    <rPh sb="7" eb="9">
      <t>ヒョウジ</t>
    </rPh>
    <phoneticPr fontId="4"/>
  </si>
  <si>
    <t>9.原材料</t>
    <rPh sb="2" eb="5">
      <t>ゲンザイリョウ</t>
    </rPh>
    <phoneticPr fontId="4"/>
  </si>
  <si>
    <t>10.賞味／利用期限</t>
    <rPh sb="3" eb="5">
      <t>ショウミ</t>
    </rPh>
    <rPh sb="6" eb="8">
      <t>リヨウ</t>
    </rPh>
    <rPh sb="8" eb="9">
      <t>キ</t>
    </rPh>
    <phoneticPr fontId="4"/>
  </si>
  <si>
    <t>11.提供可能時期</t>
    <rPh sb="3" eb="5">
      <t>テイキョウ</t>
    </rPh>
    <rPh sb="5" eb="7">
      <t>カノウ</t>
    </rPh>
    <rPh sb="7" eb="9">
      <t>ジキ</t>
    </rPh>
    <phoneticPr fontId="4"/>
  </si>
  <si>
    <t>12.提供可能数</t>
    <rPh sb="3" eb="5">
      <t>テイキョウ</t>
    </rPh>
    <rPh sb="5" eb="7">
      <t>カノウ</t>
    </rPh>
    <rPh sb="7" eb="8">
      <t>スウ</t>
    </rPh>
    <phoneticPr fontId="4"/>
  </si>
  <si>
    <t>13.のし対応の可否</t>
    <phoneticPr fontId="4"/>
  </si>
  <si>
    <t>14.配送希望事業者</t>
    <rPh sb="3" eb="5">
      <t>ハイソウ</t>
    </rPh>
    <rPh sb="5" eb="7">
      <t>キボウ</t>
    </rPh>
    <rPh sb="7" eb="10">
      <t>ジギョウシャ</t>
    </rPh>
    <phoneticPr fontId="4"/>
  </si>
  <si>
    <t>15.発送種別</t>
    <rPh sb="3" eb="5">
      <t>ハッソウ</t>
    </rPh>
    <rPh sb="5" eb="7">
      <t>シュベツ</t>
    </rPh>
    <phoneticPr fontId="4"/>
  </si>
  <si>
    <t>16．発送予定日</t>
    <rPh sb="3" eb="5">
      <t>ハッソウ</t>
    </rPh>
    <rPh sb="5" eb="7">
      <t>ヨテイ</t>
    </rPh>
    <rPh sb="7" eb="8">
      <t>ビ</t>
    </rPh>
    <phoneticPr fontId="4"/>
  </si>
  <si>
    <r>
      <t>17．配送</t>
    </r>
    <r>
      <rPr>
        <sz val="12"/>
        <rFont val="UD デジタル 教科書体 NK-R"/>
        <family val="1"/>
        <charset val="128"/>
      </rPr>
      <t>日時指定の可否</t>
    </r>
    <rPh sb="3" eb="5">
      <t>ハイソウ</t>
    </rPh>
    <rPh sb="5" eb="6">
      <t>ヒ</t>
    </rPh>
    <rPh sb="6" eb="7">
      <t>ジ</t>
    </rPh>
    <rPh sb="7" eb="9">
      <t>シテイ</t>
    </rPh>
    <rPh sb="10" eb="12">
      <t>カヒ</t>
    </rPh>
    <phoneticPr fontId="4"/>
  </si>
  <si>
    <t>18．発送不可日指定</t>
    <rPh sb="3" eb="5">
      <t>ハッソウ</t>
    </rPh>
    <rPh sb="5" eb="7">
      <t>フカ</t>
    </rPh>
    <rPh sb="7" eb="8">
      <t>ビ</t>
    </rPh>
    <rPh sb="8" eb="10">
      <t>シテイ</t>
    </rPh>
    <phoneticPr fontId="4"/>
  </si>
  <si>
    <t>19.発送不可地域</t>
    <rPh sb="3" eb="5">
      <t>ハッソウ</t>
    </rPh>
    <rPh sb="5" eb="9">
      <t>フカチイキ</t>
    </rPh>
    <phoneticPr fontId="3"/>
  </si>
  <si>
    <t>20.発送サイズ</t>
    <rPh sb="3" eb="5">
      <t>ハッソウ</t>
    </rPh>
    <phoneticPr fontId="3"/>
  </si>
  <si>
    <t>②市内で提供するサービス（食事・宿泊・体験等）（地場産品基準：七・七の二・七の三）</t>
    <rPh sb="1" eb="2">
      <t>シ</t>
    </rPh>
    <rPh sb="33" eb="34">
      <t>ナナ</t>
    </rPh>
    <rPh sb="35" eb="36">
      <t>ニ</t>
    </rPh>
    <rPh sb="37" eb="38">
      <t>ナナ</t>
    </rPh>
    <rPh sb="39" eb="40">
      <t>サン</t>
    </rPh>
    <phoneticPr fontId="4"/>
  </si>
  <si>
    <t>4.返礼品の紹介：ポータルサイトに掲載する返礼品の紹介文を記入してください。</t>
    <rPh sb="2" eb="4">
      <t>ヘンレイ</t>
    </rPh>
    <rPh sb="4" eb="5">
      <t>ヒン</t>
    </rPh>
    <rPh sb="6" eb="8">
      <t>ショウカイ</t>
    </rPh>
    <rPh sb="17" eb="19">
      <t>ケイサイ</t>
    </rPh>
    <rPh sb="21" eb="23">
      <t>ヘンレイ</t>
    </rPh>
    <rPh sb="23" eb="24">
      <t>ヒン</t>
    </rPh>
    <rPh sb="25" eb="27">
      <t>ショウカイ</t>
    </rPh>
    <rPh sb="27" eb="28">
      <t>ブン</t>
    </rPh>
    <phoneticPr fontId="4"/>
  </si>
  <si>
    <r>
      <rPr>
        <b/>
        <sz val="11"/>
        <color rgb="FFC00000"/>
        <rFont val="UD デジタル 教科書体 NK-R"/>
        <family val="1"/>
        <charset val="128"/>
      </rPr>
      <t>5.返礼品の要件：</t>
    </r>
    <r>
      <rPr>
        <sz val="10"/>
        <color rgb="FF000000"/>
        <rFont val="UD デジタル 教科書体 NK-R"/>
        <family val="1"/>
        <charset val="128"/>
      </rPr>
      <t>当該返礼品に該当する事項に</t>
    </r>
    <r>
      <rPr>
        <sz val="10"/>
        <color rgb="FF000000"/>
        <rFont val="Segoe UI Symbol"/>
        <family val="2"/>
      </rPr>
      <t>✔</t>
    </r>
    <r>
      <rPr>
        <sz val="10"/>
        <color rgb="FF000000"/>
        <rFont val="UD デジタル 教科書体 NK-R"/>
        <family val="1"/>
        <charset val="128"/>
      </rPr>
      <t>を入れ、その根拠を記入してください。</t>
    </r>
    <rPh sb="2" eb="4">
      <t>ヘンレイ</t>
    </rPh>
    <rPh sb="4" eb="5">
      <t>ヒン</t>
    </rPh>
    <rPh sb="6" eb="8">
      <t>ヨウケン</t>
    </rPh>
    <rPh sb="9" eb="11">
      <t>トウガイ</t>
    </rPh>
    <rPh sb="11" eb="13">
      <t>ヘンレイ</t>
    </rPh>
    <rPh sb="13" eb="14">
      <t>ヒン</t>
    </rPh>
    <rPh sb="15" eb="17">
      <t>ガイトウ</t>
    </rPh>
    <rPh sb="19" eb="21">
      <t>ジコウ</t>
    </rPh>
    <rPh sb="24" eb="25">
      <t>イ</t>
    </rPh>
    <rPh sb="29" eb="31">
      <t>コンキョ</t>
    </rPh>
    <rPh sb="32" eb="34">
      <t>キニュウ</t>
    </rPh>
    <phoneticPr fontId="4"/>
  </si>
  <si>
    <t>6.返礼品提供価格（税込）：</t>
    <rPh sb="2" eb="4">
      <t>ヘンレイ</t>
    </rPh>
    <rPh sb="4" eb="5">
      <t>ヒン</t>
    </rPh>
    <rPh sb="5" eb="7">
      <t>テイキョウ</t>
    </rPh>
    <rPh sb="7" eb="9">
      <t>カカク</t>
    </rPh>
    <rPh sb="10" eb="12">
      <t>ゼイコ</t>
    </rPh>
    <phoneticPr fontId="4"/>
  </si>
  <si>
    <t>7.返礼品の内容量/内訳/カラー・サイズ選択等：量や内訳の詳細を記入してください。</t>
    <rPh sb="2" eb="4">
      <t>ヘンレイ</t>
    </rPh>
    <rPh sb="4" eb="5">
      <t>ヒン</t>
    </rPh>
    <rPh sb="6" eb="9">
      <t>ナイヨウリョウ</t>
    </rPh>
    <rPh sb="10" eb="12">
      <t>ウチワケ</t>
    </rPh>
    <rPh sb="20" eb="22">
      <t>センタク</t>
    </rPh>
    <rPh sb="22" eb="23">
      <t>トウ</t>
    </rPh>
    <rPh sb="24" eb="25">
      <t>リョウ</t>
    </rPh>
    <rPh sb="26" eb="28">
      <t>ウチワケ</t>
    </rPh>
    <rPh sb="29" eb="31">
      <t>ショウサイ</t>
    </rPh>
    <phoneticPr fontId="4"/>
  </si>
  <si>
    <t>8.アレルギー表示：特定原材料8品目および特定原材料に準ずる2０品目が含まれている場合、記入してください。</t>
    <rPh sb="7" eb="9">
      <t>ヒョウジ</t>
    </rPh>
    <rPh sb="10" eb="12">
      <t>トクテイ</t>
    </rPh>
    <rPh sb="12" eb="15">
      <t>ゲンザイリョウ</t>
    </rPh>
    <rPh sb="16" eb="18">
      <t>ヒンモク</t>
    </rPh>
    <rPh sb="21" eb="23">
      <t>トクテイ</t>
    </rPh>
    <rPh sb="23" eb="26">
      <t>ゲンザイリョウ</t>
    </rPh>
    <rPh sb="27" eb="28">
      <t>ジュン</t>
    </rPh>
    <rPh sb="32" eb="34">
      <t>ヒンモク</t>
    </rPh>
    <rPh sb="35" eb="36">
      <t>フク</t>
    </rPh>
    <rPh sb="41" eb="43">
      <t>バアイ</t>
    </rPh>
    <phoneticPr fontId="4"/>
  </si>
  <si>
    <r>
      <rPr>
        <b/>
        <sz val="11"/>
        <color rgb="FFC00000"/>
        <rFont val="UD デジタル 教科書体 NK-R"/>
        <family val="1"/>
        <charset val="128"/>
      </rPr>
      <t>10.賞味/利用期限：</t>
    </r>
    <r>
      <rPr>
        <sz val="10"/>
        <color rgb="FF000000"/>
        <rFont val="UD デジタル 教科書体 NK-R"/>
        <family val="1"/>
        <charset val="128"/>
      </rPr>
      <t>例1）製造日から冷凍保存60日、例2）発行日より6か月</t>
    </r>
    <rPh sb="3" eb="5">
      <t>ショウミ</t>
    </rPh>
    <rPh sb="6" eb="8">
      <t>リヨウ</t>
    </rPh>
    <rPh sb="8" eb="10">
      <t>キゲン</t>
    </rPh>
    <rPh sb="11" eb="12">
      <t>レイ</t>
    </rPh>
    <rPh sb="14" eb="17">
      <t>セイゾウビ</t>
    </rPh>
    <rPh sb="19" eb="21">
      <t>レイトウ</t>
    </rPh>
    <rPh sb="21" eb="23">
      <t>ホゾン</t>
    </rPh>
    <rPh sb="25" eb="26">
      <t>ニチ</t>
    </rPh>
    <rPh sb="27" eb="28">
      <t>レイ</t>
    </rPh>
    <rPh sb="30" eb="32">
      <t>ハッコウ</t>
    </rPh>
    <rPh sb="32" eb="33">
      <t>ビ</t>
    </rPh>
    <rPh sb="37" eb="38">
      <t>ゲツ</t>
    </rPh>
    <phoneticPr fontId="4"/>
  </si>
  <si>
    <r>
      <t>11.提供可能時期：</t>
    </r>
    <r>
      <rPr>
        <sz val="10"/>
        <rFont val="UD デジタル 教科書体 NK-R"/>
        <family val="1"/>
        <charset val="128"/>
      </rPr>
      <t>｢通年｣or｢期間限定｣を選択。｢期間限定｣の場合は（　）内に具体的な時期を記入してください。</t>
    </r>
    <rPh sb="3" eb="5">
      <t>テイキョウ</t>
    </rPh>
    <rPh sb="5" eb="7">
      <t>カノウ</t>
    </rPh>
    <rPh sb="7" eb="9">
      <t>ジキ</t>
    </rPh>
    <rPh sb="27" eb="29">
      <t>キカン</t>
    </rPh>
    <rPh sb="29" eb="31">
      <t>ゲンテイ</t>
    </rPh>
    <rPh sb="33" eb="35">
      <t>バアイ</t>
    </rPh>
    <rPh sb="39" eb="40">
      <t>ナイ</t>
    </rPh>
    <rPh sb="41" eb="44">
      <t>グタイテキ</t>
    </rPh>
    <rPh sb="45" eb="47">
      <t>ジキ</t>
    </rPh>
    <phoneticPr fontId="4"/>
  </si>
  <si>
    <r>
      <rPr>
        <b/>
        <sz val="11"/>
        <color rgb="FFC00000"/>
        <rFont val="UD デジタル 教科書体 NK-R"/>
        <family val="1"/>
        <charset val="128"/>
      </rPr>
      <t>12.提供可能数：</t>
    </r>
    <r>
      <rPr>
        <sz val="10"/>
        <color theme="1"/>
        <rFont val="UD デジタル 教科書体 NK-R"/>
        <family val="1"/>
        <charset val="128"/>
      </rPr>
      <t>「制限なし」or</t>
    </r>
    <r>
      <rPr>
        <sz val="10"/>
        <color theme="1"/>
        <rFont val="Microsoft YaHei"/>
        <family val="1"/>
        <charset val="134"/>
      </rPr>
      <t>「</t>
    </r>
    <r>
      <rPr>
        <sz val="10"/>
        <color rgb="FF000000"/>
        <rFont val="UD デジタル 教科書体 NK-R"/>
        <family val="1"/>
        <charset val="128"/>
      </rPr>
      <t>数量限定」を選択。「数量限定」の場合は(　)内に具体的に記入してください。例1）数量限定:月100個限定</t>
    </r>
    <rPh sb="10" eb="12">
      <t>セイゲン</t>
    </rPh>
    <rPh sb="24" eb="26">
      <t>センタク</t>
    </rPh>
    <rPh sb="28" eb="30">
      <t>スウリョウ</t>
    </rPh>
    <rPh sb="30" eb="32">
      <t>ゲンテイ</t>
    </rPh>
    <phoneticPr fontId="4"/>
  </si>
  <si>
    <r>
      <rPr>
        <b/>
        <sz val="11"/>
        <color rgb="FFC00000"/>
        <rFont val="UD デジタル 教科書体 NK-R"/>
        <family val="1"/>
        <charset val="128"/>
      </rPr>
      <t>13.のし対応の可否：</t>
    </r>
    <r>
      <rPr>
        <sz val="10"/>
        <rFont val="UD デジタル 教科書体 NK-R"/>
        <family val="1"/>
        <charset val="128"/>
      </rPr>
      <t>｢可｣or｢不可｣を選択。</t>
    </r>
    <rPh sb="5" eb="7">
      <t>タイオウ</t>
    </rPh>
    <rPh sb="8" eb="10">
      <t>カヒ</t>
    </rPh>
    <rPh sb="12" eb="13">
      <t>カ</t>
    </rPh>
    <rPh sb="17" eb="19">
      <t>フカ</t>
    </rPh>
    <rPh sb="21" eb="23">
      <t>センタク</t>
    </rPh>
    <phoneticPr fontId="4"/>
  </si>
  <si>
    <r>
      <rPr>
        <b/>
        <sz val="11"/>
        <color rgb="FFC00000"/>
        <rFont val="UD デジタル 教科書体 NK-R"/>
        <family val="1"/>
        <charset val="128"/>
      </rPr>
      <t>14.配送希望事業者：</t>
    </r>
    <r>
      <rPr>
        <sz val="10"/>
        <color theme="1"/>
        <rFont val="UD デジタル 教科書体 NK-R"/>
        <family val="1"/>
        <charset val="128"/>
      </rPr>
      <t>希望がある場合は配送事業者をプルダウンから選択。｢その他｣の場合は(　)内に配送業者名を記入してください。</t>
    </r>
    <rPh sb="3" eb="7">
      <t>ハイソウキボウ</t>
    </rPh>
    <rPh sb="7" eb="10">
      <t>ジギョウシャ</t>
    </rPh>
    <rPh sb="11" eb="13">
      <t>キボウ</t>
    </rPh>
    <rPh sb="16" eb="18">
      <t>バアイ</t>
    </rPh>
    <rPh sb="19" eb="21">
      <t>ハイソウ</t>
    </rPh>
    <rPh sb="21" eb="24">
      <t>ジギョウシャ</t>
    </rPh>
    <rPh sb="32" eb="34">
      <t>センタク</t>
    </rPh>
    <rPh sb="38" eb="39">
      <t>ホカ</t>
    </rPh>
    <rPh sb="49" eb="51">
      <t>ハイソウ</t>
    </rPh>
    <rPh sb="51" eb="54">
      <t>ギョウシャメイ</t>
    </rPh>
    <phoneticPr fontId="4"/>
  </si>
  <si>
    <r>
      <rPr>
        <b/>
        <sz val="11"/>
        <color rgb="FFC00000"/>
        <rFont val="UD デジタル 教科書体 NK-R"/>
        <family val="1"/>
        <charset val="128"/>
      </rPr>
      <t>15.発送種別：</t>
    </r>
    <r>
      <rPr>
        <sz val="10"/>
        <color rgb="FF000000"/>
        <rFont val="UD デジタル 教科書体 NK-R"/>
        <family val="1"/>
        <charset val="128"/>
      </rPr>
      <t>発送が郵便やメールの場合は「常温」を選択。</t>
    </r>
    <rPh sb="3" eb="5">
      <t>ハッソウ</t>
    </rPh>
    <rPh sb="5" eb="7">
      <t>シュベツ</t>
    </rPh>
    <rPh sb="8" eb="10">
      <t>ハッソウ</t>
    </rPh>
    <rPh sb="11" eb="13">
      <t>ユウビン</t>
    </rPh>
    <rPh sb="18" eb="20">
      <t>バアイ</t>
    </rPh>
    <rPh sb="22" eb="24">
      <t>ジョウオン</t>
    </rPh>
    <rPh sb="26" eb="28">
      <t>センタク</t>
    </rPh>
    <phoneticPr fontId="4"/>
  </si>
  <si>
    <r>
      <rPr>
        <b/>
        <sz val="11"/>
        <color rgb="FFC00000"/>
        <rFont val="UD デジタル 教科書体 NK-R"/>
        <family val="1"/>
        <charset val="128"/>
      </rPr>
      <t>16.発送予定日：</t>
    </r>
    <r>
      <rPr>
        <sz val="10"/>
        <color rgb="FF000000"/>
        <rFont val="UD デジタル 教科書体 NK-R"/>
        <family val="1"/>
        <charset val="128"/>
      </rPr>
      <t>注文から発送にかかる日数を記入してください。</t>
    </r>
    <rPh sb="3" eb="5">
      <t>ハッソウ</t>
    </rPh>
    <rPh sb="5" eb="7">
      <t>ヨテイ</t>
    </rPh>
    <rPh sb="7" eb="8">
      <t>ビ</t>
    </rPh>
    <rPh sb="9" eb="11">
      <t>チュウモン</t>
    </rPh>
    <rPh sb="13" eb="15">
      <t>ハッソウ</t>
    </rPh>
    <rPh sb="19" eb="21">
      <t>ニッスウ</t>
    </rPh>
    <rPh sb="22" eb="24">
      <t>キニュウ</t>
    </rPh>
    <phoneticPr fontId="4"/>
  </si>
  <si>
    <r>
      <rPr>
        <b/>
        <sz val="11"/>
        <color rgb="FFC00000"/>
        <rFont val="UD デジタル 教科書体 NK-R"/>
        <family val="1"/>
        <charset val="128"/>
      </rPr>
      <t>17.配送日時指定の可否：</t>
    </r>
    <r>
      <rPr>
        <sz val="10"/>
        <color theme="1"/>
        <rFont val="UD デジタル 教科書体 NK-R"/>
        <family val="1"/>
        <charset val="128"/>
      </rPr>
      <t>｢可｣or｢不可｣を選択。</t>
    </r>
    <r>
      <rPr>
        <sz val="10"/>
        <rFont val="UD デジタル 教科書体 NK-R"/>
        <family val="1"/>
        <charset val="128"/>
      </rPr>
      <t>発送方法が「郵便」「メール」の場合は記入不要。</t>
    </r>
    <rPh sb="3" eb="5">
      <t>ハイソウ</t>
    </rPh>
    <rPh sb="5" eb="7">
      <t>ニチジ</t>
    </rPh>
    <rPh sb="7" eb="9">
      <t>シテイ</t>
    </rPh>
    <rPh sb="10" eb="12">
      <t>カヒ</t>
    </rPh>
    <rPh sb="26" eb="28">
      <t>ハッソウ</t>
    </rPh>
    <rPh sb="28" eb="30">
      <t>ホウホウ</t>
    </rPh>
    <rPh sb="32" eb="34">
      <t>ユウビン</t>
    </rPh>
    <rPh sb="41" eb="43">
      <t>バアイ</t>
    </rPh>
    <rPh sb="44" eb="46">
      <t>キニュウ</t>
    </rPh>
    <rPh sb="46" eb="48">
      <t>フヨウ</t>
    </rPh>
    <phoneticPr fontId="4"/>
  </si>
  <si>
    <r>
      <rPr>
        <b/>
        <sz val="11"/>
        <color rgb="FFC00000"/>
        <rFont val="UD デジタル 教科書体 NK-R"/>
        <family val="1"/>
        <charset val="128"/>
      </rPr>
      <t>18.発送不可日指定：</t>
    </r>
    <r>
      <rPr>
        <sz val="10"/>
        <rFont val="UD デジタル 教科書体 NK-R"/>
        <family val="1"/>
        <charset val="128"/>
      </rPr>
      <t>発送不可日があれば記入してください。</t>
    </r>
    <rPh sb="3" eb="8">
      <t>ハッソウフカビ</t>
    </rPh>
    <rPh sb="8" eb="10">
      <t>シテイ</t>
    </rPh>
    <rPh sb="11" eb="16">
      <t>ハッソウフカビ</t>
    </rPh>
    <rPh sb="20" eb="22">
      <t>キニュウ</t>
    </rPh>
    <phoneticPr fontId="3"/>
  </si>
  <si>
    <r>
      <rPr>
        <b/>
        <sz val="11"/>
        <color rgb="FFC00000"/>
        <rFont val="UD デジタル 教科書体 NK-R"/>
        <family val="1"/>
        <charset val="128"/>
      </rPr>
      <t>20.発送サイズ：</t>
    </r>
    <r>
      <rPr>
        <sz val="10"/>
        <rFont val="UD デジタル 教科書体 NK-R"/>
        <family val="1"/>
        <charset val="128"/>
      </rPr>
      <t>梱包後のサイズ（3辺計）を記入してください。例）80サイズなど</t>
    </r>
    <rPh sb="3" eb="5">
      <t>ハッソウ</t>
    </rPh>
    <rPh sb="22" eb="24">
      <t>キニュウ</t>
    </rPh>
    <rPh sb="31" eb="32">
      <t>レイ</t>
    </rPh>
    <phoneticPr fontId="3"/>
  </si>
  <si>
    <r>
      <rPr>
        <b/>
        <sz val="11"/>
        <color rgb="FFC00000"/>
        <rFont val="UD デジタル 教科書体 NK-R"/>
        <family val="1"/>
        <charset val="128"/>
      </rPr>
      <t>19.発送不可地域：</t>
    </r>
    <r>
      <rPr>
        <sz val="10"/>
        <rFont val="UD デジタル 教科書体 NK-R"/>
        <family val="1"/>
        <charset val="128"/>
      </rPr>
      <t>発送不可地域があれば記入してください。（沖縄・離島・諸島など）</t>
    </r>
    <rPh sb="3" eb="9">
      <t>ハッソウフカチイキ</t>
    </rPh>
    <rPh sb="10" eb="12">
      <t>ハッソウ</t>
    </rPh>
    <phoneticPr fontId="3"/>
  </si>
  <si>
    <t>大阪市ふるさと寄附金返礼品提案書</t>
    <rPh sb="0" eb="3">
      <t>オオサカシ</t>
    </rPh>
    <rPh sb="7" eb="10">
      <t>キフキン</t>
    </rPh>
    <rPh sb="13" eb="15">
      <t>テイアン</t>
    </rPh>
    <rPh sb="15" eb="16">
      <t>ショ</t>
    </rPh>
    <phoneticPr fontId="3"/>
  </si>
  <si>
    <t>ホームページ等URL：</t>
    <rPh sb="6" eb="7">
      <t>トウ</t>
    </rPh>
    <phoneticPr fontId="3"/>
  </si>
  <si>
    <t>　</t>
    <phoneticPr fontId="3"/>
  </si>
  <si>
    <t>④返礼品に係るプロモーション（宣伝・広告等）</t>
    <rPh sb="1" eb="4">
      <t>ヘンレイヒン</t>
    </rPh>
    <rPh sb="5" eb="6">
      <t>カカ</t>
    </rPh>
    <rPh sb="15" eb="17">
      <t>センデン</t>
    </rPh>
    <rPh sb="18" eb="20">
      <t>コウコク</t>
    </rPh>
    <rPh sb="20" eb="21">
      <t>トウ</t>
    </rPh>
    <phoneticPr fontId="3"/>
  </si>
  <si>
    <t>④　返礼品のプロモーション等（宣伝・広告等）に係る自社のホームページ等のURLを記入してください。</t>
    <rPh sb="2" eb="5">
      <t>ヘンレイヒン</t>
    </rPh>
    <rPh sb="13" eb="14">
      <t>トウ</t>
    </rPh>
    <rPh sb="15" eb="17">
      <t>センデン</t>
    </rPh>
    <rPh sb="18" eb="20">
      <t>コウコク</t>
    </rPh>
    <rPh sb="20" eb="21">
      <t>トウ</t>
    </rPh>
    <rPh sb="23" eb="24">
      <t>カカ</t>
    </rPh>
    <rPh sb="25" eb="27">
      <t>ジシャ</t>
    </rPh>
    <rPh sb="34" eb="35">
      <t>トウ</t>
    </rPh>
    <rPh sb="40" eb="42">
      <t>キニュウ</t>
    </rPh>
    <phoneticPr fontId="3"/>
  </si>
  <si>
    <r>
      <t>上記工程による付加価値の割合(理由・算定方法)</t>
    </r>
    <r>
      <rPr>
        <b/>
        <sz val="11"/>
        <rFont val="UD デジタル 教科書体 NK-R"/>
        <family val="1"/>
        <charset val="128"/>
      </rPr>
      <t>(※)</t>
    </r>
    <rPh sb="0" eb="2">
      <t>ジョウキ</t>
    </rPh>
    <rPh sb="2" eb="4">
      <t>コウテイ</t>
    </rPh>
    <rPh sb="7" eb="11">
      <t>フカカチ</t>
    </rPh>
    <rPh sb="12" eb="14">
      <t>ワリアイ</t>
    </rPh>
    <rPh sb="15" eb="17">
      <t>リユウ</t>
    </rPh>
    <rPh sb="18" eb="22">
      <t>サンテイホウホウ</t>
    </rPh>
    <phoneticPr fontId="3"/>
  </si>
  <si>
    <r>
      <rPr>
        <b/>
        <sz val="9"/>
        <color rgb="FFFF0000"/>
        <rFont val="UD デジタル 教科書体 NK-R"/>
        <family val="1"/>
        <charset val="128"/>
      </rPr>
      <t>（※）</t>
    </r>
    <r>
      <rPr>
        <sz val="9"/>
        <color rgb="FFFF0000"/>
        <rFont val="UD デジタル 教科書体 NK-R"/>
        <family val="1"/>
        <charset val="128"/>
      </rPr>
      <t>当該製品の価値の過半が大阪市内で生じている旨の証明書【別添1】を本様式と併せて提出してください。</t>
    </r>
    <rPh sb="3" eb="5">
      <t>トウガイ</t>
    </rPh>
    <rPh sb="14" eb="16">
      <t>オオサカ</t>
    </rPh>
    <rPh sb="16" eb="17">
      <t>シ</t>
    </rPh>
    <rPh sb="28" eb="29">
      <t>ショ</t>
    </rPh>
    <rPh sb="30" eb="32">
      <t>ベッテン</t>
    </rPh>
    <rPh sb="35" eb="38">
      <t>ホンヨウシキ</t>
    </rPh>
    <rPh sb="39" eb="40">
      <t>アワ</t>
    </rPh>
    <rPh sb="42" eb="44">
      <t>テイシュツ</t>
    </rPh>
    <phoneticPr fontId="3"/>
  </si>
  <si>
    <r>
      <t>サービス内容</t>
    </r>
    <r>
      <rPr>
        <sz val="12"/>
        <rFont val="UD デジタル 教科書体 NK-R"/>
        <family val="1"/>
        <charset val="128"/>
      </rPr>
      <t>（本市との関連性）</t>
    </r>
    <rPh sb="4" eb="6">
      <t>ナイヨウ</t>
    </rPh>
    <rPh sb="7" eb="9">
      <t>ホンシ</t>
    </rPh>
    <rPh sb="11" eb="14">
      <t>カンレンセイ</t>
    </rPh>
    <phoneticPr fontId="4"/>
  </si>
  <si>
    <r>
      <rPr>
        <b/>
        <sz val="11"/>
        <color rgb="FFC00000"/>
        <rFont val="UD デジタル 教科書体 NK-R"/>
        <family val="1"/>
        <charset val="128"/>
      </rPr>
      <t>3.返礼品カテゴリ：</t>
    </r>
    <r>
      <rPr>
        <sz val="11"/>
        <rFont val="UD デジタル 教科書体 NK-R"/>
        <family val="1"/>
        <charset val="128"/>
      </rPr>
      <t>プルダウンから</t>
    </r>
    <r>
      <rPr>
        <sz val="10"/>
        <rFont val="UD デジタル 教科書体 NK-R"/>
        <family val="1"/>
        <charset val="128"/>
      </rPr>
      <t>選択</t>
    </r>
    <rPh sb="2" eb="4">
      <t>ヘンレイ</t>
    </rPh>
    <rPh sb="4" eb="5">
      <t>ヒン</t>
    </rPh>
    <rPh sb="17" eb="19">
      <t>センタク</t>
    </rPh>
    <phoneticPr fontId="4"/>
  </si>
  <si>
    <r>
      <t xml:space="preserve">①ハンバーグの製造工程のうち、原材料のブロック肉の仕入れから完成までのすべての工程を職人の手で一つ一つ行うことで、本工程による付加価値は返礼品の付加価値のうち約80％を占めているため。
</t>
    </r>
    <r>
      <rPr>
        <sz val="10"/>
        <rFont val="UD デジタル 教科書体 NK-R"/>
        <family val="1"/>
        <charset val="128"/>
      </rPr>
      <t>なお、付加価値は価格を用いて算出している。</t>
    </r>
    <phoneticPr fontId="3"/>
  </si>
  <si>
    <t>②区域内で企画立案・商品開発を行うことで、本工程による付加価値が返礼品の価値のうち約70％を占めているため。（別紙ＰＤＦ証明書参照）
 また、製造している△市に確認をして、同返礼品は提供されていないことを確認済</t>
    <phoneticPr fontId="3"/>
  </si>
  <si>
    <t>大阪市○○区○○丁目△－△　　※製造事業者名（申請者と異なる場合のみ）</t>
    <rPh sb="16" eb="18">
      <t>セイゾウ</t>
    </rPh>
    <rPh sb="18" eb="21">
      <t>ジギョウシャ</t>
    </rPh>
    <rPh sb="21" eb="22">
      <t>メイ</t>
    </rPh>
    <rPh sb="23" eb="25">
      <t>シンセイ</t>
    </rPh>
    <rPh sb="25" eb="26">
      <t>シャ</t>
    </rPh>
    <rPh sb="27" eb="28">
      <t>コト</t>
    </rPh>
    <rPh sb="30" eb="32">
      <t>バアイ</t>
    </rPh>
    <phoneticPr fontId="3"/>
  </si>
  <si>
    <t>②製造は△市。区域外にて設計図によるファン・電気回路組み立て、梱包、出荷の工程を行っている。</t>
    <rPh sb="5" eb="6">
      <t>シ</t>
    </rPh>
    <rPh sb="7" eb="9">
      <t>クイキ</t>
    </rPh>
    <rPh sb="9" eb="10">
      <t>ソト</t>
    </rPh>
    <phoneticPr fontId="3"/>
  </si>
  <si>
    <r>
      <t>サービス内容：食事の提供</t>
    </r>
    <r>
      <rPr>
        <sz val="10"/>
        <rFont val="UD デジタル 教科書体 NK-R"/>
        <family val="1"/>
        <charset val="128"/>
      </rPr>
      <t>（「本市の店舗のみにオリジナルメニューがある」など本市と相当程度関連性がある（区域外の同種の役務では代替できない）といえる理由を記載）</t>
    </r>
    <rPh sb="4" eb="6">
      <t>ナイヨウ</t>
    </rPh>
    <rPh sb="7" eb="9">
      <t>ショクジ</t>
    </rPh>
    <rPh sb="10" eb="12">
      <t>テイキョウ</t>
    </rPh>
    <rPh sb="17" eb="19">
      <t>テンポ</t>
    </rPh>
    <rPh sb="37" eb="39">
      <t>ホンシ</t>
    </rPh>
    <phoneticPr fontId="4"/>
  </si>
  <si>
    <r>
      <t>サービス内容：ホテル宿泊</t>
    </r>
    <r>
      <rPr>
        <sz val="10"/>
        <rFont val="UD デジタル 教科書体 NK-R"/>
        <family val="1"/>
        <charset val="128"/>
      </rPr>
      <t>（１人１泊あたりの調達費用の額○○○○円）</t>
    </r>
    <rPh sb="4" eb="6">
      <t>ナイヨウ</t>
    </rPh>
    <rPh sb="10" eb="12">
      <t>シュクハク</t>
    </rPh>
    <rPh sb="31" eb="32">
      <t>エン</t>
    </rPh>
    <phoneticPr fontId="4"/>
  </si>
  <si>
    <r>
      <t>その他補足事項：</t>
    </r>
    <r>
      <rPr>
        <sz val="10"/>
        <rFont val="UD デジタル 教科書体 NK-R"/>
        <family val="1"/>
        <charset val="128"/>
      </rPr>
      <t>大阪府外に同ホテルのブランド名を冠する宿泊施設はない。</t>
    </r>
    <rPh sb="2" eb="3">
      <t>ホカ</t>
    </rPh>
    <rPh sb="3" eb="7">
      <t>ホソクジコウ</t>
    </rPh>
    <rPh sb="8" eb="10">
      <t>オオサカ</t>
    </rPh>
    <rPh sb="10" eb="11">
      <t>フ</t>
    </rPh>
    <rPh sb="13" eb="14">
      <t>ドウ</t>
    </rPh>
    <phoneticPr fontId="4"/>
  </si>
  <si>
    <r>
      <t>例1）市外</t>
    </r>
    <r>
      <rPr>
        <b/>
        <sz val="10"/>
        <rFont val="UD デジタル 教科書体 NK-R"/>
        <family val="1"/>
        <charset val="128"/>
      </rPr>
      <t>：</t>
    </r>
    <r>
      <rPr>
        <sz val="10"/>
        <rFont val="UD デジタル 教科書体 NK-R"/>
        <family val="1"/>
        <charset val="128"/>
      </rPr>
      <t>落花生、米粉、しょう油（小麦含む）、市内：調味料（アミノ酸等）、例2）市外：綿80%、ポリエステル20%</t>
    </r>
    <rPh sb="0" eb="1">
      <t>レイ</t>
    </rPh>
    <rPh sb="3" eb="5">
      <t>シガイ</t>
    </rPh>
    <rPh sb="6" eb="9">
      <t>ラッカセイ</t>
    </rPh>
    <rPh sb="10" eb="12">
      <t>コメコ</t>
    </rPh>
    <rPh sb="16" eb="17">
      <t>ユ</t>
    </rPh>
    <rPh sb="18" eb="20">
      <t>コムギ</t>
    </rPh>
    <rPh sb="20" eb="21">
      <t>フク</t>
    </rPh>
    <rPh sb="24" eb="26">
      <t>シナイ</t>
    </rPh>
    <rPh sb="27" eb="30">
      <t>チョウミリョウ</t>
    </rPh>
    <rPh sb="34" eb="35">
      <t>サン</t>
    </rPh>
    <rPh sb="35" eb="36">
      <t>トウ</t>
    </rPh>
    <rPh sb="41" eb="43">
      <t>シガイ</t>
    </rPh>
    <phoneticPr fontId="4"/>
  </si>
  <si>
    <t>9.原材料：使用している原材料（製造地【市内・市外】）を記入してください。※3.返礼品カテゴリが「食品・飲料」の場合は必ず記入してください。</t>
    <rPh sb="2" eb="5">
      <t>ゲンザイリョウ</t>
    </rPh>
    <rPh sb="6" eb="8">
      <t>シヨウ</t>
    </rPh>
    <rPh sb="12" eb="15">
      <t>ゲンザイリョウ</t>
    </rPh>
    <rPh sb="16" eb="18">
      <t>セイゾウ</t>
    </rPh>
    <rPh sb="18" eb="19">
      <t>チ</t>
    </rPh>
    <rPh sb="20" eb="22">
      <t>シナイ</t>
    </rPh>
    <rPh sb="23" eb="24">
      <t>シ</t>
    </rPh>
    <rPh sb="24" eb="25">
      <t>ガイ</t>
    </rPh>
    <rPh sb="28" eb="30">
      <t>キニュウ</t>
    </rPh>
    <rPh sb="40" eb="42">
      <t>ヘンレイ</t>
    </rPh>
    <rPh sb="42" eb="43">
      <t>ヒン</t>
    </rPh>
    <rPh sb="49" eb="51">
      <t>ショクヒン</t>
    </rPh>
    <rPh sb="52" eb="54">
      <t>インリョウ</t>
    </rPh>
    <rPh sb="56" eb="58">
      <t>バアイ</t>
    </rPh>
    <rPh sb="59" eb="60">
      <t>カナラ</t>
    </rPh>
    <phoneticPr fontId="4"/>
  </si>
  <si>
    <t>例2）掲載を希望しないポータルサイトがある。（ポータルサイト名を記載してください）</t>
    <rPh sb="0" eb="1">
      <t>レイ</t>
    </rPh>
    <rPh sb="3" eb="5">
      <t>ケイサイ</t>
    </rPh>
    <rPh sb="6" eb="8">
      <t>キボウ</t>
    </rPh>
    <rPh sb="30" eb="31">
      <t>メイ</t>
    </rPh>
    <rPh sb="32" eb="34">
      <t>キサイ</t>
    </rPh>
    <phoneticPr fontId="3"/>
  </si>
  <si>
    <t>例3）受賞歴、メディア露出（商品の受賞歴（「大阪市あきないグランプリ」など）や職人等の受賞歴、テレビ・新聞・雑誌などで紹介など）</t>
    <rPh sb="0" eb="1">
      <t>レイ</t>
    </rPh>
    <rPh sb="41" eb="42">
      <t>トウ</t>
    </rPh>
    <phoneticPr fontId="4"/>
  </si>
  <si>
    <t>例1）特別な梱包・配送方法が必要である。</t>
    <rPh sb="0" eb="1">
      <t>レイ</t>
    </rPh>
    <rPh sb="3" eb="5">
      <t>トクベツ</t>
    </rPh>
    <rPh sb="6" eb="8">
      <t>コンポウ</t>
    </rPh>
    <rPh sb="9" eb="11">
      <t>ハイソウ</t>
    </rPh>
    <rPh sb="11" eb="13">
      <t>ホウホウ</t>
    </rPh>
    <rPh sb="14" eb="16">
      <t>ヒツヨウ</t>
    </rPh>
    <phoneticPr fontId="4"/>
  </si>
  <si>
    <r>
      <rPr>
        <b/>
        <sz val="11"/>
        <color rgb="FFC00000"/>
        <rFont val="UD デジタル 教科書体 NK-R"/>
        <family val="1"/>
        <charset val="128"/>
      </rPr>
      <t>22.その他：</t>
    </r>
    <r>
      <rPr>
        <sz val="11"/>
        <rFont val="UD デジタル 教科書体 NK-R"/>
        <family val="1"/>
        <charset val="128"/>
      </rPr>
      <t>下記「該当事項」及び「</t>
    </r>
    <r>
      <rPr>
        <sz val="10"/>
        <rFont val="UD デジタル 教科書体 NK-R"/>
        <family val="1"/>
        <charset val="128"/>
      </rPr>
      <t>特記事項」があれば記入してください。</t>
    </r>
    <rPh sb="5" eb="6">
      <t>ホカ</t>
    </rPh>
    <rPh sb="7" eb="9">
      <t>カキ</t>
    </rPh>
    <rPh sb="10" eb="12">
      <t>ガイトウ</t>
    </rPh>
    <rPh sb="12" eb="14">
      <t>ジコウ</t>
    </rPh>
    <rPh sb="15" eb="16">
      <t>オヨ</t>
    </rPh>
    <rPh sb="18" eb="20">
      <t>トッキ</t>
    </rPh>
    <rPh sb="20" eb="22">
      <t>ジコウ</t>
    </rPh>
    <rPh sb="27" eb="2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</si>
</sst>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41">
    <font>
      <sz val="11"/>
      <color theme="1"/>
      <name val="游ゴシック"/>
      <family val="2"/>
      <charset val="128"/>
      <scheme val="minor"/>
    </font>
    <font>
      <sz val="11"/>
      <color theme="1"/>
      <name val="游ゴシック"/>
      <family val="2"/>
      <charset val="128"/>
      <scheme val="minor"/>
    </font>
    <font>
      <b/>
      <sz val="12"/>
      <color rgb="FFFF0000"/>
      <name val="UD デジタル 教科書体 NK-R"/>
      <family val="1"/>
      <charset val="128"/>
    </font>
    <font>
      <sz val="6"/>
      <name val="游ゴシック"/>
      <family val="2"/>
      <charset val="128"/>
      <scheme val="minor"/>
    </font>
    <font>
      <sz val="6"/>
      <name val="BIZ UDゴシック"/>
      <family val="2"/>
      <charset val="128"/>
    </font>
    <font>
      <sz val="12"/>
      <color rgb="FFFF0000"/>
      <name val="UD デジタル 教科書体 NK-R"/>
      <family val="1"/>
      <charset val="128"/>
    </font>
    <font>
      <b/>
      <sz val="11"/>
      <color rgb="FFFF0000"/>
      <name val="UD デジタル 教科書体 NK-R"/>
      <family val="1"/>
      <charset val="128"/>
    </font>
    <font>
      <sz val="10"/>
      <name val="UD デジタル 教科書体 NK-R"/>
      <family val="1"/>
      <charset val="128"/>
    </font>
    <font>
      <sz val="12"/>
      <color rgb="FFFF0000"/>
      <name val="Segoe UI Symbol"/>
      <family val="1"/>
    </font>
    <font>
      <sz val="10"/>
      <color rgb="FFFF0000"/>
      <name val="UD デジタル 教科書体 NK-R"/>
      <family val="1"/>
      <charset val="128"/>
    </font>
    <font>
      <sz val="12"/>
      <color rgb="FF000000"/>
      <name val="UD デジタル 教科書体 NK-R"/>
      <family val="1"/>
      <charset val="128"/>
    </font>
    <font>
      <sz val="14"/>
      <color rgb="FF000000"/>
      <name val="UD デジタル 教科書体 NK-R"/>
      <family val="1"/>
      <charset val="128"/>
    </font>
    <font>
      <sz val="11"/>
      <color rgb="FF000000"/>
      <name val="UD デジタル 教科書体 NK-R"/>
      <family val="1"/>
      <charset val="128"/>
    </font>
    <font>
      <sz val="10"/>
      <color rgb="FF000000"/>
      <name val="UD デジタル 教科書体 NK-R"/>
      <family val="1"/>
      <charset val="128"/>
    </font>
    <font>
      <sz val="10"/>
      <color rgb="FF000000"/>
      <name val="Segoe UI Symbol"/>
      <family val="2"/>
    </font>
    <font>
      <sz val="12"/>
      <color rgb="FFFFFFFF"/>
      <name val="UD デジタル 教科書体 NK-R"/>
      <family val="1"/>
      <charset val="128"/>
    </font>
    <font>
      <u/>
      <sz val="11"/>
      <color theme="10"/>
      <name val="游ゴシック"/>
      <family val="2"/>
      <charset val="128"/>
      <scheme val="minor"/>
    </font>
    <font>
      <sz val="10"/>
      <color theme="1"/>
      <name val="UD デジタル 教科書体 NK-R"/>
      <family val="1"/>
      <charset val="128"/>
    </font>
    <font>
      <sz val="12"/>
      <color theme="1"/>
      <name val="UD デジタル 教科書体 NK-R"/>
      <family val="1"/>
      <charset val="128"/>
    </font>
    <font>
      <b/>
      <sz val="11"/>
      <color rgb="FFC00000"/>
      <name val="UD デジタル 教科書体 NK-R"/>
      <family val="1"/>
      <charset val="128"/>
    </font>
    <font>
      <u/>
      <sz val="11"/>
      <color theme="4"/>
      <name val="游ゴシック"/>
      <family val="3"/>
      <charset val="128"/>
      <scheme val="minor"/>
    </font>
    <font>
      <sz val="11"/>
      <color theme="1"/>
      <name val="游ゴシック"/>
      <family val="2"/>
      <scheme val="minor"/>
    </font>
    <font>
      <sz val="6"/>
      <name val="游ゴシック"/>
      <family val="3"/>
      <charset val="128"/>
      <scheme val="minor"/>
    </font>
    <font>
      <sz val="16"/>
      <color theme="1"/>
      <name val="ＭＳ Ｐ明朝"/>
      <family val="1"/>
      <charset val="128"/>
    </font>
    <font>
      <sz val="11"/>
      <color theme="1"/>
      <name val="游ゴシック"/>
      <family val="3"/>
      <charset val="128"/>
      <scheme val="minor"/>
    </font>
    <font>
      <sz val="16"/>
      <name val="ＭＳ Ｐ明朝"/>
      <family val="1"/>
      <charset val="128"/>
    </font>
    <font>
      <b/>
      <sz val="11"/>
      <color theme="1"/>
      <name val="游ゴシック"/>
      <family val="3"/>
      <charset val="128"/>
      <scheme val="minor"/>
    </font>
    <font>
      <b/>
      <sz val="12"/>
      <name val="UD デジタル 教科書体 NK-R"/>
      <family val="1"/>
      <charset val="128"/>
    </font>
    <font>
      <sz val="10"/>
      <color rgb="FF000000"/>
      <name val="UD デジタル 教科書体 NP-R"/>
      <family val="1"/>
      <charset val="128"/>
    </font>
    <font>
      <sz val="12"/>
      <name val="UD デジタル 教科書体 NK-R"/>
      <family val="1"/>
      <charset val="128"/>
    </font>
    <font>
      <sz val="11"/>
      <name val="游ゴシック"/>
      <family val="2"/>
      <charset val="128"/>
      <scheme val="minor"/>
    </font>
    <font>
      <sz val="9"/>
      <color rgb="FFFF0000"/>
      <name val="UD デジタル 教科書体 NK-R"/>
      <family val="1"/>
      <charset val="128"/>
    </font>
    <font>
      <sz val="11"/>
      <color rgb="FFC00000"/>
      <name val="UD デジタル 教科書体 NK-R"/>
      <family val="1"/>
      <charset val="128"/>
    </font>
    <font>
      <sz val="12"/>
      <color rgb="FFC00000"/>
      <name val="UD デジタル 教科書体 NK-R"/>
      <family val="1"/>
      <charset val="128"/>
    </font>
    <font>
      <sz val="9"/>
      <name val="UD デジタル 教科書体 NK-R"/>
      <family val="1"/>
      <charset val="128"/>
    </font>
    <font>
      <b/>
      <sz val="9"/>
      <color rgb="FFFF0000"/>
      <name val="UD デジタル 教科書体 NK-R"/>
      <family val="1"/>
      <charset val="128"/>
    </font>
    <font>
      <sz val="10"/>
      <color theme="1"/>
      <name val="Microsoft YaHei"/>
      <family val="1"/>
      <charset val="134"/>
    </font>
    <font>
      <sz val="11"/>
      <name val="UD デジタル 教科書体 NK-R"/>
      <family val="1"/>
      <charset val="128"/>
    </font>
    <font>
      <b/>
      <sz val="11"/>
      <name val="UD デジタル 教科書体 NK-R"/>
      <family val="1"/>
      <charset val="128"/>
    </font>
    <font>
      <sz val="10"/>
      <name val="UD デジタル 教科書体 NP-R"/>
      <family val="1"/>
      <charset val="128"/>
    </font>
    <font>
      <b/>
      <sz val="10"/>
      <name val="UD デジタル 教科書体 NK-R"/>
      <family val="1"/>
      <charset val="128"/>
    </font>
  </fonts>
  <fills count="13">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9E1F2"/>
        <bgColor rgb="FF000000"/>
      </patternFill>
    </fill>
    <fill>
      <patternFill patternType="solid">
        <fgColor rgb="FFEDEDED"/>
        <bgColor rgb="FF000000"/>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5" tint="0.79998168889431442"/>
        <bgColor rgb="FF000000"/>
      </patternFill>
    </fill>
    <fill>
      <patternFill patternType="solid">
        <fgColor theme="4" tint="0.79998168889431442"/>
        <bgColor rgb="FF000000"/>
      </patternFill>
    </fill>
  </fills>
  <borders count="51">
    <border>
      <left/>
      <right/>
      <top/>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808080"/>
      </right>
      <top/>
      <bottom/>
      <diagonal/>
    </border>
    <border>
      <left style="thin">
        <color rgb="FF808080"/>
      </left>
      <right/>
      <top/>
      <bottom style="thin">
        <color rgb="FF808080"/>
      </bottom>
      <diagonal/>
    </border>
    <border>
      <left/>
      <right/>
      <top/>
      <bottom style="thin">
        <color rgb="FF808080"/>
      </bottom>
      <diagonal/>
    </border>
    <border>
      <left style="thin">
        <color rgb="FF808080"/>
      </left>
      <right style="thin">
        <color rgb="FF808080"/>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style="thin">
        <color rgb="FF808080"/>
      </top>
      <bottom/>
      <diagonal/>
    </border>
    <border>
      <left style="thin">
        <color rgb="FF808080"/>
      </left>
      <right style="thin">
        <color rgb="FF808080"/>
      </right>
      <top/>
      <bottom/>
      <diagonal/>
    </border>
    <border>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top/>
      <bottom/>
      <diagonal/>
    </border>
    <border>
      <left style="thin">
        <color theme="1" tint="0.499984740745262"/>
      </left>
      <right/>
      <top/>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auto="1"/>
      </right>
      <top style="thin">
        <color theme="0" tint="-0.499984740745262"/>
      </top>
      <bottom style="thin">
        <color auto="1"/>
      </bottom>
      <diagonal/>
    </border>
    <border>
      <left style="thin">
        <color auto="1"/>
      </left>
      <right style="thin">
        <color auto="1"/>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auto="1"/>
      </bottom>
      <diagonal/>
    </border>
    <border>
      <left style="thin">
        <color theme="0" tint="-0.499984740745262"/>
      </left>
      <right style="thin">
        <color auto="1"/>
      </right>
      <top style="thin">
        <color auto="1"/>
      </top>
      <bottom style="thin">
        <color theme="0" tint="-0.499984740745262"/>
      </bottom>
      <diagonal/>
    </border>
    <border>
      <left style="thin">
        <color auto="1"/>
      </left>
      <right style="thin">
        <color auto="1"/>
      </right>
      <top style="thin">
        <color auto="1"/>
      </top>
      <bottom style="thin">
        <color theme="0" tint="-0.499984740745262"/>
      </bottom>
      <diagonal/>
    </border>
    <border>
      <left style="thin">
        <color auto="1"/>
      </left>
      <right style="thin">
        <color theme="0" tint="-0.499984740745262"/>
      </right>
      <top style="thin">
        <color auto="1"/>
      </top>
      <bottom style="thin">
        <color theme="0"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thin">
        <color auto="1"/>
      </left>
      <right style="thin">
        <color auto="1"/>
      </right>
      <top style="thin">
        <color theme="1" tint="0.499984740745262"/>
      </top>
      <bottom style="thin">
        <color theme="1" tint="0.499984740745262"/>
      </bottom>
      <diagonal/>
    </border>
    <border>
      <left style="thin">
        <color auto="1"/>
      </left>
      <right style="thin">
        <color theme="1" tint="0.499984740745262"/>
      </right>
      <top style="thin">
        <color theme="1" tint="0.499984740745262"/>
      </top>
      <bottom style="thin">
        <color theme="1" tint="0.499984740745262"/>
      </bottom>
      <diagonal/>
    </border>
    <border>
      <left style="thin">
        <color rgb="FF808080"/>
      </left>
      <right/>
      <top style="thin">
        <color theme="1" tint="0.499984740745262"/>
      </top>
      <bottom style="thin">
        <color rgb="FF808080"/>
      </bottom>
      <diagonal/>
    </border>
    <border>
      <left/>
      <right/>
      <top style="thin">
        <color theme="1" tint="0.499984740745262"/>
      </top>
      <bottom style="thin">
        <color rgb="FF808080"/>
      </bottom>
      <diagonal/>
    </border>
    <border>
      <left/>
      <right style="thin">
        <color rgb="FF808080"/>
      </right>
      <top style="thin">
        <color theme="1" tint="0.499984740745262"/>
      </top>
      <bottom style="thin">
        <color rgb="FF80808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808080"/>
      </left>
      <right/>
      <top style="thin">
        <color theme="0" tint="-0.499984740745262"/>
      </top>
      <bottom/>
      <diagonal/>
    </border>
    <border>
      <left/>
      <right style="thin">
        <color rgb="FF808080"/>
      </right>
      <top style="thin">
        <color theme="0" tint="-0.499984740745262"/>
      </top>
      <bottom/>
      <diagonal/>
    </border>
    <border>
      <left style="thin">
        <color theme="0" tint="-0.499984740745262"/>
      </left>
      <right style="thin">
        <color auto="1"/>
      </right>
      <top/>
      <bottom/>
      <diagonal/>
    </border>
    <border>
      <left style="thin">
        <color auto="1"/>
      </left>
      <right style="thin">
        <color auto="1"/>
      </right>
      <top/>
      <bottom/>
      <diagonal/>
    </border>
    <border>
      <left style="thin">
        <color auto="1"/>
      </left>
      <right style="thin">
        <color theme="0" tint="-0.499984740745262"/>
      </right>
      <top/>
      <bottom/>
      <diagonal/>
    </border>
  </borders>
  <cellStyleXfs count="9">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21" fillId="0" borderId="0"/>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1" fillId="0" borderId="0">
      <alignment vertical="center"/>
    </xf>
    <xf numFmtId="0" fontId="21" fillId="0" borderId="0"/>
    <xf numFmtId="0" fontId="24" fillId="0" borderId="0">
      <alignment vertical="center"/>
    </xf>
  </cellStyleXfs>
  <cellXfs count="191">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10" fillId="2" borderId="0" xfId="0" applyFont="1" applyFill="1">
      <alignment vertical="center"/>
    </xf>
    <xf numFmtId="0" fontId="10" fillId="0" borderId="0" xfId="0" applyFont="1">
      <alignment vertical="center"/>
    </xf>
    <xf numFmtId="0" fontId="11" fillId="2" borderId="0" xfId="0" applyFont="1" applyFill="1" applyAlignment="1">
      <alignment horizontal="center" vertical="center"/>
    </xf>
    <xf numFmtId="0" fontId="12" fillId="0" borderId="0" xfId="0" applyFont="1">
      <alignment vertical="center"/>
    </xf>
    <xf numFmtId="0" fontId="5" fillId="2" borderId="0" xfId="0" applyFont="1" applyFill="1">
      <alignment vertical="center"/>
    </xf>
    <xf numFmtId="0" fontId="10" fillId="2" borderId="4" xfId="0" applyFont="1" applyFill="1" applyBorder="1">
      <alignment vertical="center"/>
    </xf>
    <xf numFmtId="0" fontId="15" fillId="2" borderId="0" xfId="0" applyFont="1" applyFill="1" applyProtection="1">
      <alignment vertical="center"/>
      <protection locked="0"/>
    </xf>
    <xf numFmtId="0" fontId="13" fillId="0" borderId="0" xfId="0" applyFont="1">
      <alignment vertical="center"/>
    </xf>
    <xf numFmtId="0" fontId="13" fillId="0" borderId="0" xfId="0" applyFont="1" applyAlignment="1">
      <alignment horizontal="right" vertical="center"/>
    </xf>
    <xf numFmtId="0" fontId="10" fillId="4" borderId="10"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12" xfId="0" applyFont="1" applyFill="1" applyBorder="1">
      <alignment vertical="center"/>
    </xf>
    <xf numFmtId="0" fontId="10" fillId="4" borderId="1" xfId="0" applyFont="1" applyFill="1" applyBorder="1">
      <alignment vertical="center"/>
    </xf>
    <xf numFmtId="0" fontId="10" fillId="4" borderId="2" xfId="0" applyFont="1" applyFill="1"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5" fillId="2" borderId="0" xfId="0" applyFont="1" applyFill="1">
      <alignment vertical="center"/>
    </xf>
    <xf numFmtId="0" fontId="12" fillId="2" borderId="0" xfId="0" applyFont="1" applyFill="1" applyAlignment="1">
      <alignment horizontal="left" vertical="center"/>
    </xf>
    <xf numFmtId="0" fontId="12" fillId="2" borderId="0" xfId="0" applyFont="1" applyFill="1">
      <alignment vertical="center"/>
    </xf>
    <xf numFmtId="0" fontId="10" fillId="2" borderId="10" xfId="0" applyFont="1" applyFill="1" applyBorder="1">
      <alignment vertical="center"/>
    </xf>
    <xf numFmtId="0" fontId="10" fillId="2" borderId="8" xfId="0" applyFont="1" applyFill="1" applyBorder="1">
      <alignment vertical="center"/>
    </xf>
    <xf numFmtId="0" fontId="10" fillId="2" borderId="15" xfId="0" applyFont="1" applyFill="1" applyBorder="1">
      <alignment vertical="center"/>
    </xf>
    <xf numFmtId="0" fontId="17" fillId="0" borderId="0" xfId="0" applyFont="1">
      <alignment vertical="center"/>
    </xf>
    <xf numFmtId="0" fontId="18" fillId="6" borderId="0" xfId="0" applyFont="1" applyFill="1">
      <alignment vertical="center"/>
    </xf>
    <xf numFmtId="0" fontId="19" fillId="0" borderId="0" xfId="0" applyFont="1">
      <alignment vertical="center"/>
    </xf>
    <xf numFmtId="0" fontId="20" fillId="0" borderId="0" xfId="2" applyFont="1">
      <alignment vertical="center"/>
    </xf>
    <xf numFmtId="0" fontId="7" fillId="0" borderId="0" xfId="2" applyFont="1">
      <alignment vertical="center"/>
    </xf>
    <xf numFmtId="0" fontId="10" fillId="2" borderId="0" xfId="0" applyFont="1" applyFill="1" applyAlignment="1">
      <alignment horizontal="right" vertical="center"/>
    </xf>
    <xf numFmtId="0" fontId="19" fillId="0" borderId="0" xfId="0" applyFont="1" applyAlignment="1">
      <alignment horizontal="left" vertical="center"/>
    </xf>
    <xf numFmtId="0" fontId="10" fillId="2" borderId="0" xfId="0" applyFont="1" applyFill="1" applyAlignment="1" applyProtection="1">
      <alignment horizontal="center" vertical="center"/>
      <protection locked="0"/>
    </xf>
    <xf numFmtId="0" fontId="2" fillId="2" borderId="0" xfId="0" applyFont="1" applyFill="1" applyProtection="1">
      <alignment vertical="center"/>
      <protection hidden="1"/>
    </xf>
    <xf numFmtId="0" fontId="23" fillId="8" borderId="17" xfId="3" applyFont="1" applyFill="1" applyBorder="1" applyAlignment="1">
      <alignment horizontal="center" vertical="center" wrapText="1"/>
    </xf>
    <xf numFmtId="0" fontId="26" fillId="0" borderId="0" xfId="0" applyFont="1">
      <alignment vertical="center"/>
    </xf>
    <xf numFmtId="0" fontId="10" fillId="9" borderId="0" xfId="0" applyFont="1" applyFill="1">
      <alignment vertical="center"/>
    </xf>
    <xf numFmtId="0" fontId="5" fillId="0" borderId="0" xfId="0" applyFont="1" applyProtection="1">
      <alignment vertical="center"/>
      <protection hidden="1"/>
    </xf>
    <xf numFmtId="0" fontId="5"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29" fillId="0" borderId="0" xfId="0" applyFont="1">
      <alignment vertical="center"/>
    </xf>
    <xf numFmtId="0" fontId="30" fillId="0" borderId="0" xfId="0" applyFont="1">
      <alignment vertical="center"/>
    </xf>
    <xf numFmtId="0" fontId="18" fillId="0" borderId="0" xfId="0" applyFont="1">
      <alignment vertical="center"/>
    </xf>
    <xf numFmtId="0" fontId="31" fillId="6" borderId="0" xfId="0" applyFont="1" applyFill="1">
      <alignment vertical="center"/>
    </xf>
    <xf numFmtId="0" fontId="32" fillId="0" borderId="0" xfId="0" applyFont="1">
      <alignment vertical="center"/>
    </xf>
    <xf numFmtId="0" fontId="33" fillId="0" borderId="0" xfId="0" applyFont="1">
      <alignment vertical="center"/>
    </xf>
    <xf numFmtId="0" fontId="25" fillId="7" borderId="17" xfId="3" applyFont="1" applyFill="1" applyBorder="1" applyAlignment="1">
      <alignment vertical="center"/>
    </xf>
    <xf numFmtId="0" fontId="25" fillId="7" borderId="17" xfId="3" applyFont="1" applyFill="1" applyBorder="1" applyAlignment="1">
      <alignment vertical="center" wrapText="1"/>
    </xf>
    <xf numFmtId="0" fontId="7" fillId="0" borderId="0" xfId="0" applyFont="1" applyAlignment="1">
      <alignment horizontal="left" vertical="center"/>
    </xf>
    <xf numFmtId="0" fontId="0" fillId="0" borderId="0" xfId="0" applyAlignment="1">
      <alignment vertical="center" wrapText="1"/>
    </xf>
    <xf numFmtId="0" fontId="12" fillId="4" borderId="5" xfId="0" applyFont="1" applyFill="1" applyBorder="1">
      <alignment vertical="center"/>
    </xf>
    <xf numFmtId="0" fontId="10" fillId="3" borderId="3" xfId="0" applyFont="1" applyFill="1" applyBorder="1">
      <alignment vertical="center"/>
    </xf>
    <xf numFmtId="0" fontId="28" fillId="0" borderId="0" xfId="0" applyFont="1" applyAlignment="1">
      <alignment vertical="top" wrapText="1"/>
    </xf>
    <xf numFmtId="0" fontId="10" fillId="11" borderId="43" xfId="0" applyFont="1" applyFill="1" applyBorder="1" applyAlignment="1">
      <alignment vertical="center"/>
    </xf>
    <xf numFmtId="0" fontId="10" fillId="11" borderId="44" xfId="0" applyFont="1" applyFill="1" applyBorder="1" applyAlignment="1">
      <alignment vertical="center"/>
    </xf>
    <xf numFmtId="0" fontId="10" fillId="11" borderId="45" xfId="0" applyFont="1" applyFill="1" applyBorder="1">
      <alignment vertical="center"/>
    </xf>
    <xf numFmtId="0" fontId="10" fillId="4" borderId="46" xfId="0" applyFont="1" applyFill="1" applyBorder="1">
      <alignment vertical="center"/>
    </xf>
    <xf numFmtId="0" fontId="10" fillId="4" borderId="25" xfId="0" applyFont="1" applyFill="1" applyBorder="1">
      <alignment vertical="center"/>
    </xf>
    <xf numFmtId="0" fontId="10" fillId="12" borderId="47" xfId="0" applyFont="1" applyFill="1" applyBorder="1" applyAlignment="1">
      <alignment vertical="top" wrapText="1"/>
    </xf>
    <xf numFmtId="0" fontId="10" fillId="12" borderId="12" xfId="0" applyFont="1" applyFill="1" applyBorder="1" applyAlignment="1">
      <alignment vertical="top" wrapText="1"/>
    </xf>
    <xf numFmtId="0" fontId="10" fillId="0" borderId="42" xfId="0" applyFont="1" applyFill="1" applyBorder="1" applyAlignment="1">
      <alignment vertical="top" wrapText="1"/>
    </xf>
    <xf numFmtId="0" fontId="18" fillId="6" borderId="0" xfId="0" applyFont="1" applyFill="1">
      <alignment vertical="center"/>
    </xf>
    <xf numFmtId="0" fontId="10" fillId="2" borderId="0" xfId="0" applyFont="1" applyFill="1" applyBorder="1" applyAlignment="1">
      <alignment horizontal="left" vertical="top" wrapText="1"/>
    </xf>
    <xf numFmtId="0" fontId="10" fillId="9" borderId="0" xfId="0" applyFont="1" applyFill="1" applyBorder="1">
      <alignment vertical="center"/>
    </xf>
    <xf numFmtId="0" fontId="10" fillId="9" borderId="0" xfId="0" applyFont="1" applyFill="1" applyBorder="1" applyAlignment="1">
      <alignment vertical="top" wrapText="1"/>
    </xf>
    <xf numFmtId="0" fontId="13" fillId="0" borderId="0" xfId="0" applyFont="1" applyAlignment="1">
      <alignment vertical="center"/>
    </xf>
    <xf numFmtId="0" fontId="5" fillId="0" borderId="0" xfId="0" applyFont="1" applyFill="1" applyProtection="1">
      <alignment vertical="center"/>
      <protection hidden="1"/>
    </xf>
    <xf numFmtId="0" fontId="31" fillId="0" borderId="8" xfId="0" applyFont="1" applyBorder="1" applyAlignment="1">
      <alignment vertical="center"/>
    </xf>
    <xf numFmtId="0" fontId="29" fillId="0" borderId="0" xfId="0" applyFont="1" applyFill="1">
      <alignment vertical="center"/>
    </xf>
    <xf numFmtId="0" fontId="29" fillId="0" borderId="0" xfId="0" applyFont="1" applyFill="1" applyBorder="1">
      <alignment vertical="center"/>
    </xf>
    <xf numFmtId="0" fontId="29" fillId="0" borderId="0" xfId="0" applyFont="1" applyFill="1" applyBorder="1" applyAlignment="1">
      <alignment vertical="top" wrapText="1"/>
    </xf>
    <xf numFmtId="0" fontId="29" fillId="0" borderId="0" xfId="0" applyFont="1" applyFill="1" applyBorder="1" applyAlignment="1">
      <alignment horizontal="left" vertical="top" wrapText="1"/>
    </xf>
    <xf numFmtId="0" fontId="0" fillId="0" borderId="0" xfId="0" applyBorder="1">
      <alignment vertical="center"/>
    </xf>
    <xf numFmtId="0" fontId="7" fillId="0" borderId="0" xfId="0" applyFont="1" applyBorder="1">
      <alignment vertical="center"/>
    </xf>
    <xf numFmtId="0" fontId="30" fillId="0" borderId="0" xfId="0" applyFont="1" applyBorder="1">
      <alignment vertical="center"/>
    </xf>
    <xf numFmtId="0" fontId="37" fillId="0" borderId="0" xfId="0" applyFont="1" applyBorder="1">
      <alignment vertical="center"/>
    </xf>
    <xf numFmtId="0" fontId="0" fillId="0" borderId="0" xfId="0" applyFont="1" applyBorder="1">
      <alignment vertical="center"/>
    </xf>
    <xf numFmtId="0" fontId="7" fillId="0" borderId="0" xfId="0" applyFont="1" applyAlignment="1">
      <alignment horizontal="left" vertical="center"/>
    </xf>
    <xf numFmtId="0" fontId="28" fillId="0" borderId="0" xfId="0" applyFont="1" applyAlignment="1">
      <alignment horizontal="left" vertical="center" wrapText="1"/>
    </xf>
    <xf numFmtId="0" fontId="10" fillId="2" borderId="0" xfId="0" applyFont="1" applyFill="1" applyAlignment="1">
      <alignment horizontal="left" vertical="top" wrapText="1"/>
    </xf>
    <xf numFmtId="0" fontId="10" fillId="2" borderId="4" xfId="0" applyFont="1" applyFill="1" applyBorder="1" applyAlignment="1">
      <alignment horizontal="left" vertical="top" wrapText="1"/>
    </xf>
    <xf numFmtId="0" fontId="17" fillId="0" borderId="0" xfId="0" applyFont="1" applyAlignment="1">
      <alignment horizontal="left" vertical="center" wrapText="1"/>
    </xf>
    <xf numFmtId="0" fontId="10" fillId="2" borderId="1" xfId="0" applyFont="1" applyFill="1" applyBorder="1" applyAlignment="1">
      <alignment horizontal="left" vertical="top" shrinkToFit="1"/>
    </xf>
    <xf numFmtId="0" fontId="10" fillId="2" borderId="2" xfId="0" applyFont="1" applyFill="1" applyBorder="1" applyAlignment="1">
      <alignment horizontal="left" vertical="top" shrinkToFit="1"/>
    </xf>
    <xf numFmtId="0" fontId="10" fillId="2" borderId="3" xfId="0" applyFont="1" applyFill="1" applyBorder="1" applyAlignment="1">
      <alignment horizontal="left" vertical="top" shrinkToFit="1"/>
    </xf>
    <xf numFmtId="0" fontId="10" fillId="2" borderId="10"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34" fillId="0" borderId="0" xfId="0" applyFont="1" applyAlignment="1">
      <alignment horizontal="left" vertical="center" wrapText="1"/>
    </xf>
    <xf numFmtId="0" fontId="39" fillId="0" borderId="0" xfId="0" applyFont="1" applyAlignment="1">
      <alignment horizontal="left" vertical="center"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29" fillId="0" borderId="43" xfId="0" applyFont="1" applyFill="1" applyBorder="1" applyAlignment="1">
      <alignment horizontal="left" vertical="center"/>
    </xf>
    <xf numFmtId="0" fontId="29" fillId="0" borderId="44" xfId="0" applyFont="1" applyFill="1" applyBorder="1" applyAlignment="1">
      <alignment horizontal="left" vertical="center"/>
    </xf>
    <xf numFmtId="0" fontId="29" fillId="0" borderId="45" xfId="0" applyFont="1" applyFill="1" applyBorder="1" applyAlignment="1">
      <alignment horizontal="left" vertical="center"/>
    </xf>
    <xf numFmtId="0" fontId="7" fillId="0" borderId="0" xfId="0" applyFont="1" applyFill="1" applyAlignment="1">
      <alignment horizontal="left" vertical="top"/>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2" borderId="46" xfId="0" applyFont="1" applyFill="1" applyBorder="1" applyAlignment="1">
      <alignment horizontal="left" vertical="top" wrapText="1"/>
    </xf>
    <xf numFmtId="0" fontId="10" fillId="2" borderId="25" xfId="0" applyFont="1" applyFill="1" applyBorder="1" applyAlignment="1">
      <alignment horizontal="left" vertical="top" wrapText="1"/>
    </xf>
    <xf numFmtId="0" fontId="10" fillId="2" borderId="47" xfId="0" applyFont="1" applyFill="1" applyBorder="1" applyAlignment="1">
      <alignment horizontal="left" vertical="top" wrapText="1"/>
    </xf>
    <xf numFmtId="176" fontId="10" fillId="2" borderId="1"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0" fontId="10" fillId="2" borderId="15" xfId="0"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5"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3" xfId="0" applyFont="1" applyFill="1" applyBorder="1" applyAlignment="1">
      <alignment horizontal="left" vertical="center" shrinkToFit="1"/>
    </xf>
    <xf numFmtId="0" fontId="37" fillId="3" borderId="10" xfId="0" applyFont="1" applyFill="1" applyBorder="1" applyAlignment="1">
      <alignment horizontal="left" vertical="center" wrapText="1"/>
    </xf>
    <xf numFmtId="0" fontId="37" fillId="3" borderId="8" xfId="0" applyFont="1" applyFill="1" applyBorder="1" applyAlignment="1">
      <alignment horizontal="left" vertical="center"/>
    </xf>
    <xf numFmtId="0" fontId="37" fillId="3" borderId="9" xfId="0" applyFont="1" applyFill="1" applyBorder="1" applyAlignment="1">
      <alignment horizontal="left" vertical="center"/>
    </xf>
    <xf numFmtId="0" fontId="37" fillId="3" borderId="15" xfId="0" applyFont="1" applyFill="1" applyBorder="1" applyAlignment="1">
      <alignment horizontal="left" vertical="center"/>
    </xf>
    <xf numFmtId="0" fontId="37" fillId="3" borderId="0" xfId="0" applyFont="1" applyFill="1" applyAlignment="1">
      <alignment horizontal="left" vertical="center"/>
    </xf>
    <xf numFmtId="0" fontId="37" fillId="3" borderId="4" xfId="0" applyFont="1" applyFill="1" applyBorder="1" applyAlignment="1">
      <alignment horizontal="left" vertical="center"/>
    </xf>
    <xf numFmtId="0" fontId="10" fillId="3" borderId="1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0" fillId="10" borderId="1" xfId="0" applyFont="1" applyFill="1" applyBorder="1" applyAlignment="1">
      <alignment horizontal="left" vertical="center" shrinkToFit="1"/>
    </xf>
    <xf numFmtId="0" fontId="10" fillId="10" borderId="2" xfId="0" applyFont="1" applyFill="1" applyBorder="1" applyAlignment="1">
      <alignment horizontal="left" vertical="center" shrinkToFit="1"/>
    </xf>
    <xf numFmtId="0" fontId="10" fillId="10" borderId="3" xfId="0" applyFont="1" applyFill="1" applyBorder="1" applyAlignment="1">
      <alignment horizontal="left" vertical="center" shrinkToFit="1"/>
    </xf>
    <xf numFmtId="0" fontId="2" fillId="3" borderId="7"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10" fillId="3" borderId="11" xfId="0" applyFont="1" applyFill="1" applyBorder="1" applyAlignment="1">
      <alignment horizontal="center" vertical="center" textRotation="255" shrinkToFit="1"/>
    </xf>
    <xf numFmtId="0" fontId="10" fillId="3" borderId="13" xfId="0" applyFont="1" applyFill="1" applyBorder="1" applyAlignment="1">
      <alignment horizontal="center" vertical="center" textRotation="255" shrinkToFit="1"/>
    </xf>
    <xf numFmtId="0" fontId="10" fillId="4" borderId="7" xfId="0" applyFont="1" applyFill="1" applyBorder="1" applyAlignment="1">
      <alignment vertical="center" textRotation="255" shrinkToFit="1"/>
    </xf>
    <xf numFmtId="0" fontId="10" fillId="4" borderId="11" xfId="0" applyFont="1" applyFill="1" applyBorder="1" applyAlignment="1">
      <alignment vertical="center" textRotation="255" shrinkToFit="1"/>
    </xf>
    <xf numFmtId="0" fontId="18" fillId="6" borderId="24" xfId="0" applyFont="1" applyFill="1" applyBorder="1" applyAlignment="1">
      <alignment horizontal="left" vertical="top" wrapText="1"/>
    </xf>
    <xf numFmtId="0" fontId="18" fillId="6" borderId="25" xfId="0" applyFont="1" applyFill="1" applyBorder="1" applyAlignment="1">
      <alignment horizontal="left" vertical="top" wrapText="1"/>
    </xf>
    <xf numFmtId="0" fontId="18" fillId="6" borderId="26" xfId="0" applyFont="1" applyFill="1" applyBorder="1" applyAlignment="1">
      <alignment horizontal="left" vertical="top" wrapText="1"/>
    </xf>
    <xf numFmtId="0" fontId="18" fillId="6" borderId="27" xfId="0" applyFont="1" applyFill="1" applyBorder="1" applyAlignment="1">
      <alignment horizontal="left" vertical="top" wrapText="1"/>
    </xf>
    <xf numFmtId="0" fontId="18" fillId="6" borderId="28" xfId="0" applyFont="1" applyFill="1" applyBorder="1" applyAlignment="1">
      <alignment horizontal="left" vertical="top" wrapText="1"/>
    </xf>
    <xf numFmtId="0" fontId="18" fillId="6"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2" borderId="31" xfId="0" applyFont="1" applyFill="1" applyBorder="1" applyAlignment="1">
      <alignment horizontal="left" vertical="top" wrapText="1"/>
    </xf>
    <xf numFmtId="0" fontId="10" fillId="2" borderId="32" xfId="0" applyFont="1" applyFill="1" applyBorder="1" applyAlignment="1">
      <alignment horizontal="left" vertical="top" wrapText="1"/>
    </xf>
    <xf numFmtId="0" fontId="10" fillId="2" borderId="48" xfId="0" applyFont="1" applyFill="1" applyBorder="1" applyAlignment="1">
      <alignment horizontal="left" vertical="top" wrapText="1"/>
    </xf>
    <xf numFmtId="0" fontId="10" fillId="2" borderId="49" xfId="0" applyFont="1" applyFill="1" applyBorder="1" applyAlignment="1">
      <alignment horizontal="left" vertical="top" wrapText="1"/>
    </xf>
    <xf numFmtId="0" fontId="10" fillId="2" borderId="50" xfId="0" applyFont="1" applyFill="1" applyBorder="1" applyAlignment="1">
      <alignment horizontal="left" vertical="top" wrapText="1"/>
    </xf>
    <xf numFmtId="0" fontId="10" fillId="2" borderId="33" xfId="0" applyFont="1" applyFill="1" applyBorder="1" applyAlignment="1">
      <alignment horizontal="left" vertical="top" wrapText="1"/>
    </xf>
    <xf numFmtId="0" fontId="10" fillId="2" borderId="34" xfId="0" applyFont="1" applyFill="1" applyBorder="1" applyAlignment="1">
      <alignment horizontal="left" vertical="top" wrapText="1"/>
    </xf>
    <xf numFmtId="0" fontId="10" fillId="2" borderId="35"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26" xfId="0" applyFont="1" applyFill="1" applyBorder="1" applyAlignment="1">
      <alignment horizontal="left" vertical="top" wrapText="1"/>
    </xf>
    <xf numFmtId="0" fontId="10"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wrapText="1"/>
    </xf>
    <xf numFmtId="0" fontId="18" fillId="6" borderId="18" xfId="0" applyFont="1" applyFill="1" applyBorder="1" applyAlignment="1" applyProtection="1">
      <alignment horizontal="center" vertical="center"/>
      <protection locked="0"/>
    </xf>
    <xf numFmtId="0" fontId="18" fillId="6" borderId="19" xfId="0" applyFont="1" applyFill="1" applyBorder="1" applyAlignment="1" applyProtection="1">
      <alignment horizontal="center" vertical="center"/>
      <protection locked="0"/>
    </xf>
    <xf numFmtId="0" fontId="18" fillId="6" borderId="20" xfId="0" applyFont="1" applyFill="1" applyBorder="1" applyAlignment="1" applyProtection="1">
      <alignment horizontal="center" vertical="center"/>
      <protection locked="0"/>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0"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8" fillId="6" borderId="16" xfId="0" applyFont="1" applyFill="1" applyBorder="1">
      <alignment vertical="center"/>
    </xf>
    <xf numFmtId="0" fontId="18" fillId="6" borderId="0" xfId="0" applyFont="1" applyFill="1">
      <alignment vertical="center"/>
    </xf>
    <xf numFmtId="0" fontId="10" fillId="2" borderId="0" xfId="0" applyFont="1" applyFill="1" applyAlignment="1">
      <alignment horizontal="left" vertical="center"/>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9" borderId="5" xfId="0" applyFont="1" applyFill="1" applyBorder="1" applyAlignment="1">
      <alignment horizontal="left" vertical="top" shrinkToFit="1"/>
    </xf>
    <xf numFmtId="0" fontId="10" fillId="9" borderId="6" xfId="0" applyFont="1" applyFill="1" applyBorder="1" applyAlignment="1">
      <alignment horizontal="left" vertical="top" shrinkToFit="1"/>
    </xf>
    <xf numFmtId="0" fontId="10" fillId="9" borderId="12" xfId="0" applyFont="1" applyFill="1" applyBorder="1" applyAlignment="1">
      <alignment horizontal="left" vertical="top" shrinkToFit="1"/>
    </xf>
    <xf numFmtId="49" fontId="12" fillId="2" borderId="14" xfId="1" applyNumberFormat="1" applyFont="1" applyFill="1" applyBorder="1" applyAlignment="1" applyProtection="1">
      <alignment horizontal="right" vertical="center"/>
    </xf>
    <xf numFmtId="38" fontId="12" fillId="2" borderId="14" xfId="1" applyFont="1" applyFill="1" applyBorder="1" applyProtection="1">
      <alignment vertical="center"/>
    </xf>
    <xf numFmtId="38" fontId="12" fillId="5" borderId="1" xfId="1" applyFont="1" applyFill="1" applyBorder="1" applyAlignment="1">
      <alignment horizontal="center" vertical="center"/>
    </xf>
    <xf numFmtId="38" fontId="12" fillId="5" borderId="2" xfId="1" applyFont="1" applyFill="1" applyBorder="1" applyAlignment="1">
      <alignment horizontal="center" vertical="center"/>
    </xf>
    <xf numFmtId="38" fontId="12" fillId="5" borderId="3" xfId="1" applyFont="1" applyFill="1" applyBorder="1" applyAlignment="1">
      <alignment horizontal="center" vertical="center"/>
    </xf>
    <xf numFmtId="0" fontId="18" fillId="6" borderId="21" xfId="0" applyFont="1" applyFill="1" applyBorder="1" applyAlignment="1" applyProtection="1">
      <alignment horizontal="left" vertical="top" wrapText="1"/>
      <protection locked="0"/>
    </xf>
    <xf numFmtId="0" fontId="18" fillId="6" borderId="22" xfId="0" applyFont="1" applyFill="1" applyBorder="1" applyAlignment="1" applyProtection="1">
      <alignment horizontal="left" vertical="top" wrapText="1"/>
      <protection locked="0"/>
    </xf>
    <xf numFmtId="0" fontId="18" fillId="6" borderId="23"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19" xfId="0" applyFont="1" applyFill="1" applyBorder="1" applyAlignment="1" applyProtection="1">
      <alignment horizontal="left" vertical="top" wrapText="1"/>
      <protection locked="0"/>
    </xf>
    <xf numFmtId="0" fontId="18" fillId="6" borderId="20" xfId="0" applyFont="1" applyFill="1" applyBorder="1" applyAlignment="1" applyProtection="1">
      <alignment horizontal="left" vertical="top" wrapText="1"/>
      <protection locked="0"/>
    </xf>
  </cellXfs>
  <cellStyles count="9">
    <cellStyle name="Normal" xfId="7" xr:uid="{121DC713-4F53-4337-B130-5F34AB27D0D5}"/>
    <cellStyle name="パーセント 2" xfId="4" xr:uid="{0071A92C-DA39-4593-B74F-CE84DADE0C7C}"/>
    <cellStyle name="ハイパーリンク" xfId="2" builtinId="8"/>
    <cellStyle name="桁区切り" xfId="1" builtinId="6"/>
    <cellStyle name="桁区切り 2" xfId="5" xr:uid="{C424563A-3C7F-4A81-BC36-21DCF1D0BBA1}"/>
    <cellStyle name="標準" xfId="0" builtinId="0"/>
    <cellStyle name="標準 2" xfId="6" xr:uid="{CAEED42C-0B43-4A26-978B-3946CCF21DE0}"/>
    <cellStyle name="標準 3" xfId="8" xr:uid="{F506E6FB-5428-4969-B92B-B67DD61EEF30}"/>
    <cellStyle name="標準 4" xfId="3" xr:uid="{BD30FAFB-6158-44CE-86F8-044113C79CA7}"/>
  </cellStyles>
  <dxfs count="29">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rgb="FFFFFFFF"/>
        </patternFill>
      </fill>
    </dxf>
    <dxf>
      <fill>
        <patternFill>
          <bgColor rgb="FFFFFF00"/>
        </patternFill>
      </fill>
    </dxf>
    <dxf>
      <fill>
        <patternFill>
          <bgColor rgb="FFFFFFFF"/>
        </patternFill>
      </fill>
    </dxf>
    <dxf>
      <fill>
        <patternFill>
          <bgColor rgb="FFFFFF00"/>
        </patternFill>
      </fill>
    </dxf>
    <dxf>
      <fill>
        <patternFill>
          <bgColor rgb="FFFFFF00"/>
        </patternFill>
      </fill>
    </dxf>
    <dxf>
      <fill>
        <patternFill>
          <bgColor rgb="FFFFFFFF"/>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11" lockText="1" noThreeD="1"/>
</file>

<file path=xl/ctrlProps/ctrlProp2.xml><?xml version="1.0" encoding="utf-8"?>
<formControlPr xmlns="http://schemas.microsoft.com/office/spreadsheetml/2009/9/main" objectType="CheckBox" fmlaLink="$A$23" lockText="1" noThreeD="1"/>
</file>

<file path=xl/ctrlProps/ctrlProp3.xml><?xml version="1.0" encoding="utf-8"?>
<formControlPr xmlns="http://schemas.microsoft.com/office/spreadsheetml/2009/9/main" objectType="CheckBox" fmlaLink="$A$3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160020</xdr:rowOff>
        </xdr:from>
        <xdr:to>
          <xdr:col>1</xdr:col>
          <xdr:colOff>7620</xdr:colOff>
          <xdr:row>10</xdr:row>
          <xdr:rowOff>198120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182880</xdr:rowOff>
        </xdr:from>
        <xdr:to>
          <xdr:col>0</xdr:col>
          <xdr:colOff>228600</xdr:colOff>
          <xdr:row>22</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182880</xdr:rowOff>
        </xdr:from>
        <xdr:to>
          <xdr:col>0</xdr:col>
          <xdr:colOff>228600</xdr:colOff>
          <xdr:row>31</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21566</xdr:rowOff>
    </xdr:from>
    <xdr:ext cx="5848350" cy="880613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21566"/>
          <a:ext cx="5848350" cy="880613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参考：地場産品基準の例</a:t>
          </a:r>
          <a:r>
            <a:rPr lang="en-US" altLang="ja-JP" sz="1200" b="1">
              <a:solidFill>
                <a:schemeClr val="tx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rgbClr val="C00000"/>
              </a:solidFill>
              <a:effectLst/>
              <a:latin typeface="+mn-lt"/>
              <a:ea typeface="+mn-ea"/>
              <a:cs typeface="+mn-cs"/>
            </a:rPr>
            <a:t>※</a:t>
          </a:r>
          <a:r>
            <a:rPr lang="ja-JP" altLang="ja-JP" sz="1100" b="1">
              <a:solidFill>
                <a:srgbClr val="C00000"/>
              </a:solidFill>
              <a:effectLst/>
              <a:latin typeface="+mn-lt"/>
              <a:ea typeface="+mn-ea"/>
              <a:cs typeface="+mn-cs"/>
            </a:rPr>
            <a:t>以下のいずれかに該当している必要があります</a:t>
          </a:r>
          <a:endParaRPr lang="ja-JP" altLang="ja-JP" sz="1200">
            <a:solidFill>
              <a:srgbClr val="C00000"/>
            </a:solidFill>
            <a:effectLst/>
          </a:endParaRPr>
        </a:p>
        <a:p>
          <a:endParaRPr lang="en-US" altLang="ja-JP" sz="1200" b="1">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本市内</a:t>
          </a:r>
          <a:r>
            <a:rPr lang="ja-JP" altLang="ja-JP" sz="1100" u="none" strike="noStrike">
              <a:solidFill>
                <a:schemeClr val="tx1"/>
              </a:solidFill>
              <a:effectLst/>
              <a:latin typeface="+mn-lt"/>
              <a:ea typeface="+mn-ea"/>
              <a:cs typeface="+mn-cs"/>
            </a:rPr>
            <a:t>において生産されたものであること。 </a:t>
          </a:r>
        </a:p>
        <a:p>
          <a:pPr lvl="0" fontAlgn="base"/>
          <a:r>
            <a:rPr lang="ja-JP" altLang="en-US" sz="1100" u="none" strike="noStrike">
              <a:solidFill>
                <a:schemeClr val="tx1"/>
              </a:solidFill>
              <a:effectLst/>
              <a:latin typeface="+mn-lt"/>
              <a:ea typeface="+mn-ea"/>
              <a:cs typeface="+mn-cs"/>
            </a:rPr>
            <a:t>二　本市内</a:t>
          </a:r>
          <a:r>
            <a:rPr lang="ja-JP" altLang="ja-JP" sz="1100" u="none" strike="noStrike">
              <a:solidFill>
                <a:schemeClr val="tx1"/>
              </a:solidFill>
              <a:effectLst/>
              <a:latin typeface="+mn-lt"/>
              <a:ea typeface="+mn-ea"/>
              <a:cs typeface="+mn-cs"/>
            </a:rPr>
            <a:t>において返礼品等の原材料の主要な部分が</a:t>
          </a:r>
          <a:r>
            <a:rPr lang="ja-JP" altLang="ja-JP" sz="1100" u="none" strike="noStrike">
              <a:solidFill>
                <a:sysClr val="windowText" lastClr="000000"/>
              </a:solidFill>
              <a:effectLst/>
              <a:latin typeface="+mn-lt"/>
              <a:ea typeface="+mn-ea"/>
              <a:cs typeface="+mn-cs"/>
            </a:rPr>
            <a:t>生産されたものであること。 </a:t>
          </a:r>
        </a:p>
        <a:p>
          <a:r>
            <a:rPr lang="ja-JP" altLang="en-US" sz="1100" u="none" strike="noStrike">
              <a:solidFill>
                <a:sysClr val="windowText" lastClr="000000"/>
              </a:solidFill>
              <a:effectLst/>
              <a:latin typeface="+mn-lt"/>
              <a:ea typeface="+mn-ea"/>
              <a:cs typeface="+mn-cs"/>
            </a:rPr>
            <a:t>三　本市内</a:t>
          </a:r>
          <a:r>
            <a:rPr lang="ja-JP" altLang="ja-JP" sz="1100" u="none" strike="noStrike">
              <a:solidFill>
                <a:sysClr val="windowText" lastClr="000000"/>
              </a:solidFill>
              <a:effectLst/>
              <a:latin typeface="+mn-lt"/>
              <a:ea typeface="+mn-ea"/>
              <a:cs typeface="+mn-cs"/>
            </a:rPr>
            <a:t>において返礼品等の製造、加工その他の工程</a:t>
          </a:r>
          <a:r>
            <a:rPr lang="ja-JP" altLang="ja-JP" sz="1100">
              <a:solidFill>
                <a:sysClr val="windowText" lastClr="000000"/>
              </a:solidFill>
              <a:effectLst/>
              <a:latin typeface="+mn-lt"/>
              <a:ea typeface="+mn-ea"/>
              <a:cs typeface="+mn-cs"/>
            </a:rPr>
            <a:t>（イ及び第五号において「製造</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等」という。）を行うことにより当該返礼品等の価値の過半が生じているものであって、</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次のいずれにも該当するものであること。ただし、当該工程が食肉の熟成又は玄米の</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精白である場合には、大阪府内において生産されたものを原材料とするものに限ること</a:t>
          </a:r>
          <a:r>
            <a:rPr lang="ja-JP" altLang="en-US" sz="1100">
              <a:solidFill>
                <a:sysClr val="windowText" lastClr="000000"/>
              </a:solidFill>
              <a:effectLst/>
              <a:latin typeface="+mn-lt"/>
              <a:ea typeface="+mn-ea"/>
              <a:cs typeface="+mn-cs"/>
            </a:rPr>
            <a:t>。</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イ</a:t>
          </a:r>
          <a:r>
            <a:rPr lang="ja-JP" altLang="en-US" sz="1100" baseline="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本市内において製造等を行うことにより当該返礼品等の価値の過半が生じている旨</a:t>
          </a:r>
          <a:endParaRPr lang="en-US" altLang="ja-JP" sz="1100">
            <a:solidFill>
              <a:sysClr val="windowText" lastClr="000000"/>
            </a:solidFill>
            <a:effectLst/>
            <a:latin typeface="+mn-lt"/>
            <a:ea typeface="+mn-ea"/>
            <a:cs typeface="+mn-cs"/>
          </a:endParaRPr>
        </a:p>
        <a:p>
          <a:r>
            <a:rPr lang="en-US" altLang="ja-JP" sz="1100" baseline="0">
              <a:solidFill>
                <a:sysClr val="windowText" lastClr="000000"/>
              </a:solidFill>
              <a:effectLst/>
              <a:latin typeface="+mn-lt"/>
              <a:ea typeface="+mn-ea"/>
              <a:cs typeface="+mn-cs"/>
            </a:rPr>
            <a:t> </a:t>
          </a:r>
          <a:r>
            <a:rPr lang="ja-JP" altLang="en-US" sz="1100" baseline="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の証明（ロにおいて「証明」という。）が、総務大臣の定めるところにより、当該返</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en-US" altLang="ja-JP" sz="1100" baseline="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礼品等の製造等を行う者によりなされているもの</a:t>
          </a: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ロ　本市によって、証明の内容が総務大臣の定めるところにより公表されるもの</a:t>
          </a:r>
        </a:p>
        <a:p>
          <a:pPr lvl="0" fontAlgn="base"/>
          <a:r>
            <a:rPr lang="ja-JP" altLang="en-US" sz="1100" u="none" strike="noStrike">
              <a:solidFill>
                <a:sysClr val="windowText" lastClr="000000"/>
              </a:solidFill>
              <a:effectLst/>
              <a:latin typeface="+mn-lt"/>
              <a:ea typeface="+mn-ea"/>
              <a:cs typeface="+mn-cs"/>
            </a:rPr>
            <a:t>四　</a:t>
          </a:r>
          <a:r>
            <a:rPr lang="ja-JP" altLang="ja-JP" sz="1100" u="none" strike="noStrike">
              <a:solidFill>
                <a:sysClr val="windowText" lastClr="000000"/>
              </a:solidFill>
              <a:effectLst/>
              <a:latin typeface="+mn-lt"/>
              <a:ea typeface="+mn-ea"/>
              <a:cs typeface="+mn-cs"/>
            </a:rPr>
            <a:t>返礼品等を提供する</a:t>
          </a:r>
          <a:r>
            <a:rPr lang="ja-JP" altLang="en-US" sz="1100" u="none" strike="noStrike">
              <a:solidFill>
                <a:sysClr val="windowText" lastClr="000000"/>
              </a:solidFill>
              <a:effectLst/>
              <a:latin typeface="+mn-lt"/>
              <a:ea typeface="+mn-ea"/>
              <a:cs typeface="+mn-cs"/>
            </a:rPr>
            <a:t>本市内</a:t>
          </a:r>
          <a:r>
            <a:rPr lang="ja-JP" altLang="ja-JP" sz="1100" u="none" strike="noStrike">
              <a:solidFill>
                <a:sysClr val="windowText" lastClr="000000"/>
              </a:solidFill>
              <a:effectLst/>
              <a:latin typeface="+mn-lt"/>
              <a:ea typeface="+mn-ea"/>
              <a:cs typeface="+mn-cs"/>
            </a:rPr>
            <a:t>において生産されたものであって、近隣の他の市区町村の</a:t>
          </a:r>
          <a:endParaRPr lang="en-US" altLang="ja-JP" sz="1100" u="none" strike="noStrike">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　</a:t>
          </a:r>
          <a:r>
            <a:rPr lang="ja-JP" altLang="ja-JP" sz="1100" u="none" strike="noStrike">
              <a:solidFill>
                <a:sysClr val="windowText" lastClr="000000"/>
              </a:solidFill>
              <a:effectLst/>
              <a:latin typeface="+mn-lt"/>
              <a:ea typeface="+mn-ea"/>
              <a:cs typeface="+mn-cs"/>
            </a:rPr>
            <a:t>区域内において生産されたものと混在したもの（流通構造上、混在することが避けられ</a:t>
          </a:r>
          <a:endParaRPr lang="en-US" altLang="ja-JP" sz="1100" u="none" strike="noStrike">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　</a:t>
          </a:r>
          <a:r>
            <a:rPr lang="ja-JP" altLang="ja-JP" sz="1100" u="none" strike="noStrike">
              <a:solidFill>
                <a:sysClr val="windowText" lastClr="000000"/>
              </a:solidFill>
              <a:effectLst/>
              <a:latin typeface="+mn-lt"/>
              <a:ea typeface="+mn-ea"/>
              <a:cs typeface="+mn-cs"/>
            </a:rPr>
            <a:t>ない場合に限る。）であること。 </a:t>
          </a:r>
        </a:p>
        <a:p>
          <a:pPr lvl="0" fontAlgn="base"/>
          <a:r>
            <a:rPr lang="ja-JP" altLang="en-US" sz="1100" u="none" strike="noStrike">
              <a:solidFill>
                <a:sysClr val="windowText" lastClr="000000"/>
              </a:solidFill>
              <a:effectLst/>
              <a:latin typeface="+mn-lt"/>
              <a:ea typeface="+mn-ea"/>
              <a:cs typeface="+mn-cs"/>
            </a:rPr>
            <a:t>五　本市</a:t>
          </a:r>
          <a:r>
            <a:rPr lang="ja-JP" altLang="ja-JP" sz="1100" u="none" strike="noStrike">
              <a:solidFill>
                <a:sysClr val="windowText" lastClr="000000"/>
              </a:solidFill>
              <a:effectLst/>
              <a:latin typeface="+mn-lt"/>
              <a:ea typeface="+mn-ea"/>
              <a:cs typeface="+mn-cs"/>
            </a:rPr>
            <a:t>の広報の目的で</a:t>
          </a:r>
          <a:r>
            <a:rPr lang="ja-JP" altLang="ja-JP" sz="1100">
              <a:solidFill>
                <a:sysClr val="windowText" lastClr="000000"/>
              </a:solidFill>
              <a:effectLst/>
              <a:latin typeface="+mn-lt"/>
              <a:ea typeface="+mn-ea"/>
              <a:cs typeface="+mn-cs"/>
            </a:rPr>
            <a:t>製造等が</a:t>
          </a:r>
          <a:r>
            <a:rPr lang="ja-JP" altLang="ja-JP" sz="1100" u="none" strike="noStrike">
              <a:solidFill>
                <a:sysClr val="windowText" lastClr="000000"/>
              </a:solidFill>
              <a:effectLst/>
              <a:latin typeface="+mn-lt"/>
              <a:ea typeface="+mn-ea"/>
              <a:cs typeface="+mn-cs"/>
            </a:rPr>
            <a:t>された</a:t>
          </a:r>
          <a:r>
            <a:rPr lang="ja-JP" altLang="en-US" sz="1100" u="none" strike="noStrike">
              <a:solidFill>
                <a:sysClr val="windowText" lastClr="000000"/>
              </a:solidFill>
              <a:effectLst/>
              <a:latin typeface="+mn-lt"/>
              <a:ea typeface="+mn-ea"/>
              <a:cs typeface="+mn-cs"/>
            </a:rPr>
            <a:t>本市</a:t>
          </a:r>
          <a:r>
            <a:rPr lang="ja-JP" altLang="ja-JP" sz="1100" u="none" strike="noStrike">
              <a:solidFill>
                <a:sysClr val="windowText" lastClr="000000"/>
              </a:solidFill>
              <a:effectLst/>
              <a:latin typeface="+mn-lt"/>
              <a:ea typeface="+mn-ea"/>
              <a:cs typeface="+mn-cs"/>
            </a:rPr>
            <a:t>のキャラクターグッズ、オリジナルグッズ</a:t>
          </a:r>
          <a:endParaRPr lang="en-US" altLang="ja-JP" sz="1100" u="none" strike="noStrike">
            <a:solidFill>
              <a:sysClr val="windowText" lastClr="000000"/>
            </a:solidFill>
            <a:effectLst/>
            <a:latin typeface="+mn-lt"/>
            <a:ea typeface="+mn-ea"/>
            <a:cs typeface="+mn-cs"/>
          </a:endParaRPr>
        </a:p>
        <a:p>
          <a:pPr lvl="0" fontAlgn="base"/>
          <a:r>
            <a:rPr lang="en-US" altLang="ja-JP" sz="1100" u="none" strike="noStrike">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その他これらに類するものであって、次のいずれにも該当するものであること。</a:t>
          </a:r>
          <a:endParaRPr lang="en-US" altLang="ja-JP" sz="1100">
            <a:solidFill>
              <a:sysClr val="windowText" lastClr="000000"/>
            </a:solidFill>
            <a:effectLst/>
            <a:latin typeface="+mn-lt"/>
            <a:ea typeface="+mn-ea"/>
            <a:cs typeface="+mn-cs"/>
          </a:endParaRPr>
        </a:p>
        <a:p>
          <a:pPr lvl="0" fontAlgn="base"/>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イ　形状、名称その他の特徴から本市の独自の返礼品等であることが明白なもの</a:t>
          </a:r>
          <a:endParaRPr lang="en-US" altLang="ja-JP" sz="1100">
            <a:solidFill>
              <a:sysClr val="windowText" lastClr="000000"/>
            </a:solidFill>
            <a:effectLst/>
            <a:latin typeface="+mn-lt"/>
            <a:ea typeface="+mn-ea"/>
            <a:cs typeface="+mn-cs"/>
          </a:endParaRPr>
        </a:p>
        <a:p>
          <a:pPr lvl="0" fontAlgn="base"/>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ロ　指定対象期間の初日の属する年の前年の十月一日からその翌年の九月三十日までの</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en-US" sz="1100" baseline="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間に、本市が広報の目的で自ら調達し、配布又は販売を行った実績（返礼品等の提供</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によるものを除く。）があるもの</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ハ　指定対象期間において、本市が広報の目的で自ら調達し、配布又は販売を行う計画</a:t>
          </a: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（返礼品等の提供によるものを除く。）を定めているもの</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二　指定対象期間において、本市が返礼品等として提供する数量が、ロの配布又は販</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売を行った数量を超えないもの</a:t>
          </a:r>
          <a:endParaRPr lang="en-US" altLang="ja-JP" sz="1100">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六　</a:t>
          </a:r>
          <a:r>
            <a:rPr lang="ja-JP" altLang="ja-JP" sz="1100" u="none" strike="noStrike">
              <a:solidFill>
                <a:sysClr val="windowText" lastClr="000000"/>
              </a:solidFill>
              <a:effectLst/>
              <a:latin typeface="+mn-lt"/>
              <a:ea typeface="+mn-ea"/>
              <a:cs typeface="+mn-cs"/>
            </a:rPr>
            <a:t>前各号に該当する返礼品等と当該返礼品等に附帯するものとを合わせて提供するもの</a:t>
          </a:r>
          <a:endParaRPr lang="en-US" altLang="ja-JP" sz="1100" u="none" strike="noStrike">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　</a:t>
          </a:r>
          <a:r>
            <a:rPr lang="ja-JP" altLang="ja-JP" sz="1100" u="none" strike="noStrike">
              <a:solidFill>
                <a:sysClr val="windowText" lastClr="000000"/>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ysClr val="windowText" lastClr="000000"/>
              </a:solidFill>
              <a:effectLst/>
              <a:latin typeface="+mn-lt"/>
              <a:ea typeface="+mn-ea"/>
              <a:cs typeface="+mn-cs"/>
            </a:rPr>
            <a:t>七　本市内</a:t>
          </a:r>
          <a:r>
            <a:rPr lang="ja-JP" altLang="ja-JP" sz="1100" u="none" strike="noStrike">
              <a:solidFill>
                <a:sysClr val="windowText" lastClr="000000"/>
              </a:solidFill>
              <a:effectLst/>
              <a:latin typeface="+mn-lt"/>
              <a:ea typeface="+mn-ea"/>
              <a:cs typeface="+mn-cs"/>
            </a:rPr>
            <a:t>において提供される役務その他これに準ずるもの（宿泊（飲食を伴うものを含</a:t>
          </a:r>
          <a:endParaRPr lang="en-US" altLang="ja-JP" sz="1100" u="none" strike="noStrike">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　</a:t>
          </a:r>
          <a:r>
            <a:rPr lang="ja-JP" altLang="ja-JP" sz="1100" u="none" strike="noStrike">
              <a:solidFill>
                <a:sysClr val="windowText" lastClr="000000"/>
              </a:solidFill>
              <a:effectLst/>
              <a:latin typeface="+mn-lt"/>
              <a:ea typeface="+mn-ea"/>
              <a:cs typeface="+mn-cs"/>
            </a:rPr>
            <a:t>む。以下同じ。）の提供に係る役務を除く。）であって、当該役務の主要な部分が</a:t>
          </a:r>
          <a:r>
            <a:rPr lang="ja-JP" altLang="en-US" sz="1100" u="none" strike="noStrike">
              <a:solidFill>
                <a:sysClr val="windowText" lastClr="000000"/>
              </a:solidFill>
              <a:effectLst/>
              <a:latin typeface="+mn-lt"/>
              <a:ea typeface="+mn-ea"/>
              <a:cs typeface="+mn-cs"/>
            </a:rPr>
            <a:t>本市</a:t>
          </a:r>
          <a:endParaRPr lang="en-US" altLang="ja-JP" sz="1100" u="none" strike="noStrike">
            <a:solidFill>
              <a:sysClr val="windowText" lastClr="000000"/>
            </a:solidFill>
            <a:effectLst/>
            <a:latin typeface="+mn-lt"/>
            <a:ea typeface="+mn-ea"/>
            <a:cs typeface="+mn-cs"/>
          </a:endParaRPr>
        </a:p>
        <a:p>
          <a:pPr lvl="0" fontAlgn="base"/>
          <a:r>
            <a:rPr lang="ja-JP" altLang="en-US" sz="1100" u="none" strike="noStrike">
              <a:solidFill>
                <a:sysClr val="windowText" lastClr="000000"/>
              </a:solidFill>
              <a:effectLst/>
              <a:latin typeface="+mn-lt"/>
              <a:ea typeface="+mn-ea"/>
              <a:cs typeface="+mn-cs"/>
            </a:rPr>
            <a:t>　</a:t>
          </a:r>
          <a:r>
            <a:rPr lang="ja-JP" altLang="ja-JP" sz="1100" u="none" strike="noStrike">
              <a:solidFill>
                <a:sysClr val="windowText" lastClr="000000"/>
              </a:solidFill>
              <a:effectLst/>
              <a:latin typeface="+mn-lt"/>
              <a:ea typeface="+mn-ea"/>
              <a:cs typeface="+mn-cs"/>
            </a:rPr>
            <a:t>に相当程度関連性のあるものであること。 </a:t>
          </a:r>
        </a:p>
        <a:p>
          <a:r>
            <a:rPr lang="ja-JP" altLang="ja-JP" sz="1100">
              <a:solidFill>
                <a:sysClr val="windowText" lastClr="000000"/>
              </a:solidFill>
              <a:effectLst/>
              <a:latin typeface="+mn-lt"/>
              <a:ea typeface="+mn-ea"/>
              <a:cs typeface="+mn-cs"/>
            </a:rPr>
            <a:t>七の二</a:t>
          </a:r>
          <a:r>
            <a:rPr lang="ja-JP" altLang="en-US" sz="1100">
              <a:solidFill>
                <a:sysClr val="windowText" lastClr="000000"/>
              </a:solidFill>
              <a:effectLst/>
              <a:latin typeface="+mn-lt"/>
              <a:ea typeface="+mn-ea"/>
              <a:cs typeface="+mn-cs"/>
            </a:rPr>
            <a:t>　本市内</a:t>
          </a:r>
          <a:r>
            <a:rPr lang="ja-JP" altLang="ja-JP" sz="1100">
              <a:solidFill>
                <a:sysClr val="windowText" lastClr="000000"/>
              </a:solidFill>
              <a:effectLst/>
              <a:latin typeface="+mn-lt"/>
              <a:ea typeface="+mn-ea"/>
              <a:cs typeface="+mn-cs"/>
            </a:rPr>
            <a:t>に所在する宿泊施設であって、</a:t>
          </a:r>
          <a:r>
            <a:rPr lang="ja-JP" altLang="en-US" sz="1100">
              <a:solidFill>
                <a:sysClr val="windowText" lastClr="000000"/>
              </a:solidFill>
              <a:effectLst/>
              <a:latin typeface="+mn-lt"/>
              <a:ea typeface="+mn-ea"/>
              <a:cs typeface="+mn-cs"/>
            </a:rPr>
            <a:t>大阪府内</a:t>
          </a:r>
          <a:r>
            <a:rPr lang="ja-JP" altLang="ja-JP" sz="1100">
              <a:solidFill>
                <a:sysClr val="windowText" lastClr="000000"/>
              </a:solidFill>
              <a:effectLst/>
              <a:latin typeface="+mn-lt"/>
              <a:ea typeface="+mn-ea"/>
              <a:cs typeface="+mn-cs"/>
            </a:rPr>
            <a:t>においてのみ宿泊施設の運営を行</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う者が運営するもの（フランチャイズチェーン等の方式により、</a:t>
          </a:r>
          <a:r>
            <a:rPr lang="ja-JP" altLang="en-US" sz="1100">
              <a:solidFill>
                <a:sysClr val="windowText" lastClr="000000"/>
              </a:solidFill>
              <a:effectLst/>
              <a:latin typeface="+mn-lt"/>
              <a:ea typeface="+mn-ea"/>
              <a:cs typeface="+mn-cs"/>
            </a:rPr>
            <a:t>大阪府外</a:t>
          </a:r>
          <a:r>
            <a:rPr lang="ja-JP" altLang="ja-JP" sz="1100">
              <a:solidFill>
                <a:sysClr val="windowText" lastClr="000000"/>
              </a:solidFill>
              <a:effectLst/>
              <a:latin typeface="+mn-lt"/>
              <a:ea typeface="+mn-ea"/>
              <a:cs typeface="+mn-cs"/>
            </a:rPr>
            <a:t>に所在する宿</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泊施設のブランド名を冠するものを除く。）における宿泊の提供に係る役務であること。 </a:t>
          </a:r>
        </a:p>
        <a:p>
          <a:r>
            <a:rPr lang="ja-JP" altLang="ja-JP" sz="1100">
              <a:solidFill>
                <a:sysClr val="windowText" lastClr="000000"/>
              </a:solidFill>
              <a:effectLst/>
              <a:latin typeface="+mn-lt"/>
              <a:ea typeface="+mn-ea"/>
              <a:cs typeface="+mn-cs"/>
            </a:rPr>
            <a:t>七の三</a:t>
          </a:r>
          <a:r>
            <a:rPr lang="ja-JP" altLang="en-US" sz="1100">
              <a:solidFill>
                <a:sysClr val="windowText" lastClr="000000"/>
              </a:solidFill>
              <a:effectLst/>
              <a:latin typeface="+mn-lt"/>
              <a:ea typeface="+mn-ea"/>
              <a:cs typeface="+mn-cs"/>
            </a:rPr>
            <a:t>　本市内</a:t>
          </a:r>
          <a:r>
            <a:rPr lang="ja-JP" altLang="ja-JP" sz="1100">
              <a:solidFill>
                <a:sysClr val="windowText" lastClr="000000"/>
              </a:solidFill>
              <a:effectLst/>
              <a:latin typeface="+mn-lt"/>
              <a:ea typeface="+mn-ea"/>
              <a:cs typeface="+mn-cs"/>
            </a:rPr>
            <a:t>に所在する宿泊施設における宿泊の提供に係る役務であって前号に該当し</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ないもののうち、次のいずれかに該当するものであること。 </a:t>
          </a:r>
        </a:p>
        <a:p>
          <a:pPr lvl="0" fontAlgn="base"/>
          <a:r>
            <a:rPr lang="ja-JP" altLang="en-US" sz="1100" u="none" strike="noStrike">
              <a:solidFill>
                <a:sysClr val="windowText" lastClr="000000"/>
              </a:solidFill>
              <a:effectLst/>
              <a:latin typeface="+mn-lt"/>
              <a:ea typeface="+mn-ea"/>
              <a:cs typeface="+mn-cs"/>
            </a:rPr>
            <a:t>　イ　</a:t>
          </a:r>
          <a:r>
            <a:rPr lang="ja-JP" altLang="ja-JP" sz="1100" u="none" strike="noStrike">
              <a:solidFill>
                <a:sysClr val="windowText" lastClr="000000"/>
              </a:solidFill>
              <a:effectLst/>
              <a:latin typeface="+mn-lt"/>
              <a:ea typeface="+mn-ea"/>
              <a:cs typeface="+mn-cs"/>
            </a:rPr>
            <a:t>当該役務の調達に要する費用の額が一夜につき一人当たり五万円を超えないもの </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23</xdr:col>
      <xdr:colOff>264969</xdr:colOff>
      <xdr:row>0</xdr:row>
      <xdr:rowOff>74468</xdr:rowOff>
    </xdr:from>
    <xdr:ext cx="5848350" cy="750570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13129" y="74468"/>
          <a:ext cx="5848350" cy="750570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参考</a:t>
          </a:r>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総務省「地場産品基準」</a:t>
          </a:r>
          <a:r>
            <a:rPr lang="ja-JP" altLang="en-US" sz="1200" b="1">
              <a:solidFill>
                <a:schemeClr val="tx1"/>
              </a:solidFill>
              <a:effectLst/>
              <a:latin typeface="+mn-lt"/>
              <a:ea typeface="+mn-ea"/>
              <a:cs typeface="+mn-cs"/>
            </a:rPr>
            <a:t>　　　　　　　　　　　</a:t>
          </a:r>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渋谷区</a:t>
          </a:r>
          <a:r>
            <a:rPr lang="en-US" altLang="ja-JP" sz="1200" b="1">
              <a:solidFill>
                <a:schemeClr val="tx1"/>
              </a:solidFill>
              <a:effectLst/>
              <a:latin typeface="+mn-lt"/>
              <a:ea typeface="+mn-ea"/>
              <a:cs typeface="+mn-cs"/>
            </a:rPr>
            <a:t>】</a:t>
          </a:r>
        </a:p>
        <a:p>
          <a:r>
            <a:rPr lang="en-US" altLang="ja-JP" sz="1200" b="1">
              <a:solidFill>
                <a:srgbClr val="C00000"/>
              </a:solidFill>
              <a:effectLst/>
              <a:latin typeface="+mn-lt"/>
              <a:ea typeface="+mn-ea"/>
              <a:cs typeface="+mn-cs"/>
            </a:rPr>
            <a:t>※</a:t>
          </a:r>
          <a:r>
            <a:rPr lang="ja-JP" altLang="en-US" sz="1200" b="1">
              <a:solidFill>
                <a:srgbClr val="C00000"/>
              </a:solidFill>
              <a:effectLst/>
              <a:latin typeface="+mn-lt"/>
              <a:ea typeface="+mn-ea"/>
              <a:cs typeface="+mn-cs"/>
            </a:rPr>
            <a:t>以下のいずれかに該当している必要があります</a:t>
          </a:r>
          <a:endParaRPr lang="ja-JP" altLang="ja-JP" sz="1200" b="1">
            <a:solidFill>
              <a:srgbClr val="C00000"/>
            </a:solidFill>
            <a:effectLst/>
            <a:latin typeface="+mn-lt"/>
            <a:ea typeface="+mn-ea"/>
            <a:cs typeface="+mn-cs"/>
          </a:endParaRPr>
        </a:p>
        <a:p>
          <a:r>
            <a:rPr lang="ja-JP" altLang="en-US" sz="1200">
              <a:solidFill>
                <a:schemeClr val="tx1"/>
              </a:solidFill>
              <a:effectLst/>
              <a:latin typeface="+mn-lt"/>
              <a:ea typeface="+mn-ea"/>
              <a:cs typeface="+mn-cs"/>
            </a:rPr>
            <a:t>一</a:t>
          </a:r>
          <a:r>
            <a:rPr lang="ja-JP" altLang="ja-JP" sz="1200">
              <a:solidFill>
                <a:schemeClr val="tx1"/>
              </a:solidFill>
              <a:effectLst/>
              <a:latin typeface="+mn-lt"/>
              <a:ea typeface="+mn-ea"/>
              <a:cs typeface="+mn-cs"/>
            </a:rPr>
            <a:t> 渋谷区内において生産されたものであること。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二</a:t>
          </a:r>
          <a:r>
            <a:rPr lang="ja-JP" altLang="ja-JP" sz="1200">
              <a:solidFill>
                <a:schemeClr val="tx1"/>
              </a:solidFill>
              <a:effectLst/>
              <a:latin typeface="+mn-lt"/>
              <a:ea typeface="+mn-ea"/>
              <a:cs typeface="+mn-cs"/>
            </a:rPr>
            <a:t> 渋谷区内において返礼品等の原材料の主要な部分が生産されたものであること。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三</a:t>
          </a:r>
          <a:r>
            <a:rPr lang="ja-JP" altLang="ja-JP" sz="1200">
              <a:solidFill>
                <a:schemeClr val="tx1"/>
              </a:solidFill>
              <a:effectLst/>
              <a:latin typeface="+mn-lt"/>
              <a:ea typeface="+mn-ea"/>
              <a:cs typeface="+mn-cs"/>
            </a:rPr>
            <a:t> 渋谷区内において返礼品等の製造、加工その他の工程のうち主要な部分を行うことにより相応の付加価値が生じているものであること。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四</a:t>
          </a:r>
          <a:r>
            <a:rPr lang="ja-JP" altLang="ja-JP" sz="1200">
              <a:solidFill>
                <a:schemeClr val="tx1"/>
              </a:solidFill>
              <a:effectLst/>
              <a:latin typeface="+mn-lt"/>
              <a:ea typeface="+mn-ea"/>
              <a:cs typeface="+mn-cs"/>
            </a:rPr>
            <a:t> 返礼品等を提供する渋谷区内において生産されたものであって、近隣の他の市区町村の区域内において生産されたものと混在したもの（流通構造上、混在することが避けられない場合に限る。）であること。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五</a:t>
          </a:r>
          <a:r>
            <a:rPr lang="ja-JP" altLang="ja-JP" sz="1200">
              <a:solidFill>
                <a:schemeClr val="tx1"/>
              </a:solidFill>
              <a:effectLst/>
              <a:latin typeface="+mn-lt"/>
              <a:ea typeface="+mn-ea"/>
              <a:cs typeface="+mn-cs"/>
            </a:rPr>
            <a:t> 渋谷区の広報の目的で生産された渋谷区のキャラクターグッズ、オリジナルグッズその他これらに類するものであって、形状、名称その他の特徴から渋谷区の独自の返礼品等であることが明白な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六</a:t>
          </a:r>
          <a:r>
            <a:rPr lang="ja-JP" altLang="ja-JP" sz="1200">
              <a:solidFill>
                <a:schemeClr val="tx1"/>
              </a:solidFill>
              <a:effectLst/>
              <a:latin typeface="+mn-lt"/>
              <a:ea typeface="+mn-ea"/>
              <a:cs typeface="+mn-cs"/>
            </a:rPr>
            <a:t> 前各号に該当する返礼品等と当該返礼品等との間に関連性のあるものとを合わせて提供するものであって、当該返礼品等が主要な部分を占めるものであること。</a:t>
          </a:r>
          <a:endParaRPr lang="en-US" altLang="ja-JP" sz="1200">
            <a:solidFill>
              <a:schemeClr val="tx1"/>
            </a:solidFill>
            <a:effectLst/>
            <a:latin typeface="+mn-lt"/>
            <a:ea typeface="+mn-ea"/>
            <a:cs typeface="+mn-cs"/>
          </a:endParaRPr>
        </a:p>
        <a:p>
          <a:endParaRPr lang="ja-JP"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七</a:t>
          </a:r>
          <a:r>
            <a:rPr lang="ja-JP" altLang="ja-JP" sz="1200">
              <a:solidFill>
                <a:schemeClr val="tx1"/>
              </a:solidFill>
              <a:effectLst/>
              <a:latin typeface="+mn-lt"/>
              <a:ea typeface="+mn-ea"/>
              <a:cs typeface="+mn-cs"/>
            </a:rPr>
            <a:t> 渋谷区内において提供される役務その他これに準ずるものであって、当該役務の主要な部分が渋谷区に相当程度関連性のあるものであること。</a:t>
          </a:r>
        </a:p>
      </xdr:txBody>
    </xdr:sp>
    <xdr:clientData/>
  </xdr:oneCellAnchor>
  <xdr:oneCellAnchor>
    <xdr:from>
      <xdr:col>1</xdr:col>
      <xdr:colOff>2801</xdr:colOff>
      <xdr:row>0</xdr:row>
      <xdr:rowOff>114300</xdr:rowOff>
    </xdr:from>
    <xdr:ext cx="5848350" cy="1289572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9021" y="114300"/>
          <a:ext cx="5848350" cy="1289572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en-US" sz="1200" b="1">
              <a:solidFill>
                <a:schemeClr val="tx1"/>
              </a:solidFill>
              <a:effectLst/>
              <a:latin typeface="+mn-lt"/>
              <a:ea typeface="+mn-ea"/>
              <a:cs typeface="+mn-cs"/>
            </a:rPr>
            <a:t>参考：地場産品基準の例</a:t>
          </a:r>
          <a:r>
            <a:rPr lang="en-US" altLang="ja-JP" sz="1200" b="1">
              <a:solidFill>
                <a:schemeClr val="tx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rgbClr val="C00000"/>
              </a:solidFill>
              <a:effectLst/>
              <a:latin typeface="+mn-lt"/>
              <a:ea typeface="+mn-ea"/>
              <a:cs typeface="+mn-cs"/>
            </a:rPr>
            <a:t>※</a:t>
          </a:r>
          <a:r>
            <a:rPr lang="ja-JP" altLang="ja-JP" sz="1100" b="1">
              <a:solidFill>
                <a:srgbClr val="C00000"/>
              </a:solidFill>
              <a:effectLst/>
              <a:latin typeface="+mn-lt"/>
              <a:ea typeface="+mn-ea"/>
              <a:cs typeface="+mn-cs"/>
            </a:rPr>
            <a:t>以下のいずれかに該当している必要があります</a:t>
          </a:r>
          <a:endParaRPr lang="ja-JP" altLang="ja-JP" sz="1200">
            <a:solidFill>
              <a:srgbClr val="C00000"/>
            </a:solidFill>
            <a:effectLst/>
          </a:endParaRPr>
        </a:p>
        <a:p>
          <a:endParaRPr lang="en-US" altLang="ja-JP" sz="1200" b="1">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本市内</a:t>
          </a:r>
          <a:r>
            <a:rPr lang="ja-JP" altLang="ja-JP" sz="1100" u="none" strike="noStrike">
              <a:solidFill>
                <a:schemeClr val="tx1"/>
              </a:solidFill>
              <a:effectLst/>
              <a:latin typeface="+mn-lt"/>
              <a:ea typeface="+mn-ea"/>
              <a:cs typeface="+mn-cs"/>
            </a:rPr>
            <a:t>において生産されたものであること。 </a:t>
          </a:r>
        </a:p>
        <a:p>
          <a:pPr lvl="0" fontAlgn="base"/>
          <a:r>
            <a:rPr lang="ja-JP" altLang="en-US" sz="1100" u="none" strike="noStrike">
              <a:solidFill>
                <a:schemeClr val="tx1"/>
              </a:solidFill>
              <a:effectLst/>
              <a:latin typeface="+mn-lt"/>
              <a:ea typeface="+mn-ea"/>
              <a:cs typeface="+mn-cs"/>
            </a:rPr>
            <a:t>二　本市内</a:t>
          </a:r>
          <a:r>
            <a:rPr lang="ja-JP" altLang="ja-JP" sz="1100" u="none" strike="noStrike">
              <a:solidFill>
                <a:schemeClr val="tx1"/>
              </a:solidFill>
              <a:effectLst/>
              <a:latin typeface="+mn-lt"/>
              <a:ea typeface="+mn-ea"/>
              <a:cs typeface="+mn-cs"/>
            </a:rPr>
            <a:t>において返礼品等の原材料の主要な部分が生産されたものであること。 </a:t>
          </a:r>
          <a:endParaRPr lang="en-US" altLang="ja-JP" sz="1100" u="none" strike="noStrike">
            <a:solidFill>
              <a:schemeClr val="tx1"/>
            </a:solidFill>
            <a:effectLst/>
            <a:latin typeface="+mn-lt"/>
            <a:ea typeface="+mn-ea"/>
            <a:cs typeface="+mn-cs"/>
          </a:endParaRPr>
        </a:p>
        <a:p>
          <a:pPr lvl="0" fontAlgn="base"/>
          <a:endParaRPr lang="ja-JP"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三　本市内</a:t>
          </a:r>
          <a:r>
            <a:rPr lang="ja-JP" altLang="ja-JP" sz="1100" u="none" strike="noStrike">
              <a:solidFill>
                <a:schemeClr val="tx1"/>
              </a:solidFill>
              <a:effectLst/>
              <a:latin typeface="+mn-lt"/>
              <a:ea typeface="+mn-ea"/>
              <a:cs typeface="+mn-cs"/>
            </a:rPr>
            <a:t>において返礼品等の製造、加工その他の工程のうち主要な部分を行うことによ</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り相応の付加価値が生じているものであること。ただし、当該工程が次に掲げるもので</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ある場合には、それぞれに定めるものに限ることとする。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食肉の熟成又は玄米の精白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大阪府内</a:t>
          </a:r>
          <a:r>
            <a:rPr lang="ja-JP" altLang="ja-JP" sz="1100" u="none" strike="noStrike">
              <a:solidFill>
                <a:schemeClr val="tx1"/>
              </a:solidFill>
              <a:effectLst/>
              <a:latin typeface="+mn-lt"/>
              <a:ea typeface="+mn-ea"/>
              <a:cs typeface="+mn-cs"/>
            </a:rPr>
            <a:t>において生産されたものを原材料とするもの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製品の企画立案その他の当該製品に実質的な変更を加えるものでない工程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当該製品の製造業者により、当該製品の価値の過半が</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で生じている旨の証明</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en-US" altLang="ja-JP"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がなされたもの </a:t>
          </a:r>
        </a:p>
        <a:p>
          <a:pPr lvl="0" fontAlgn="base"/>
          <a:r>
            <a:rPr lang="ja-JP" altLang="en-US" sz="1100" u="none" strike="noStrike">
              <a:solidFill>
                <a:schemeClr val="tx1"/>
              </a:solidFill>
              <a:effectLst/>
              <a:latin typeface="+mn-lt"/>
              <a:ea typeface="+mn-ea"/>
              <a:cs typeface="+mn-cs"/>
            </a:rPr>
            <a:t>四　</a:t>
          </a:r>
          <a:r>
            <a:rPr lang="ja-JP" altLang="ja-JP" sz="1100" u="none" strike="noStrike">
              <a:solidFill>
                <a:schemeClr val="tx1"/>
              </a:solidFill>
              <a:effectLst/>
              <a:latin typeface="+mn-lt"/>
              <a:ea typeface="+mn-ea"/>
              <a:cs typeface="+mn-cs"/>
            </a:rPr>
            <a:t>返礼品等を提供する</a:t>
          </a:r>
          <a:r>
            <a:rPr lang="ja-JP" altLang="en-US" sz="1100" u="none" strike="noStrike">
              <a:solidFill>
                <a:schemeClr val="tx1"/>
              </a:solidFill>
              <a:effectLst/>
              <a:latin typeface="+mn-lt"/>
              <a:ea typeface="+mn-ea"/>
              <a:cs typeface="+mn-cs"/>
            </a:rPr>
            <a:t>本市内</a:t>
          </a:r>
          <a:r>
            <a:rPr lang="ja-JP" altLang="ja-JP" sz="1100" u="none" strike="noStrike">
              <a:solidFill>
                <a:schemeClr val="tx1"/>
              </a:solidFill>
              <a:effectLst/>
              <a:latin typeface="+mn-lt"/>
              <a:ea typeface="+mn-ea"/>
              <a:cs typeface="+mn-cs"/>
            </a:rPr>
            <a:t>において生産されたものであって、近隣の他の市区町村の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区域内において生産されたものと混在したもの（流通構造上、混在することが避けられ</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ない場合に限る。）であること。 </a:t>
          </a:r>
          <a:endParaRPr lang="en-US" altLang="ja-JP" sz="1100" u="none" strike="noStrike">
            <a:solidFill>
              <a:schemeClr val="tx1"/>
            </a:solidFill>
            <a:effectLst/>
            <a:latin typeface="+mn-lt"/>
            <a:ea typeface="+mn-ea"/>
            <a:cs typeface="+mn-cs"/>
          </a:endParaRPr>
        </a:p>
        <a:p>
          <a:pPr lvl="0" fontAlgn="base"/>
          <a:endParaRPr lang="ja-JP"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五　本市</a:t>
          </a:r>
          <a:r>
            <a:rPr lang="ja-JP" altLang="ja-JP" sz="1100" u="none" strike="noStrike">
              <a:solidFill>
                <a:schemeClr val="tx1"/>
              </a:solidFill>
              <a:effectLst/>
              <a:latin typeface="+mn-lt"/>
              <a:ea typeface="+mn-ea"/>
              <a:cs typeface="+mn-cs"/>
            </a:rPr>
            <a:t>の広報の目的で生産された当該地方団体のキャラクターグッズ、オリジナルグッ</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ズその他これらに類するものであって、形状、名称その他の特徴から当該地方団体の独</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自の返礼品等であることが明白なものであること。 </a:t>
          </a:r>
        </a:p>
        <a:p>
          <a:pPr lvl="0" fontAlgn="base"/>
          <a:r>
            <a:rPr lang="ja-JP" altLang="en-US" sz="1100" u="none" strike="noStrike">
              <a:solidFill>
                <a:schemeClr val="tx1"/>
              </a:solidFill>
              <a:effectLst/>
              <a:latin typeface="+mn-lt"/>
              <a:ea typeface="+mn-ea"/>
              <a:cs typeface="+mn-cs"/>
            </a:rPr>
            <a:t>六　</a:t>
          </a:r>
          <a:r>
            <a:rPr lang="ja-JP" altLang="ja-JP" sz="1100" u="none" strike="noStrike">
              <a:solidFill>
                <a:schemeClr val="tx1"/>
              </a:solidFill>
              <a:effectLst/>
              <a:latin typeface="+mn-lt"/>
              <a:ea typeface="+mn-ea"/>
              <a:cs typeface="+mn-cs"/>
            </a:rPr>
            <a:t>前各号に該当する返礼品等と当該返礼品等に附帯するものとを合わせて提供するもの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chemeClr val="tx1"/>
              </a:solidFill>
              <a:effectLst/>
              <a:latin typeface="+mn-lt"/>
              <a:ea typeface="+mn-ea"/>
              <a:cs typeface="+mn-cs"/>
            </a:rPr>
            <a:t>七　本市内</a:t>
          </a:r>
          <a:r>
            <a:rPr lang="ja-JP" altLang="ja-JP" sz="1100" u="none" strike="noStrike">
              <a:solidFill>
                <a:schemeClr val="tx1"/>
              </a:solidFill>
              <a:effectLst/>
              <a:latin typeface="+mn-lt"/>
              <a:ea typeface="+mn-ea"/>
              <a:cs typeface="+mn-cs"/>
            </a:rPr>
            <a:t>において提供される役務その他これに準ずるもの（宿泊（飲食を伴うものを含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む。以下同じ。）の提供に係る役務を除く。）であって、当該役務の主要な部分が</a:t>
          </a:r>
          <a:r>
            <a:rPr lang="ja-JP" altLang="en-US" sz="1100" u="none" strike="noStrike">
              <a:solidFill>
                <a:schemeClr val="tx1"/>
              </a:solidFill>
              <a:effectLst/>
              <a:latin typeface="+mn-lt"/>
              <a:ea typeface="+mn-ea"/>
              <a:cs typeface="+mn-cs"/>
            </a:rPr>
            <a:t>本市</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に相当程度関連性のあるものであること。 </a:t>
          </a:r>
        </a:p>
        <a:p>
          <a:r>
            <a:rPr lang="ja-JP" altLang="ja-JP" sz="1100">
              <a:solidFill>
                <a:schemeClr val="tx1"/>
              </a:solidFill>
              <a:effectLst/>
              <a:latin typeface="+mn-lt"/>
              <a:ea typeface="+mn-ea"/>
              <a:cs typeface="+mn-cs"/>
            </a:rPr>
            <a:t>七の二</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に所在する宿泊施設であって、</a:t>
          </a:r>
          <a:r>
            <a:rPr lang="ja-JP" altLang="en-US" sz="1100">
              <a:solidFill>
                <a:schemeClr val="tx1"/>
              </a:solidFill>
              <a:effectLst/>
              <a:latin typeface="+mn-lt"/>
              <a:ea typeface="+mn-ea"/>
              <a:cs typeface="+mn-cs"/>
            </a:rPr>
            <a:t>大阪府内</a:t>
          </a:r>
          <a:r>
            <a:rPr lang="ja-JP" altLang="ja-JP" sz="1100">
              <a:solidFill>
                <a:schemeClr val="tx1"/>
              </a:solidFill>
              <a:effectLst/>
              <a:latin typeface="+mn-lt"/>
              <a:ea typeface="+mn-ea"/>
              <a:cs typeface="+mn-cs"/>
            </a:rPr>
            <a:t>においてのみ宿泊施設の運営を行</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う者が運営するもの（フランチャイズチェーン等の方式により、</a:t>
          </a:r>
          <a:r>
            <a:rPr lang="ja-JP" altLang="en-US" sz="1100">
              <a:solidFill>
                <a:schemeClr val="tx1"/>
              </a:solidFill>
              <a:effectLst/>
              <a:latin typeface="+mn-lt"/>
              <a:ea typeface="+mn-ea"/>
              <a:cs typeface="+mn-cs"/>
            </a:rPr>
            <a:t>大阪府外</a:t>
          </a:r>
          <a:r>
            <a:rPr lang="ja-JP" altLang="ja-JP" sz="1100">
              <a:solidFill>
                <a:schemeClr val="tx1"/>
              </a:solidFill>
              <a:effectLst/>
              <a:latin typeface="+mn-lt"/>
              <a:ea typeface="+mn-ea"/>
              <a:cs typeface="+mn-cs"/>
            </a:rPr>
            <a:t>に所在する宿</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泊施設のブランド名を冠するものを除く。）における宿泊の提供に係る役務であること。</a:t>
          </a:r>
          <a:endParaRPr lang="en-US"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 </a:t>
          </a:r>
        </a:p>
        <a:p>
          <a:r>
            <a:rPr lang="ja-JP" altLang="ja-JP" sz="1100">
              <a:solidFill>
                <a:schemeClr val="tx1"/>
              </a:solidFill>
              <a:effectLst/>
              <a:latin typeface="+mn-lt"/>
              <a:ea typeface="+mn-ea"/>
              <a:cs typeface="+mn-cs"/>
            </a:rPr>
            <a:t>七の三</a:t>
          </a:r>
          <a:r>
            <a:rPr lang="ja-JP" altLang="en-US" sz="1100">
              <a:solidFill>
                <a:schemeClr val="tx1"/>
              </a:solidFill>
              <a:effectLst/>
              <a:latin typeface="+mn-lt"/>
              <a:ea typeface="+mn-ea"/>
              <a:cs typeface="+mn-cs"/>
            </a:rPr>
            <a:t>　本市内</a:t>
          </a:r>
          <a:r>
            <a:rPr lang="ja-JP" altLang="ja-JP" sz="1100">
              <a:solidFill>
                <a:schemeClr val="tx1"/>
              </a:solidFill>
              <a:effectLst/>
              <a:latin typeface="+mn-lt"/>
              <a:ea typeface="+mn-ea"/>
              <a:cs typeface="+mn-cs"/>
            </a:rPr>
            <a:t>に所在する宿泊施設における宿泊の提供に係る役務であって前号に該当し</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ないもののうち、次のいずれかに該当するものであること。 </a:t>
          </a:r>
        </a:p>
        <a:p>
          <a:pPr lvl="0" fontAlgn="base"/>
          <a:r>
            <a:rPr lang="ja-JP" altLang="en-US" sz="1100" u="none" strike="noStrike">
              <a:solidFill>
                <a:schemeClr val="tx1"/>
              </a:solidFill>
              <a:effectLst/>
              <a:latin typeface="+mn-lt"/>
              <a:ea typeface="+mn-ea"/>
              <a:cs typeface="+mn-cs"/>
            </a:rPr>
            <a:t>イ　</a:t>
          </a:r>
          <a:r>
            <a:rPr lang="ja-JP" altLang="ja-JP" sz="1100" u="none" strike="noStrike">
              <a:solidFill>
                <a:schemeClr val="tx1"/>
              </a:solidFill>
              <a:effectLst/>
              <a:latin typeface="+mn-lt"/>
              <a:ea typeface="+mn-ea"/>
              <a:cs typeface="+mn-cs"/>
            </a:rPr>
            <a:t>当該役務の調達に要する費用の額が一夜につき一人当たり五万円を超えないもの </a:t>
          </a:r>
        </a:p>
      </xdr:txBody>
    </xdr:sp>
    <xdr:clientData/>
  </xdr:oneCellAnchor>
  <xdr:oneCellAnchor>
    <xdr:from>
      <xdr:col>14</xdr:col>
      <xdr:colOff>219075</xdr:colOff>
      <xdr:row>0</xdr:row>
      <xdr:rowOff>103094</xdr:rowOff>
    </xdr:from>
    <xdr:ext cx="6032789" cy="12944475"/>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132195" y="103094"/>
          <a:ext cx="6032789" cy="12944475"/>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参考</a:t>
          </a:r>
          <a:r>
            <a:rPr lang="en-US" altLang="ja-JP" sz="1200" b="1">
              <a:solidFill>
                <a:schemeClr val="tx1"/>
              </a:solidFill>
              <a:effectLst/>
              <a:latin typeface="+mn-lt"/>
              <a:ea typeface="+mn-ea"/>
              <a:cs typeface="+mn-cs"/>
            </a:rPr>
            <a:t>】</a:t>
          </a:r>
          <a:r>
            <a:rPr lang="ja-JP" altLang="ja-JP" sz="1200" b="1">
              <a:solidFill>
                <a:schemeClr val="tx1"/>
              </a:solidFill>
              <a:effectLst/>
              <a:latin typeface="+mn-lt"/>
              <a:ea typeface="+mn-ea"/>
              <a:cs typeface="+mn-cs"/>
            </a:rPr>
            <a:t>総務省「地場産品基準」</a:t>
          </a:r>
          <a:endParaRPr lang="en-US" altLang="ja-JP" sz="1200" b="1">
            <a:solidFill>
              <a:schemeClr val="tx1"/>
            </a:solidFill>
            <a:effectLst/>
            <a:latin typeface="+mn-lt"/>
            <a:ea typeface="+mn-ea"/>
            <a:cs typeface="+mn-cs"/>
          </a:endParaRPr>
        </a:p>
        <a:p>
          <a:pPr lvl="0" fontAlgn="base"/>
          <a:endParaRPr lang="en-US" altLang="ja-JP" sz="1100" u="none" strike="noStrike">
            <a:solidFill>
              <a:schemeClr val="tx1"/>
            </a:solidFill>
            <a:effectLst/>
            <a:latin typeface="+mn-lt"/>
            <a:ea typeface="+mn-ea"/>
            <a:cs typeface="+mn-cs"/>
          </a:endParaRPr>
        </a:p>
        <a:p>
          <a:pPr lvl="0" fontAlgn="base"/>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一　</a:t>
          </a:r>
          <a:r>
            <a:rPr lang="ja-JP" altLang="ja-JP" sz="1100" u="none" strike="noStrike">
              <a:solidFill>
                <a:schemeClr val="tx1"/>
              </a:solidFill>
              <a:effectLst/>
              <a:latin typeface="+mn-lt"/>
              <a:ea typeface="+mn-ea"/>
              <a:cs typeface="+mn-cs"/>
            </a:rPr>
            <a:t>当該地方団体の区域内において生産されたものであること。 </a:t>
          </a:r>
        </a:p>
        <a:p>
          <a:pPr lvl="0" fontAlgn="base"/>
          <a:r>
            <a:rPr lang="ja-JP" altLang="en-US" sz="1100" u="none" strike="noStrike">
              <a:solidFill>
                <a:schemeClr val="tx1"/>
              </a:solidFill>
              <a:effectLst/>
              <a:latin typeface="+mn-lt"/>
              <a:ea typeface="+mn-ea"/>
              <a:cs typeface="+mn-cs"/>
            </a:rPr>
            <a:t>二　</a:t>
          </a:r>
          <a:r>
            <a:rPr lang="ja-JP" altLang="ja-JP" sz="1100" u="none" strike="noStrike">
              <a:solidFill>
                <a:schemeClr val="tx1"/>
              </a:solidFill>
              <a:effectLst/>
              <a:latin typeface="+mn-lt"/>
              <a:ea typeface="+mn-ea"/>
              <a:cs typeface="+mn-cs"/>
            </a:rPr>
            <a:t>当該地方団体の区域内において返礼品等の原材料の主要な部分が生産されたものであ</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ること。 </a:t>
          </a:r>
        </a:p>
        <a:p>
          <a:pPr lvl="0" fontAlgn="base"/>
          <a:r>
            <a:rPr lang="ja-JP" altLang="en-US" sz="1100" u="none" strike="noStrike">
              <a:solidFill>
                <a:schemeClr val="tx1"/>
              </a:solidFill>
              <a:effectLst/>
              <a:latin typeface="+mn-lt"/>
              <a:ea typeface="+mn-ea"/>
              <a:cs typeface="+mn-cs"/>
            </a:rPr>
            <a:t>三　</a:t>
          </a:r>
          <a:r>
            <a:rPr lang="ja-JP" altLang="ja-JP" sz="1100" u="none" strike="noStrike">
              <a:solidFill>
                <a:schemeClr val="tx1"/>
              </a:solidFill>
              <a:effectLst/>
              <a:latin typeface="+mn-lt"/>
              <a:ea typeface="+mn-ea"/>
              <a:cs typeface="+mn-cs"/>
            </a:rPr>
            <a:t>当該地方団体の区域内において返礼品等の製造、加工その他の工程のうち主要な部分</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を行うことにより相応の付加価値が生じているものであること。ただし、当該工程が次</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に掲げるものである場合には、それぞれに定めるものに限ることとする。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食肉の熟成又は玄米の精白 当該地方団体の属する都道府県の区域内において生産さ</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れたものを原材料とするもの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製品の企画立案その他の当該製品に実質的な変更を加えるものでない工程 当該製品</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の製造業者により、当該製品の価値の過半が当該地方団体の区域内で生じている旨の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証明がなされたもの </a:t>
          </a:r>
        </a:p>
        <a:p>
          <a:pPr lvl="0" fontAlgn="base"/>
          <a:r>
            <a:rPr lang="ja-JP" altLang="en-US" sz="1100" u="none" strike="noStrike">
              <a:solidFill>
                <a:schemeClr val="tx1"/>
              </a:solidFill>
              <a:effectLst/>
              <a:latin typeface="+mn-lt"/>
              <a:ea typeface="+mn-ea"/>
              <a:cs typeface="+mn-cs"/>
            </a:rPr>
            <a:t>四　</a:t>
          </a:r>
          <a:r>
            <a:rPr lang="ja-JP" altLang="ja-JP" sz="1100" u="none" strike="noStrike">
              <a:solidFill>
                <a:schemeClr val="tx1"/>
              </a:solidFill>
              <a:effectLst/>
              <a:latin typeface="+mn-lt"/>
              <a:ea typeface="+mn-ea"/>
              <a:cs typeface="+mn-cs"/>
            </a:rPr>
            <a:t>返礼品等を提供する市町村又は特別区（以下この号及び第八号において「市区町村」</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という。）の区域内において生産されたものであって、近隣の他の市区町村の区域内に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おいて生産されたものと混在したもの（流通構造上、混在することが避けられない場合</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に限る。）であること。 </a:t>
          </a:r>
        </a:p>
        <a:p>
          <a:pPr lvl="0" fontAlgn="base"/>
          <a:r>
            <a:rPr lang="ja-JP" altLang="en-US" sz="1100" u="none" strike="noStrike">
              <a:solidFill>
                <a:schemeClr val="tx1"/>
              </a:solidFill>
              <a:effectLst/>
              <a:latin typeface="+mn-lt"/>
              <a:ea typeface="+mn-ea"/>
              <a:cs typeface="+mn-cs"/>
            </a:rPr>
            <a:t>五　</a:t>
          </a:r>
          <a:r>
            <a:rPr lang="ja-JP" altLang="ja-JP" sz="1100" u="none" strike="noStrike">
              <a:solidFill>
                <a:schemeClr val="tx1"/>
              </a:solidFill>
              <a:effectLst/>
              <a:latin typeface="+mn-lt"/>
              <a:ea typeface="+mn-ea"/>
              <a:cs typeface="+mn-cs"/>
            </a:rPr>
            <a:t>地方団体の広報の目的で生産された当該地方団体のキャラクターグッズ、オリジナル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グッズその他これらに類するものであって、形状、名称その他の特徴から当該地方団体</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の独自の返礼品等であることが明白なものであること。 </a:t>
          </a:r>
        </a:p>
        <a:p>
          <a:pPr lvl="0" fontAlgn="base"/>
          <a:r>
            <a:rPr lang="ja-JP" altLang="en-US" sz="1100" u="none" strike="noStrike">
              <a:solidFill>
                <a:schemeClr val="tx1"/>
              </a:solidFill>
              <a:effectLst/>
              <a:latin typeface="+mn-lt"/>
              <a:ea typeface="+mn-ea"/>
              <a:cs typeface="+mn-cs"/>
            </a:rPr>
            <a:t>六　</a:t>
          </a:r>
          <a:r>
            <a:rPr lang="ja-JP" altLang="ja-JP" sz="1100" u="none" strike="noStrike">
              <a:solidFill>
                <a:schemeClr val="tx1"/>
              </a:solidFill>
              <a:effectLst/>
              <a:latin typeface="+mn-lt"/>
              <a:ea typeface="+mn-ea"/>
              <a:cs typeface="+mn-cs"/>
            </a:rPr>
            <a:t>前各号に該当する返礼品等と当該返礼品等に附帯するものとを合わせて提供するもの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であって、当該返礼品等の価値が当該提供するものの価値全体の七割以上であること。 </a:t>
          </a:r>
        </a:p>
        <a:p>
          <a:pPr lvl="0" fontAlgn="base"/>
          <a:r>
            <a:rPr lang="ja-JP" altLang="en-US" sz="1100" u="none" strike="noStrike">
              <a:solidFill>
                <a:schemeClr val="tx1"/>
              </a:solidFill>
              <a:effectLst/>
              <a:latin typeface="+mn-lt"/>
              <a:ea typeface="+mn-ea"/>
              <a:cs typeface="+mn-cs"/>
            </a:rPr>
            <a:t>七　</a:t>
          </a:r>
          <a:r>
            <a:rPr lang="ja-JP" altLang="ja-JP" sz="1100" u="none" strike="noStrike">
              <a:solidFill>
                <a:schemeClr val="tx1"/>
              </a:solidFill>
              <a:effectLst/>
              <a:latin typeface="+mn-lt"/>
              <a:ea typeface="+mn-ea"/>
              <a:cs typeface="+mn-cs"/>
            </a:rPr>
            <a:t>当該地方団体の区域内において提供される役務その他これに準ずるもの（宿泊（飲食</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を伴うものを含む。以下同じ。）の提供に係る役務を除く。）であって、当該役務の主</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要な部分が当該地方団体に相当程度関連性のあるものであること。 </a:t>
          </a:r>
        </a:p>
        <a:p>
          <a:r>
            <a:rPr lang="ja-JP" altLang="ja-JP" sz="1100">
              <a:solidFill>
                <a:schemeClr val="tx1"/>
              </a:solidFill>
              <a:effectLst/>
              <a:latin typeface="+mn-lt"/>
              <a:ea typeface="+mn-ea"/>
              <a:cs typeface="+mn-cs"/>
            </a:rPr>
            <a:t>七の二 当該地方団体の区域内に所在する宿泊施設であって、当該地方団体の属する都道府</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県の区域内においてのみ宿泊施設の運営を行う者が運営するもの（フランチャイズ</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チェーン等の方式により、当該地方団体の属する都道府県の区域外に所在する宿泊施設</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のブランド名を冠するものを除く。）における宿泊の提供に係る役務であること。 </a:t>
          </a:r>
        </a:p>
        <a:p>
          <a:r>
            <a:rPr lang="ja-JP" altLang="ja-JP" sz="1100">
              <a:solidFill>
                <a:schemeClr val="tx1"/>
              </a:solidFill>
              <a:effectLst/>
              <a:latin typeface="+mn-lt"/>
              <a:ea typeface="+mn-ea"/>
              <a:cs typeface="+mn-cs"/>
            </a:rPr>
            <a:t>七の三 当該地方団体の区域内に所在する宿泊施設における宿泊の提供に係る役務</a:t>
          </a:r>
        </a:p>
        <a:p>
          <a:r>
            <a:rPr lang="ja-JP" altLang="ja-JP" sz="1100">
              <a:solidFill>
                <a:schemeClr val="tx1"/>
              </a:solidFill>
              <a:effectLst/>
              <a:latin typeface="+mn-lt"/>
              <a:ea typeface="+mn-ea"/>
              <a:cs typeface="+mn-cs"/>
            </a:rPr>
            <a:t>であって前号に該当しないもののうち、次のいずれかに該当するものであること。 </a:t>
          </a:r>
        </a:p>
        <a:p>
          <a:pPr lvl="0" fontAlgn="base"/>
          <a:r>
            <a:rPr lang="ja-JP" altLang="en-US" sz="1100" u="none" strike="noStrike">
              <a:solidFill>
                <a:schemeClr val="tx1"/>
              </a:solidFill>
              <a:effectLst/>
              <a:latin typeface="+mn-lt"/>
              <a:ea typeface="+mn-ea"/>
              <a:cs typeface="+mn-cs"/>
            </a:rPr>
            <a:t>イ　</a:t>
          </a:r>
          <a:r>
            <a:rPr lang="ja-JP" altLang="ja-JP" sz="1100" u="none" strike="noStrike">
              <a:solidFill>
                <a:schemeClr val="tx1"/>
              </a:solidFill>
              <a:effectLst/>
              <a:latin typeface="+mn-lt"/>
              <a:ea typeface="+mn-ea"/>
              <a:cs typeface="+mn-cs"/>
            </a:rPr>
            <a:t>当該役務の調達に要する費用の額が一夜につき一人当たり五万円を超えないもの </a:t>
          </a:r>
        </a:p>
        <a:p>
          <a:pPr lvl="0" fontAlgn="base"/>
          <a:r>
            <a:rPr lang="ja-JP" altLang="en-US" sz="1100" u="none" strike="noStrike">
              <a:solidFill>
                <a:schemeClr val="tx1"/>
              </a:solidFill>
              <a:effectLst/>
              <a:latin typeface="+mn-lt"/>
              <a:ea typeface="+mn-ea"/>
              <a:cs typeface="+mn-cs"/>
            </a:rPr>
            <a:t>ロ　</a:t>
          </a:r>
          <a:r>
            <a:rPr lang="ja-JP" altLang="ja-JP" sz="1100" u="none" strike="noStrike">
              <a:solidFill>
                <a:schemeClr val="tx1"/>
              </a:solidFill>
              <a:effectLst/>
              <a:latin typeface="+mn-lt"/>
              <a:ea typeface="+mn-ea"/>
              <a:cs typeface="+mn-cs"/>
            </a:rPr>
            <a:t>特定非常災害の被害者の権利利益の保全等を図るための特別措置に関する法律（平成</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八年法律第八十五号）第二条第一項の規定により特定非常災害として指定された非常災</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害に際し災害救助法（昭和二十二年法律第百十八号）が適用された同法第二条第一項に</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規定する災害発生市町村の属する都道府県の区域内の地方団体により提供されるもの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（特定非常災害の被害者の権利利益の保全等を図るための特別措置に関する法律第二条</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第一項の特定非常災害発生日から起</a:t>
          </a:r>
          <a:r>
            <a:rPr lang="ja-JP" altLang="ja-JP" sz="1100">
              <a:solidFill>
                <a:schemeClr val="tx1"/>
              </a:solidFill>
              <a:effectLst/>
              <a:latin typeface="+mn-lt"/>
              <a:ea typeface="+mn-ea"/>
              <a:cs typeface="+mn-cs"/>
            </a:rPr>
            <a:t>算して一年を経過する日の属する指定対象期間にお</a:t>
          </a:r>
          <a:endParaRPr lang="en-US" altLang="ja-JP" sz="1100">
            <a:solidFill>
              <a:schemeClr val="tx1"/>
            </a:solidFill>
            <a:effectLst/>
            <a:latin typeface="+mn-lt"/>
            <a:ea typeface="+mn-ea"/>
            <a:cs typeface="+mn-cs"/>
          </a:endParaRPr>
        </a:p>
        <a:p>
          <a:pPr lvl="0" fontAlgn="base"/>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いて提供されるものに限る。） </a:t>
          </a:r>
        </a:p>
        <a:p>
          <a:r>
            <a:rPr lang="ja-JP" altLang="ja-JP" sz="1100">
              <a:solidFill>
                <a:schemeClr val="tx1"/>
              </a:solidFill>
              <a:effectLst/>
              <a:latin typeface="+mn-lt"/>
              <a:ea typeface="+mn-ea"/>
              <a:cs typeface="+mn-cs"/>
            </a:rPr>
            <a:t>七の四</a:t>
          </a:r>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当該地方団体の区域内において地域のエネルギー源により発電された電気である</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　</a:t>
          </a:r>
          <a:r>
            <a:rPr lang="ja-JP" altLang="ja-JP" sz="1100">
              <a:solidFill>
                <a:schemeClr val="tx1"/>
              </a:solidFill>
              <a:effectLst/>
              <a:latin typeface="+mn-lt"/>
              <a:ea typeface="+mn-ea"/>
              <a:cs typeface="+mn-cs"/>
            </a:rPr>
            <a:t>こと。 </a:t>
          </a:r>
        </a:p>
        <a:p>
          <a:pPr lvl="0" fontAlgn="base"/>
          <a:r>
            <a:rPr lang="ja-JP" altLang="en-US" sz="1100" u="none" strike="noStrike">
              <a:solidFill>
                <a:schemeClr val="tx1"/>
              </a:solidFill>
              <a:effectLst/>
              <a:latin typeface="+mn-lt"/>
              <a:ea typeface="+mn-ea"/>
              <a:cs typeface="+mn-cs"/>
            </a:rPr>
            <a:t>八　</a:t>
          </a:r>
          <a:r>
            <a:rPr lang="ja-JP" altLang="ja-JP" sz="1100" u="none" strike="noStrike">
              <a:solidFill>
                <a:schemeClr val="tx1"/>
              </a:solidFill>
              <a:effectLst/>
              <a:latin typeface="+mn-lt"/>
              <a:ea typeface="+mn-ea"/>
              <a:cs typeface="+mn-cs"/>
            </a:rPr>
            <a:t>次のいずれかに該当する返礼品等であること。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イ　</a:t>
          </a:r>
          <a:r>
            <a:rPr lang="ja-JP" altLang="ja-JP" sz="1100" u="none" strike="noStrike">
              <a:solidFill>
                <a:schemeClr val="tx1"/>
              </a:solidFill>
              <a:effectLst/>
              <a:latin typeface="+mn-lt"/>
              <a:ea typeface="+mn-ea"/>
              <a:cs typeface="+mn-cs"/>
            </a:rPr>
            <a:t>市区町村が近隣の他の市区町村と共同でこれらの市区町村の区域内において前各号</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のいずれかに該当するものを共通の返礼品等とするもの</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ロ　</a:t>
          </a:r>
          <a:r>
            <a:rPr lang="ja-JP" altLang="ja-JP" sz="1100" u="none" strike="noStrike">
              <a:solidFill>
                <a:schemeClr val="tx1"/>
              </a:solidFill>
              <a:effectLst/>
              <a:latin typeface="+mn-lt"/>
              <a:ea typeface="+mn-ea"/>
              <a:cs typeface="+mn-cs"/>
            </a:rPr>
            <a:t>都道府県が当該都道府県の区域内の複数の市区町村と連携し、当該連携する市区町</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村の区域内において前各号のいずれかに該当するものを当該都道府県及び当該市区町</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村の共通の返礼品等とするもの </a:t>
          </a:r>
          <a:r>
            <a:rPr lang="ja-JP" altLang="en-US" sz="1100" u="none" strike="noStrike">
              <a:solidFill>
                <a:schemeClr val="tx1"/>
              </a:solidFill>
              <a:effectLst/>
              <a:latin typeface="+mn-lt"/>
              <a:ea typeface="+mn-ea"/>
              <a:cs typeface="+mn-cs"/>
            </a:rPr>
            <a:t>　</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ハ　</a:t>
          </a:r>
          <a:r>
            <a:rPr lang="ja-JP" altLang="ja-JP" sz="1100" u="none" strike="noStrike">
              <a:solidFill>
                <a:schemeClr val="tx1"/>
              </a:solidFill>
              <a:effectLst/>
              <a:latin typeface="+mn-lt"/>
              <a:ea typeface="+mn-ea"/>
              <a:cs typeface="+mn-cs"/>
            </a:rPr>
            <a:t>都道府県が当該都道府県の区域内の複数の市区町村において地域資源として相当程</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度認識されている物品及び当該市区町村を認定し、当該物品を当該市区町村がそれぞ</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れ返礼品等とするもの </a:t>
          </a:r>
        </a:p>
        <a:p>
          <a:pPr lvl="0" fontAlgn="base"/>
          <a:r>
            <a:rPr lang="ja-JP" altLang="en-US" sz="1100" u="none" strike="noStrike">
              <a:solidFill>
                <a:schemeClr val="tx1"/>
              </a:solidFill>
              <a:effectLst/>
              <a:latin typeface="+mn-lt"/>
              <a:ea typeface="+mn-ea"/>
              <a:cs typeface="+mn-cs"/>
            </a:rPr>
            <a:t>九　</a:t>
          </a:r>
          <a:r>
            <a:rPr lang="ja-JP" altLang="ja-JP" sz="1100" u="none" strike="noStrike">
              <a:solidFill>
                <a:schemeClr val="tx1"/>
              </a:solidFill>
              <a:effectLst/>
              <a:latin typeface="+mn-lt"/>
              <a:ea typeface="+mn-ea"/>
              <a:cs typeface="+mn-cs"/>
            </a:rPr>
            <a:t>震災、風水害、落雷、火災その他これらに類する災害により甚大な被害を受けたこと</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により、その被害を受ける前に提供していた前各号のいずれかに該当する返礼品等を提</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供することができなくなった場合において、当該返礼品等を代替するものとして提供す</a:t>
          </a:r>
          <a:endParaRPr lang="en-US" altLang="ja-JP" sz="1100" u="none" strike="noStrike">
            <a:solidFill>
              <a:schemeClr val="tx1"/>
            </a:solidFill>
            <a:effectLst/>
            <a:latin typeface="+mn-lt"/>
            <a:ea typeface="+mn-ea"/>
            <a:cs typeface="+mn-cs"/>
          </a:endParaRPr>
        </a:p>
        <a:p>
          <a:pPr lvl="0" fontAlgn="base"/>
          <a:r>
            <a:rPr lang="ja-JP" altLang="en-US" sz="1100" u="none" strike="noStrike">
              <a:solidFill>
                <a:schemeClr val="tx1"/>
              </a:solidFill>
              <a:effectLst/>
              <a:latin typeface="+mn-lt"/>
              <a:ea typeface="+mn-ea"/>
              <a:cs typeface="+mn-cs"/>
            </a:rPr>
            <a:t>　</a:t>
          </a:r>
          <a:r>
            <a:rPr lang="ja-JP" altLang="ja-JP" sz="1100" u="none" strike="noStrike">
              <a:solidFill>
                <a:schemeClr val="tx1"/>
              </a:solidFill>
              <a:effectLst/>
              <a:latin typeface="+mn-lt"/>
              <a:ea typeface="+mn-ea"/>
              <a:cs typeface="+mn-cs"/>
            </a:rPr>
            <a:t>るものであること。 </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5048-DD94-4A0B-8022-8C146AF4A90F}">
  <sheetPr>
    <pageSetUpPr fitToPage="1"/>
  </sheetPr>
  <dimension ref="A1:CL77"/>
  <sheetViews>
    <sheetView tabSelected="1" view="pageBreakPreview" zoomScaleNormal="100" zoomScaleSheetLayoutView="100" workbookViewId="0">
      <selection activeCell="AC12" sqref="AC12"/>
    </sheetView>
  </sheetViews>
  <sheetFormatPr defaultRowHeight="18"/>
  <cols>
    <col min="1" max="41" width="3.09765625" customWidth="1"/>
    <col min="42" max="42" width="1.69921875" customWidth="1"/>
    <col min="43" max="79" width="3.09765625" customWidth="1"/>
    <col min="80" max="80" width="3" customWidth="1"/>
    <col min="81" max="85" width="2.8984375" customWidth="1"/>
    <col min="86" max="88" width="2.69921875" customWidth="1"/>
    <col min="89" max="91" width="2.8984375" customWidth="1"/>
    <col min="92" max="93" width="1.69921875" customWidth="1"/>
  </cols>
  <sheetData>
    <row r="1" spans="1:90">
      <c r="A1" s="36" t="str">
        <f>IF(COUNTIF(AI2:BG65,"★"),"★注意★　"&amp;COUNTIF(AI2:BG65,"★")&amp;"箇所の記入漏れがあります。全て記入後に提出をお願いします。","")</f>
        <v>★注意★　18箇所の記入漏れがあります。全て記入後に提出をお願いします。</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3" t="s">
        <v>26</v>
      </c>
      <c r="AI1" s="40"/>
      <c r="AJ1" s="4"/>
      <c r="AK1" s="4"/>
    </row>
    <row r="2" spans="1:90">
      <c r="A2" s="4"/>
      <c r="B2" s="3"/>
      <c r="C2" s="3"/>
      <c r="D2" s="3"/>
      <c r="E2" s="3"/>
      <c r="F2" s="3"/>
      <c r="G2" s="3"/>
      <c r="H2" s="3"/>
      <c r="I2" s="3"/>
      <c r="J2" s="3"/>
      <c r="K2" s="3"/>
      <c r="L2" s="3"/>
      <c r="M2" s="3"/>
      <c r="N2" s="3"/>
      <c r="O2" s="3"/>
      <c r="P2" s="3"/>
      <c r="Q2" s="3"/>
      <c r="R2" s="5" t="s">
        <v>113</v>
      </c>
      <c r="S2" s="3"/>
      <c r="T2" s="3"/>
      <c r="U2" s="3"/>
      <c r="V2" s="3"/>
      <c r="W2" s="3"/>
      <c r="X2" s="3"/>
      <c r="Y2" s="3"/>
      <c r="Z2" s="3"/>
      <c r="AA2" s="3"/>
      <c r="AB2" s="3"/>
      <c r="AC2" s="3"/>
      <c r="AD2" s="3"/>
      <c r="AE2" s="3"/>
      <c r="AF2" s="3"/>
      <c r="AG2" s="3"/>
      <c r="AH2" s="33"/>
    </row>
    <row r="3" spans="1:90">
      <c r="A3" s="7" t="s">
        <v>0</v>
      </c>
      <c r="B3" s="3"/>
      <c r="C3" s="3"/>
      <c r="D3" s="3"/>
      <c r="E3" s="3"/>
      <c r="F3" s="3"/>
      <c r="G3" s="3"/>
      <c r="H3" s="3"/>
      <c r="I3" s="3"/>
      <c r="J3" s="3"/>
      <c r="K3" s="3"/>
      <c r="L3" s="3"/>
      <c r="M3" s="3"/>
      <c r="N3" s="3"/>
      <c r="O3" s="3"/>
      <c r="P3" s="3"/>
      <c r="Q3" s="3"/>
      <c r="R3" s="3"/>
      <c r="S3" s="3"/>
      <c r="T3" s="3"/>
      <c r="U3" s="3"/>
      <c r="V3" s="3"/>
      <c r="W3" s="3"/>
      <c r="X3" s="3" t="s">
        <v>1</v>
      </c>
      <c r="Y3" s="3"/>
      <c r="Z3" s="3"/>
      <c r="AA3" s="3"/>
      <c r="AB3" s="112"/>
      <c r="AC3" s="113"/>
      <c r="AD3" s="113"/>
      <c r="AE3" s="113"/>
      <c r="AF3" s="113"/>
      <c r="AG3" s="113"/>
      <c r="AH3" s="114"/>
      <c r="AI3" s="40" t="str">
        <f>IF(AB3="","★","")</f>
        <v>★</v>
      </c>
      <c r="AJ3" s="1" t="s">
        <v>43</v>
      </c>
      <c r="AK3" s="4"/>
    </row>
    <row r="4" spans="1:90">
      <c r="A4" s="3" t="s">
        <v>2</v>
      </c>
      <c r="B4" s="3"/>
      <c r="C4" s="3"/>
      <c r="D4" s="3"/>
      <c r="E4" s="3"/>
      <c r="F4" s="3"/>
      <c r="G4" s="8"/>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2"/>
      <c r="AI4" s="40" t="str">
        <f>IF(H4="","★","")</f>
        <v>★</v>
      </c>
      <c r="AJ4" s="1" t="s">
        <v>25</v>
      </c>
      <c r="AK4" s="4"/>
    </row>
    <row r="5" spans="1:90">
      <c r="A5" s="3" t="s">
        <v>69</v>
      </c>
      <c r="B5" s="3"/>
      <c r="C5" s="3"/>
      <c r="D5" s="3"/>
      <c r="E5" s="3"/>
      <c r="F5" s="3"/>
      <c r="G5" s="8"/>
      <c r="H5" s="117"/>
      <c r="I5" s="118"/>
      <c r="J5" s="118"/>
      <c r="K5" s="118"/>
      <c r="L5" s="118"/>
      <c r="M5" s="118"/>
      <c r="N5" s="119"/>
      <c r="O5" s="119"/>
      <c r="P5" s="119"/>
      <c r="Q5" s="119"/>
      <c r="R5" s="119"/>
      <c r="S5" s="119"/>
      <c r="T5" s="119"/>
      <c r="U5" s="119"/>
      <c r="V5" s="119"/>
      <c r="W5" s="119"/>
      <c r="X5" s="119"/>
      <c r="Y5" s="119"/>
      <c r="Z5" s="119"/>
      <c r="AA5" s="119"/>
      <c r="AB5" s="119"/>
      <c r="AC5" s="119"/>
      <c r="AD5" s="119"/>
      <c r="AE5" s="119"/>
      <c r="AF5" s="119"/>
      <c r="AG5" s="119"/>
      <c r="AH5" s="120"/>
      <c r="AI5" s="40" t="str">
        <f>IF(H5="","★","")</f>
        <v>★</v>
      </c>
      <c r="AJ5" s="34" t="s">
        <v>71</v>
      </c>
      <c r="AK5" s="4"/>
    </row>
    <row r="6" spans="1:90">
      <c r="A6" s="3" t="s">
        <v>70</v>
      </c>
      <c r="B6" s="3"/>
      <c r="C6" s="3"/>
      <c r="D6" s="3"/>
      <c r="E6" s="3"/>
      <c r="F6" s="3"/>
      <c r="G6" s="3"/>
      <c r="H6" s="100"/>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2"/>
      <c r="AI6" s="40" t="str">
        <f>IF(H6="","★","")</f>
        <v>★</v>
      </c>
      <c r="AJ6" s="1" t="s">
        <v>121</v>
      </c>
      <c r="AK6" s="4"/>
    </row>
    <row r="7" spans="1:90">
      <c r="A7" s="65" t="s">
        <v>79</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40"/>
      <c r="AJ7" s="30" t="s">
        <v>97</v>
      </c>
    </row>
    <row r="8" spans="1:90">
      <c r="A8" s="65"/>
      <c r="B8" s="142"/>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4"/>
      <c r="AI8" s="40" t="str">
        <f>IF(B8="","★","")</f>
        <v>★</v>
      </c>
      <c r="AJ8" s="28"/>
    </row>
    <row r="9" spans="1:90">
      <c r="A9" s="65"/>
      <c r="B9" s="145"/>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7"/>
      <c r="AI9" s="40"/>
      <c r="AJ9" s="2"/>
    </row>
    <row r="10" spans="1:90" ht="19.2">
      <c r="A10" s="3" t="s">
        <v>80</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40"/>
      <c r="AJ10" s="6" t="s">
        <v>98</v>
      </c>
      <c r="AK10" s="4"/>
      <c r="BD10" s="28"/>
      <c r="BE10" s="28" t="s">
        <v>27</v>
      </c>
    </row>
    <row r="11" spans="1:90">
      <c r="A11" s="9" t="b">
        <v>0</v>
      </c>
      <c r="B11" s="3" t="s">
        <v>34</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40" t="str">
        <f>IF(OR(A11=TRUE,A23=TRUE,A32=TRUE,),"","★")</f>
        <v>★</v>
      </c>
      <c r="AJ11" s="10" t="s">
        <v>55</v>
      </c>
      <c r="AK11" s="4"/>
    </row>
    <row r="12" spans="1:90">
      <c r="A12" s="3"/>
      <c r="B12" s="3" t="s">
        <v>3</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40"/>
      <c r="AJ12" s="10"/>
      <c r="AK12" s="10" t="s">
        <v>56</v>
      </c>
    </row>
    <row r="13" spans="1:90" ht="18" customHeight="1">
      <c r="A13" s="3"/>
      <c r="B13" s="3"/>
      <c r="C13" s="136" t="s">
        <v>36</v>
      </c>
      <c r="D13" s="127" t="s">
        <v>4</v>
      </c>
      <c r="E13" s="128"/>
      <c r="F13" s="128"/>
      <c r="G13" s="128"/>
      <c r="H13" s="128"/>
      <c r="I13" s="129"/>
      <c r="J13" s="89"/>
      <c r="K13" s="90"/>
      <c r="L13" s="90"/>
      <c r="M13" s="90"/>
      <c r="N13" s="90"/>
      <c r="O13" s="90"/>
      <c r="P13" s="90"/>
      <c r="Q13" s="90"/>
      <c r="R13" s="90"/>
      <c r="S13" s="90"/>
      <c r="T13" s="90"/>
      <c r="U13" s="90"/>
      <c r="V13" s="90"/>
      <c r="W13" s="90"/>
      <c r="X13" s="90"/>
      <c r="Y13" s="90"/>
      <c r="Z13" s="90"/>
      <c r="AA13" s="90"/>
      <c r="AB13" s="90"/>
      <c r="AC13" s="90"/>
      <c r="AD13" s="90"/>
      <c r="AE13" s="90"/>
      <c r="AF13" s="90"/>
      <c r="AG13" s="90"/>
      <c r="AH13" s="91"/>
      <c r="AI13" s="40" t="str">
        <f>IF($A$11=TRUE,IF(J13="","★",""),"")</f>
        <v/>
      </c>
      <c r="AJ13" s="10"/>
      <c r="AK13" s="42" t="s">
        <v>5</v>
      </c>
      <c r="AL13" s="52" t="s">
        <v>37</v>
      </c>
      <c r="AM13" s="43"/>
      <c r="AN13" s="43"/>
      <c r="AO13" s="43"/>
      <c r="AP13" s="43"/>
      <c r="AQ13" s="43" t="s">
        <v>62</v>
      </c>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90" ht="15.6" customHeight="1">
      <c r="A14" s="3"/>
      <c r="B14" s="3"/>
      <c r="C14" s="137"/>
      <c r="D14" s="130" t="s">
        <v>60</v>
      </c>
      <c r="E14" s="131"/>
      <c r="F14" s="131"/>
      <c r="G14" s="131"/>
      <c r="H14" s="131"/>
      <c r="I14" s="132"/>
      <c r="J14" s="92"/>
      <c r="K14" s="93"/>
      <c r="L14" s="93"/>
      <c r="M14" s="93"/>
      <c r="N14" s="93"/>
      <c r="O14" s="93"/>
      <c r="P14" s="93"/>
      <c r="Q14" s="93"/>
      <c r="R14" s="93"/>
      <c r="S14" s="93"/>
      <c r="T14" s="93"/>
      <c r="U14" s="93"/>
      <c r="V14" s="93"/>
      <c r="W14" s="93"/>
      <c r="X14" s="93"/>
      <c r="Y14" s="93"/>
      <c r="Z14" s="93"/>
      <c r="AA14" s="93"/>
      <c r="AB14" s="93"/>
      <c r="AC14" s="93"/>
      <c r="AD14" s="93"/>
      <c r="AE14" s="93"/>
      <c r="AF14" s="93"/>
      <c r="AG14" s="93"/>
      <c r="AH14" s="94"/>
      <c r="AI14" s="40"/>
      <c r="AJ14" s="10"/>
      <c r="AK14" s="42"/>
      <c r="AL14" s="52"/>
      <c r="AM14" s="43"/>
      <c r="AN14" s="43"/>
      <c r="AO14" s="43"/>
      <c r="AP14" s="43"/>
      <c r="AQ14" s="43" t="s">
        <v>63</v>
      </c>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90" ht="31.8" customHeight="1">
      <c r="A15" s="3"/>
      <c r="B15" s="3"/>
      <c r="C15" s="138"/>
      <c r="D15" s="121" t="s">
        <v>118</v>
      </c>
      <c r="E15" s="122"/>
      <c r="F15" s="122"/>
      <c r="G15" s="122"/>
      <c r="H15" s="122"/>
      <c r="I15" s="123"/>
      <c r="J15" s="89"/>
      <c r="K15" s="90"/>
      <c r="L15" s="90"/>
      <c r="M15" s="90"/>
      <c r="N15" s="90"/>
      <c r="O15" s="90"/>
      <c r="P15" s="90"/>
      <c r="Q15" s="90"/>
      <c r="R15" s="90"/>
      <c r="S15" s="90"/>
      <c r="T15" s="90"/>
      <c r="U15" s="90"/>
      <c r="V15" s="90"/>
      <c r="W15" s="90"/>
      <c r="X15" s="90"/>
      <c r="Y15" s="90"/>
      <c r="Z15" s="90"/>
      <c r="AA15" s="90"/>
      <c r="AB15" s="90"/>
      <c r="AC15" s="90"/>
      <c r="AD15" s="90"/>
      <c r="AE15" s="90"/>
      <c r="AF15" s="90"/>
      <c r="AG15" s="90"/>
      <c r="AH15" s="91"/>
      <c r="AI15" s="40" t="str">
        <f>IF($A$11=TRUE,IF(J15="","★",""),"")</f>
        <v/>
      </c>
      <c r="AJ15" s="10"/>
      <c r="AK15" s="43"/>
      <c r="AL15" s="98" t="s">
        <v>68</v>
      </c>
      <c r="AM15" s="98"/>
      <c r="AN15" s="98"/>
      <c r="AO15" s="98"/>
      <c r="AP15" s="98"/>
      <c r="AQ15" s="85" t="s">
        <v>122</v>
      </c>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row>
    <row r="16" spans="1:90" ht="28.8" customHeight="1">
      <c r="A16" s="3"/>
      <c r="B16" s="3"/>
      <c r="C16" s="138"/>
      <c r="D16" s="124"/>
      <c r="E16" s="125"/>
      <c r="F16" s="125"/>
      <c r="G16" s="125"/>
      <c r="H16" s="125"/>
      <c r="I16" s="126"/>
      <c r="J16" s="92"/>
      <c r="K16" s="93"/>
      <c r="L16" s="93"/>
      <c r="M16" s="93"/>
      <c r="N16" s="93"/>
      <c r="O16" s="93"/>
      <c r="P16" s="93"/>
      <c r="Q16" s="93"/>
      <c r="R16" s="93"/>
      <c r="S16" s="93"/>
      <c r="T16" s="93"/>
      <c r="U16" s="93"/>
      <c r="V16" s="93"/>
      <c r="W16" s="93"/>
      <c r="X16" s="93"/>
      <c r="Y16" s="93"/>
      <c r="Z16" s="93"/>
      <c r="AA16" s="93"/>
      <c r="AB16" s="93"/>
      <c r="AC16" s="93"/>
      <c r="AD16" s="93"/>
      <c r="AE16" s="93"/>
      <c r="AF16" s="93"/>
      <c r="AG16" s="93"/>
      <c r="AH16" s="94"/>
      <c r="AI16" s="40"/>
      <c r="AJ16" s="10"/>
      <c r="AK16" s="43"/>
      <c r="AL16" s="98"/>
      <c r="AM16" s="98"/>
      <c r="AN16" s="98"/>
      <c r="AO16" s="98"/>
      <c r="AP16" s="98"/>
      <c r="AQ16" s="99" t="s">
        <v>123</v>
      </c>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row>
    <row r="17" spans="1:77">
      <c r="A17" s="3"/>
      <c r="B17" s="3"/>
      <c r="C17" s="139"/>
      <c r="D17" s="20" t="s">
        <v>6</v>
      </c>
      <c r="E17" s="21"/>
      <c r="F17" s="21"/>
      <c r="G17" s="21"/>
      <c r="H17" s="21"/>
      <c r="I17" s="55"/>
      <c r="J17" s="89"/>
      <c r="K17" s="90"/>
      <c r="L17" s="90"/>
      <c r="M17" s="90"/>
      <c r="N17" s="90"/>
      <c r="O17" s="90"/>
      <c r="P17" s="90"/>
      <c r="Q17" s="90"/>
      <c r="R17" s="90"/>
      <c r="S17" s="90"/>
      <c r="T17" s="90"/>
      <c r="U17" s="90"/>
      <c r="V17" s="90"/>
      <c r="W17" s="90"/>
      <c r="X17" s="90"/>
      <c r="Y17" s="90"/>
      <c r="Z17" s="90"/>
      <c r="AA17" s="90"/>
      <c r="AB17" s="90"/>
      <c r="AC17" s="90"/>
      <c r="AD17" s="90"/>
      <c r="AE17" s="90"/>
      <c r="AF17" s="90"/>
      <c r="AG17" s="90"/>
      <c r="AH17" s="91"/>
      <c r="AI17" s="40" t="str">
        <f t="shared" ref="AI17:AI20" si="0">IF($A$11=TRUE,IF(J17="","★",""),"")</f>
        <v/>
      </c>
      <c r="AJ17" s="10"/>
      <c r="AK17" s="43"/>
      <c r="AL17" s="81" t="s">
        <v>67</v>
      </c>
      <c r="AM17" s="81"/>
      <c r="AN17" s="81"/>
      <c r="AO17" s="81"/>
      <c r="AP17" s="81"/>
      <c r="AQ17" s="43" t="s">
        <v>124</v>
      </c>
      <c r="AR17" s="45"/>
      <c r="AS17" s="45"/>
      <c r="AT17" s="45"/>
      <c r="AU17" s="45"/>
      <c r="AV17" s="45"/>
      <c r="AW17" s="45"/>
      <c r="AX17" s="45"/>
      <c r="AY17" s="45"/>
      <c r="AZ17" s="45"/>
      <c r="BA17" s="45"/>
      <c r="BB17" s="45"/>
      <c r="BC17" s="45"/>
      <c r="BD17" s="45"/>
      <c r="BE17" s="45"/>
      <c r="BF17" s="45"/>
      <c r="BG17" s="45"/>
      <c r="BH17" s="45"/>
    </row>
    <row r="18" spans="1:77">
      <c r="A18" s="3"/>
      <c r="B18" s="3"/>
      <c r="C18" s="140" t="s">
        <v>35</v>
      </c>
      <c r="D18" s="12" t="s">
        <v>4</v>
      </c>
      <c r="E18" s="13"/>
      <c r="F18" s="13"/>
      <c r="G18" s="13"/>
      <c r="H18" s="13"/>
      <c r="I18" s="14"/>
      <c r="J18" s="89"/>
      <c r="K18" s="90"/>
      <c r="L18" s="90"/>
      <c r="M18" s="90"/>
      <c r="N18" s="90"/>
      <c r="O18" s="90"/>
      <c r="P18" s="90"/>
      <c r="Q18" s="90"/>
      <c r="R18" s="90"/>
      <c r="S18" s="90"/>
      <c r="T18" s="90"/>
      <c r="U18" s="90"/>
      <c r="V18" s="90"/>
      <c r="W18" s="90"/>
      <c r="X18" s="90"/>
      <c r="Y18" s="90"/>
      <c r="Z18" s="90"/>
      <c r="AA18" s="90"/>
      <c r="AB18" s="90"/>
      <c r="AC18" s="90"/>
      <c r="AD18" s="90"/>
      <c r="AE18" s="90"/>
      <c r="AF18" s="90"/>
      <c r="AG18" s="90"/>
      <c r="AH18" s="91"/>
      <c r="AI18" s="40" t="str">
        <f t="shared" si="0"/>
        <v/>
      </c>
      <c r="AJ18" s="10"/>
      <c r="AK18" s="43"/>
      <c r="AL18" s="81" t="s">
        <v>38</v>
      </c>
      <c r="AM18" s="81"/>
      <c r="AN18" s="81"/>
      <c r="AO18" s="81"/>
      <c r="AP18" s="81"/>
      <c r="AQ18" s="43" t="s">
        <v>77</v>
      </c>
      <c r="AR18" s="44"/>
      <c r="AS18" s="45"/>
      <c r="AT18" s="45"/>
      <c r="AU18" s="45"/>
      <c r="AV18" s="45"/>
      <c r="AW18" s="45"/>
      <c r="AX18" s="45"/>
      <c r="AY18" s="45"/>
      <c r="AZ18" s="45"/>
      <c r="BA18" s="45"/>
      <c r="BB18" s="45"/>
      <c r="BC18" s="45"/>
      <c r="BD18" s="45"/>
      <c r="BE18" s="45"/>
      <c r="BF18" s="45"/>
      <c r="BG18" s="45"/>
      <c r="BH18" s="45"/>
      <c r="BI18" s="45"/>
    </row>
    <row r="19" spans="1:77">
      <c r="A19" s="3"/>
      <c r="B19" s="3"/>
      <c r="C19" s="141"/>
      <c r="D19" s="54" t="s">
        <v>61</v>
      </c>
      <c r="E19" s="16"/>
      <c r="F19" s="16"/>
      <c r="G19" s="16"/>
      <c r="H19" s="16"/>
      <c r="I19" s="17"/>
      <c r="J19" s="92"/>
      <c r="K19" s="93"/>
      <c r="L19" s="93"/>
      <c r="M19" s="93"/>
      <c r="N19" s="93"/>
      <c r="O19" s="93"/>
      <c r="P19" s="93"/>
      <c r="Q19" s="93"/>
      <c r="R19" s="93"/>
      <c r="S19" s="93"/>
      <c r="T19" s="93"/>
      <c r="U19" s="93"/>
      <c r="V19" s="93"/>
      <c r="W19" s="93"/>
      <c r="X19" s="93"/>
      <c r="Y19" s="93"/>
      <c r="Z19" s="93"/>
      <c r="AA19" s="93"/>
      <c r="AB19" s="93"/>
      <c r="AC19" s="93"/>
      <c r="AD19" s="93"/>
      <c r="AE19" s="93"/>
      <c r="AF19" s="93"/>
      <c r="AG19" s="93"/>
      <c r="AH19" s="94"/>
      <c r="AI19" s="40"/>
      <c r="AJ19" s="10"/>
      <c r="AK19" s="43"/>
      <c r="AL19" s="45"/>
      <c r="AM19" s="44"/>
      <c r="AN19" s="44"/>
      <c r="AO19" s="44"/>
      <c r="AP19" s="44"/>
      <c r="AQ19" s="43" t="s">
        <v>125</v>
      </c>
      <c r="AR19" s="43"/>
      <c r="AS19" s="45"/>
      <c r="AT19" s="45"/>
      <c r="AU19" s="45"/>
      <c r="AV19" s="45"/>
      <c r="AW19" s="45"/>
      <c r="AX19" s="45"/>
      <c r="AY19" s="45"/>
      <c r="AZ19" s="45"/>
      <c r="BA19" s="45"/>
      <c r="BB19" s="45"/>
      <c r="BC19" s="45"/>
      <c r="BD19" s="45"/>
      <c r="BE19" s="45"/>
      <c r="BF19" s="45"/>
      <c r="BG19" s="45"/>
      <c r="BH19" s="45"/>
      <c r="BI19" s="45"/>
    </row>
    <row r="20" spans="1:77">
      <c r="A20" s="3"/>
      <c r="B20" s="3"/>
      <c r="C20" s="141"/>
      <c r="D20" s="12" t="s">
        <v>6</v>
      </c>
      <c r="E20" s="13"/>
      <c r="F20" s="13"/>
      <c r="G20" s="13"/>
      <c r="H20" s="13"/>
      <c r="I20" s="14"/>
      <c r="J20" s="89"/>
      <c r="K20" s="90"/>
      <c r="L20" s="90"/>
      <c r="M20" s="90"/>
      <c r="N20" s="90"/>
      <c r="O20" s="90"/>
      <c r="P20" s="90"/>
      <c r="Q20" s="90"/>
      <c r="R20" s="90"/>
      <c r="S20" s="90"/>
      <c r="T20" s="90"/>
      <c r="U20" s="90"/>
      <c r="V20" s="90"/>
      <c r="W20" s="90"/>
      <c r="X20" s="90"/>
      <c r="Y20" s="90"/>
      <c r="Z20" s="90"/>
      <c r="AA20" s="90"/>
      <c r="AB20" s="90"/>
      <c r="AC20" s="90"/>
      <c r="AD20" s="90"/>
      <c r="AE20" s="90"/>
      <c r="AF20" s="90"/>
      <c r="AG20" s="90"/>
      <c r="AH20" s="91"/>
      <c r="AI20" s="40" t="str">
        <f t="shared" si="0"/>
        <v/>
      </c>
      <c r="AJ20" s="10"/>
      <c r="AK20" s="43"/>
      <c r="AL20" s="81" t="s">
        <v>65</v>
      </c>
      <c r="AM20" s="81"/>
      <c r="AN20" s="81"/>
      <c r="AO20" s="81"/>
      <c r="AP20" s="81"/>
      <c r="AQ20" s="43" t="s">
        <v>66</v>
      </c>
      <c r="AR20" s="44"/>
      <c r="AS20" s="44"/>
      <c r="AT20" s="44"/>
      <c r="AU20" s="45"/>
      <c r="AV20" s="45"/>
      <c r="AW20" s="45"/>
      <c r="AX20" s="45"/>
      <c r="AY20" s="45"/>
      <c r="AZ20" s="45"/>
      <c r="BA20" s="45"/>
      <c r="BB20" s="45"/>
      <c r="BC20" s="45"/>
      <c r="BD20" s="45"/>
      <c r="BE20" s="45"/>
      <c r="BF20" s="45"/>
      <c r="BG20" s="45"/>
      <c r="BH20" s="45"/>
      <c r="BI20" s="45"/>
      <c r="BJ20" s="45"/>
      <c r="BK20" s="45"/>
    </row>
    <row r="21" spans="1:77">
      <c r="A21" s="3"/>
      <c r="B21" s="3"/>
      <c r="C21" s="133" t="s">
        <v>64</v>
      </c>
      <c r="D21" s="134"/>
      <c r="E21" s="134"/>
      <c r="F21" s="134"/>
      <c r="G21" s="134"/>
      <c r="H21" s="134"/>
      <c r="I21" s="135"/>
      <c r="J21" s="95"/>
      <c r="K21" s="96"/>
      <c r="L21" s="96"/>
      <c r="M21" s="96"/>
      <c r="N21" s="96"/>
      <c r="O21" s="96"/>
      <c r="P21" s="96"/>
      <c r="Q21" s="96"/>
      <c r="R21" s="96"/>
      <c r="S21" s="96"/>
      <c r="T21" s="96"/>
      <c r="U21" s="96"/>
      <c r="V21" s="96"/>
      <c r="W21" s="96"/>
      <c r="X21" s="96"/>
      <c r="Y21" s="96"/>
      <c r="Z21" s="96"/>
      <c r="AA21" s="96"/>
      <c r="AB21" s="96"/>
      <c r="AC21" s="96"/>
      <c r="AD21" s="96"/>
      <c r="AE21" s="96"/>
      <c r="AF21" s="96"/>
      <c r="AG21" s="96"/>
      <c r="AH21" s="97"/>
      <c r="AI21" s="40"/>
      <c r="AJ21" s="10"/>
      <c r="AK21" s="43" t="s">
        <v>115</v>
      </c>
      <c r="AL21" s="81" t="s">
        <v>23</v>
      </c>
      <c r="AM21" s="81"/>
      <c r="AN21" s="81"/>
      <c r="AO21" s="81"/>
      <c r="AP21" s="81"/>
      <c r="AQ21" s="43" t="s">
        <v>78</v>
      </c>
      <c r="AR21" s="45"/>
      <c r="AS21" s="45"/>
      <c r="AT21" s="45"/>
      <c r="AU21" s="45"/>
      <c r="AV21" s="45"/>
      <c r="AW21" s="45"/>
      <c r="AX21" s="45"/>
      <c r="AY21" s="45"/>
      <c r="AZ21" s="45"/>
      <c r="BA21" s="45"/>
      <c r="BB21" s="45"/>
      <c r="BC21" s="45"/>
      <c r="BD21" s="45"/>
      <c r="BE21" s="45"/>
      <c r="BF21" s="45"/>
      <c r="BG21" s="45"/>
      <c r="BH21" s="45"/>
    </row>
    <row r="22" spans="1:77">
      <c r="A22" s="3"/>
      <c r="B22" s="3"/>
      <c r="C22" s="71" t="s">
        <v>119</v>
      </c>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40"/>
      <c r="AJ22" s="10"/>
      <c r="AK22" s="43"/>
      <c r="AL22" s="43"/>
      <c r="AM22" s="44"/>
      <c r="AN22" s="44"/>
      <c r="AO22" s="44"/>
      <c r="AP22" s="43"/>
      <c r="AQ22" s="44"/>
      <c r="AR22" s="45"/>
      <c r="AS22" s="45"/>
      <c r="AT22" s="45"/>
      <c r="AU22" s="45"/>
      <c r="AV22" s="45"/>
      <c r="AW22" s="45"/>
      <c r="AX22" s="45"/>
      <c r="AY22" s="45"/>
      <c r="AZ22" s="45"/>
      <c r="BA22" s="45"/>
      <c r="BB22" s="45"/>
      <c r="BC22" s="45"/>
      <c r="BD22" s="45"/>
      <c r="BE22" s="45"/>
      <c r="BF22" s="45"/>
      <c r="BG22" s="45"/>
      <c r="BH22" s="45"/>
    </row>
    <row r="23" spans="1:77">
      <c r="A23" s="9" t="b">
        <v>0</v>
      </c>
      <c r="B23" s="3" t="s">
        <v>96</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40"/>
      <c r="AJ23" s="10" t="s">
        <v>57</v>
      </c>
      <c r="AK23" s="4"/>
    </row>
    <row r="24" spans="1:77">
      <c r="A24" s="3"/>
      <c r="B24" s="3" t="s">
        <v>8</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40"/>
      <c r="AJ24" s="10"/>
      <c r="AK24" s="11" t="s">
        <v>9</v>
      </c>
      <c r="AL24" s="28" t="s">
        <v>126</v>
      </c>
    </row>
    <row r="25" spans="1:77">
      <c r="A25" s="3"/>
      <c r="B25" s="3"/>
      <c r="C25" s="83" t="s">
        <v>120</v>
      </c>
      <c r="D25" s="83"/>
      <c r="E25" s="83"/>
      <c r="F25" s="83"/>
      <c r="G25" s="83"/>
      <c r="H25" s="84"/>
      <c r="I25" s="89"/>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1"/>
      <c r="AI25" s="40" t="str">
        <f>IF($A$23=TRUE,IF(I25="","★",""),"")</f>
        <v/>
      </c>
      <c r="AJ25" s="10"/>
      <c r="AK25" s="10"/>
      <c r="AL25" s="28" t="s">
        <v>21</v>
      </c>
    </row>
    <row r="26" spans="1:77">
      <c r="A26" s="3"/>
      <c r="B26" s="3"/>
      <c r="C26" s="83"/>
      <c r="D26" s="83"/>
      <c r="E26" s="83"/>
      <c r="F26" s="83"/>
      <c r="G26" s="83"/>
      <c r="H26" s="84"/>
      <c r="I26" s="115"/>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84"/>
      <c r="AI26" s="40"/>
      <c r="AJ26" s="10"/>
      <c r="AK26" s="10"/>
      <c r="AL26" s="28" t="s">
        <v>39</v>
      </c>
    </row>
    <row r="27" spans="1:77">
      <c r="A27" s="3"/>
      <c r="B27" s="3"/>
      <c r="C27" s="83"/>
      <c r="D27" s="83"/>
      <c r="E27" s="83"/>
      <c r="F27" s="83"/>
      <c r="G27" s="83"/>
      <c r="H27" s="84"/>
      <c r="I27" s="92"/>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4"/>
      <c r="AI27" s="40"/>
      <c r="AJ27" s="10"/>
      <c r="AK27" s="10" t="s">
        <v>10</v>
      </c>
      <c r="AL27" s="28" t="s">
        <v>40</v>
      </c>
    </row>
    <row r="28" spans="1:77">
      <c r="A28" s="3"/>
      <c r="B28" s="3"/>
      <c r="C28" s="3" t="s">
        <v>42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40"/>
      <c r="AJ28" s="10"/>
      <c r="AK28" s="11" t="s">
        <v>12</v>
      </c>
      <c r="AL28" s="28" t="s">
        <v>127</v>
      </c>
    </row>
    <row r="29" spans="1:77">
      <c r="A29" s="3"/>
      <c r="B29" s="3"/>
      <c r="C29" s="3"/>
      <c r="D29" s="20" t="s">
        <v>11</v>
      </c>
      <c r="E29" s="21"/>
      <c r="F29" s="21"/>
      <c r="G29" s="86"/>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8"/>
      <c r="AI29" s="40" t="str">
        <f>IF($A$23=TRUE,IF(G29="","★",""),"")</f>
        <v/>
      </c>
      <c r="AJ29" s="4"/>
      <c r="AK29" s="11"/>
      <c r="AL29" s="28" t="s">
        <v>22</v>
      </c>
    </row>
    <row r="30" spans="1:77">
      <c r="A30" s="3"/>
      <c r="B30" s="3"/>
      <c r="C30" s="3"/>
      <c r="D30" s="18" t="s">
        <v>13</v>
      </c>
      <c r="E30" s="19"/>
      <c r="F30" s="19"/>
      <c r="G30" s="86"/>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8"/>
      <c r="AI30" s="40" t="str">
        <f>IF($A$23=TRUE,IF(G30="","★",""),"")</f>
        <v/>
      </c>
      <c r="AJ30" s="4"/>
      <c r="AK30" s="4"/>
      <c r="AL30" s="28" t="s">
        <v>41</v>
      </c>
    </row>
    <row r="31" spans="1:77">
      <c r="A31" s="3"/>
      <c r="B31" s="3"/>
      <c r="C31" s="3" t="s">
        <v>7</v>
      </c>
      <c r="D31" s="39"/>
      <c r="E31" s="39"/>
      <c r="F31" s="39"/>
      <c r="G31" s="39"/>
      <c r="H31" s="39"/>
      <c r="I31" s="177"/>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9"/>
      <c r="AI31" s="40"/>
      <c r="AJ31" s="4"/>
      <c r="AK31" s="4"/>
      <c r="AL31" s="28" t="s">
        <v>128</v>
      </c>
    </row>
    <row r="32" spans="1:77" ht="18" customHeight="1">
      <c r="A32" s="9" t="b">
        <v>0</v>
      </c>
      <c r="B32" s="3" t="s">
        <v>74</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40"/>
      <c r="AJ32" s="82" t="s">
        <v>76</v>
      </c>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row>
    <row r="33" spans="1:90">
      <c r="A33" s="22"/>
      <c r="B33" s="3"/>
      <c r="C33" s="3"/>
      <c r="D33" s="57" t="s">
        <v>75</v>
      </c>
      <c r="E33" s="58"/>
      <c r="F33" s="58"/>
      <c r="G33" s="59"/>
      <c r="H33" s="64"/>
      <c r="I33" s="107"/>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40" t="str">
        <f>IF($A$32=TRUE,IF(G33="","★",""),"")</f>
        <v/>
      </c>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row>
    <row r="34" spans="1:90">
      <c r="A34" s="3"/>
      <c r="B34" s="3"/>
      <c r="C34" s="3"/>
      <c r="D34" s="60" t="s">
        <v>14</v>
      </c>
      <c r="E34" s="61"/>
      <c r="F34" s="61"/>
      <c r="G34" s="62"/>
      <c r="H34" s="109"/>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1"/>
      <c r="AI34" s="40" t="str">
        <f>IF($A$32=TRUE,IF(G34="","★",""),"")</f>
        <v/>
      </c>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row>
    <row r="35" spans="1:90">
      <c r="A35" s="3"/>
      <c r="B35" s="3"/>
      <c r="C35" s="3"/>
      <c r="D35" s="15"/>
      <c r="E35" s="16"/>
      <c r="F35" s="16"/>
      <c r="G35" s="63"/>
      <c r="H35" s="92"/>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4"/>
      <c r="AI35" s="40"/>
      <c r="AJ35" s="4"/>
      <c r="AK35" s="4"/>
    </row>
    <row r="36" spans="1:90">
      <c r="A36" s="3"/>
      <c r="B36" s="72" t="s">
        <v>116</v>
      </c>
      <c r="C36" s="72"/>
      <c r="D36" s="73"/>
      <c r="E36" s="73"/>
      <c r="F36" s="73"/>
      <c r="G36" s="74"/>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0"/>
      <c r="AJ36" s="106" t="s">
        <v>117</v>
      </c>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c r="BS36" s="106"/>
      <c r="BT36" s="106"/>
      <c r="BU36" s="106"/>
      <c r="BV36" s="106"/>
      <c r="BW36" s="106"/>
      <c r="BX36" s="106"/>
      <c r="BY36" s="106"/>
      <c r="BZ36" s="69"/>
      <c r="CA36" s="69"/>
      <c r="CB36" s="69"/>
      <c r="CC36" s="69"/>
      <c r="CD36" s="69"/>
      <c r="CE36" s="69"/>
      <c r="CF36" s="69"/>
      <c r="CG36" s="69"/>
      <c r="CH36" s="69"/>
      <c r="CI36" s="69"/>
      <c r="CJ36" s="69"/>
      <c r="CK36" s="69"/>
      <c r="CL36" s="69"/>
    </row>
    <row r="37" spans="1:90">
      <c r="A37" s="3"/>
      <c r="B37" s="72"/>
      <c r="C37" s="103" t="s">
        <v>114</v>
      </c>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5"/>
      <c r="AI37" s="70"/>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6"/>
      <c r="BM37" s="106"/>
      <c r="BN37" s="106"/>
      <c r="BO37" s="106"/>
      <c r="BP37" s="106"/>
      <c r="BQ37" s="106"/>
      <c r="BR37" s="106"/>
      <c r="BS37" s="106"/>
      <c r="BT37" s="106"/>
      <c r="BU37" s="106"/>
      <c r="BV37" s="106"/>
      <c r="BW37" s="106"/>
      <c r="BX37" s="106"/>
      <c r="BY37" s="106"/>
      <c r="BZ37" s="69"/>
      <c r="CA37" s="69"/>
      <c r="CB37" s="69"/>
      <c r="CC37" s="69"/>
      <c r="CD37" s="69"/>
      <c r="CE37" s="69"/>
      <c r="CF37" s="69"/>
      <c r="CG37" s="69"/>
      <c r="CH37" s="69"/>
      <c r="CI37" s="69"/>
      <c r="CJ37" s="69"/>
      <c r="CK37" s="69"/>
      <c r="CL37" s="69"/>
    </row>
    <row r="38" spans="1:90">
      <c r="A38" s="3"/>
      <c r="B38" s="3"/>
      <c r="C38" s="3"/>
      <c r="D38" s="67"/>
      <c r="E38" s="67"/>
      <c r="F38" s="67"/>
      <c r="G38" s="68"/>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40"/>
      <c r="AJ38" s="4"/>
      <c r="AK38" s="4"/>
    </row>
    <row r="39" spans="1:90">
      <c r="A39" s="3" t="s">
        <v>81</v>
      </c>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40"/>
      <c r="AJ39" s="30" t="s">
        <v>99</v>
      </c>
      <c r="AK39" s="6"/>
    </row>
    <row r="40" spans="1:90">
      <c r="A40" s="3"/>
      <c r="B40" s="3" t="s">
        <v>46</v>
      </c>
      <c r="C40" s="3"/>
      <c r="D40" s="3"/>
      <c r="E40" s="3"/>
      <c r="F40" s="3"/>
      <c r="G40" s="3"/>
      <c r="H40" s="3"/>
      <c r="I40" s="3"/>
      <c r="J40" s="3"/>
      <c r="K40" s="3"/>
      <c r="L40" s="181"/>
      <c r="M40" s="181"/>
      <c r="N40" s="181"/>
      <c r="O40" s="181"/>
      <c r="P40" s="181"/>
      <c r="Q40" s="181"/>
      <c r="R40" s="181"/>
      <c r="S40" s="181"/>
      <c r="T40" s="181"/>
      <c r="U40" s="23" t="s">
        <v>15</v>
      </c>
      <c r="V40" s="3"/>
      <c r="W40" s="24" t="s">
        <v>16</v>
      </c>
      <c r="X40" s="3"/>
      <c r="Y40" s="3"/>
      <c r="Z40" s="3"/>
      <c r="AA40" s="3"/>
      <c r="AB40" s="3"/>
      <c r="AC40" s="3"/>
      <c r="AD40" s="3"/>
      <c r="AE40" s="3"/>
      <c r="AF40" s="3"/>
      <c r="AG40" s="3"/>
      <c r="AH40" s="3"/>
      <c r="AI40" s="40" t="str">
        <f>IF(L40="","★","")</f>
        <v>★</v>
      </c>
      <c r="AJ40" s="2"/>
      <c r="AK40" s="10" t="s">
        <v>58</v>
      </c>
    </row>
    <row r="41" spans="1:90">
      <c r="A41" s="3"/>
      <c r="B41" s="3" t="s">
        <v>44</v>
      </c>
      <c r="C41" s="3"/>
      <c r="D41" s="3"/>
      <c r="E41" s="3"/>
      <c r="F41" s="3"/>
      <c r="G41" s="3"/>
      <c r="H41" s="3"/>
      <c r="I41" s="3"/>
      <c r="J41" s="3"/>
      <c r="K41" s="3"/>
      <c r="L41" s="181"/>
      <c r="M41" s="181"/>
      <c r="N41" s="181"/>
      <c r="O41" s="181"/>
      <c r="P41" s="181"/>
      <c r="Q41" s="181"/>
      <c r="R41" s="181"/>
      <c r="S41" s="181"/>
      <c r="T41" s="181"/>
      <c r="U41" s="23" t="s">
        <v>15</v>
      </c>
      <c r="V41" s="3"/>
      <c r="W41" s="6" t="s">
        <v>47</v>
      </c>
      <c r="X41" s="24"/>
      <c r="Y41" s="24"/>
      <c r="Z41" s="24"/>
      <c r="AA41" s="24"/>
      <c r="AB41" s="24"/>
      <c r="AC41" s="24"/>
      <c r="AD41" s="24"/>
      <c r="AE41" s="24"/>
      <c r="AF41" s="24"/>
      <c r="AG41" s="24"/>
      <c r="AH41" s="24"/>
      <c r="AI41" s="40" t="str">
        <f>IF(L41="","★","")</f>
        <v>★</v>
      </c>
      <c r="AJ41" s="6" t="s">
        <v>10</v>
      </c>
      <c r="AK41" s="10" t="s">
        <v>72</v>
      </c>
    </row>
    <row r="42" spans="1:90">
      <c r="A42" s="3"/>
      <c r="B42" s="3" t="s">
        <v>45</v>
      </c>
      <c r="C42" s="3"/>
      <c r="D42" s="3"/>
      <c r="E42" s="3"/>
      <c r="F42" s="3"/>
      <c r="G42" s="3"/>
      <c r="H42" s="3"/>
      <c r="I42" s="3"/>
      <c r="J42" s="3"/>
      <c r="K42" s="3"/>
      <c r="L42" s="180"/>
      <c r="M42" s="180"/>
      <c r="N42" s="180"/>
      <c r="O42" s="180"/>
      <c r="P42" s="180"/>
      <c r="Q42" s="180"/>
      <c r="R42" s="180"/>
      <c r="S42" s="180"/>
      <c r="T42" s="180"/>
      <c r="U42" s="23"/>
      <c r="V42" s="3"/>
      <c r="W42" s="3"/>
      <c r="X42" s="3"/>
      <c r="Y42" s="182"/>
      <c r="Z42" s="183"/>
      <c r="AA42" s="183"/>
      <c r="AB42" s="183"/>
      <c r="AC42" s="183"/>
      <c r="AD42" s="183"/>
      <c r="AE42" s="183"/>
      <c r="AF42" s="183"/>
      <c r="AG42" s="184"/>
      <c r="AH42" s="23" t="s">
        <v>15</v>
      </c>
      <c r="AI42" s="40" t="str">
        <f>IF(L42="","★","")</f>
        <v>★</v>
      </c>
      <c r="AJ42" s="6"/>
      <c r="AK42" s="10" t="s">
        <v>59</v>
      </c>
    </row>
    <row r="43" spans="1:90">
      <c r="A43" s="3" t="s">
        <v>82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40"/>
      <c r="AJ43" s="30" t="s">
        <v>100</v>
      </c>
      <c r="AK43" s="6"/>
    </row>
    <row r="44" spans="1:90">
      <c r="A44" s="3"/>
      <c r="B44" s="89"/>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1"/>
      <c r="AI44" s="40" t="str">
        <f>IF(B44="","★","")</f>
        <v>★</v>
      </c>
      <c r="AJ44" s="6"/>
      <c r="AK44" s="10" t="s">
        <v>20</v>
      </c>
    </row>
    <row r="45" spans="1:90">
      <c r="A45" s="3"/>
      <c r="B45" s="115"/>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4"/>
      <c r="AI45" s="40"/>
      <c r="AJ45" s="6"/>
      <c r="AK45" s="10" t="s">
        <v>17</v>
      </c>
    </row>
    <row r="46" spans="1:90">
      <c r="A46" s="3"/>
      <c r="B46" s="115"/>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4"/>
      <c r="AI46" s="40"/>
      <c r="AJ46" s="6"/>
      <c r="AK46" s="10" t="s">
        <v>24</v>
      </c>
    </row>
    <row r="47" spans="1:90">
      <c r="A47" s="3"/>
      <c r="B47" s="115"/>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4"/>
      <c r="AI47" s="40"/>
      <c r="AJ47" s="6"/>
      <c r="AK47" s="10" t="s">
        <v>48</v>
      </c>
    </row>
    <row r="48" spans="1:90">
      <c r="A48" s="3"/>
      <c r="B48" s="92"/>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4"/>
      <c r="AI48" s="40"/>
      <c r="AJ48" s="6"/>
    </row>
    <row r="49" spans="1:63">
      <c r="A49" s="3" t="s">
        <v>83</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40"/>
      <c r="AJ49" s="30" t="s">
        <v>101</v>
      </c>
    </row>
    <row r="50" spans="1:63">
      <c r="A50" s="3"/>
      <c r="B50" s="185"/>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7"/>
      <c r="AI50" s="40" t="str">
        <f>IF(H6="食品・飲料",IF(G50="","★",""),"")</f>
        <v/>
      </c>
      <c r="AK50" s="32" t="s">
        <v>73</v>
      </c>
      <c r="AL50" s="31"/>
      <c r="AM50" s="31"/>
      <c r="AN50" s="31"/>
      <c r="AO50" s="31"/>
      <c r="AP50" s="31"/>
      <c r="AQ50" s="31"/>
      <c r="AR50" s="31"/>
      <c r="AS50" s="31"/>
      <c r="AT50" s="31"/>
      <c r="AU50" s="31"/>
      <c r="AV50" s="31"/>
    </row>
    <row r="51" spans="1:63">
      <c r="A51" s="3" t="s">
        <v>84</v>
      </c>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40"/>
      <c r="AJ51" s="30" t="s">
        <v>130</v>
      </c>
      <c r="AK51" s="6"/>
    </row>
    <row r="52" spans="1:63">
      <c r="A52" s="3"/>
      <c r="B52" s="188"/>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90"/>
      <c r="AI52" s="40" t="str">
        <f>IF(H6="食品・飲料",IF(G52="","★",""),"")</f>
        <v/>
      </c>
      <c r="AJ52" s="6"/>
      <c r="AK52" s="43" t="s">
        <v>129</v>
      </c>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row>
    <row r="53" spans="1:63">
      <c r="A53" s="3" t="s">
        <v>85</v>
      </c>
      <c r="B53" s="3"/>
      <c r="C53" s="3"/>
      <c r="D53" s="3"/>
      <c r="E53" s="3"/>
      <c r="F53" s="3"/>
      <c r="G53" s="3"/>
      <c r="H53" s="3"/>
      <c r="I53" s="3"/>
      <c r="J53" s="100"/>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2"/>
      <c r="AI53" s="40" t="str">
        <f>IF(J53="","★","")</f>
        <v>★</v>
      </c>
      <c r="AJ53" s="6" t="s">
        <v>102</v>
      </c>
      <c r="AK53" s="4"/>
    </row>
    <row r="54" spans="1:63">
      <c r="A54" s="3" t="s">
        <v>86</v>
      </c>
      <c r="B54" s="3"/>
      <c r="C54" s="3"/>
      <c r="D54" s="3"/>
      <c r="E54" s="3"/>
      <c r="F54" s="3"/>
      <c r="G54" s="3"/>
      <c r="H54" s="3"/>
      <c r="I54" s="3"/>
      <c r="J54" s="100"/>
      <c r="K54" s="101"/>
      <c r="L54" s="101"/>
      <c r="M54" s="101"/>
      <c r="N54" s="101"/>
      <c r="O54" s="102"/>
      <c r="P54" s="25" t="s">
        <v>18</v>
      </c>
      <c r="Q54" s="169"/>
      <c r="R54" s="169"/>
      <c r="S54" s="169"/>
      <c r="T54" s="169"/>
      <c r="U54" s="169"/>
      <c r="V54" s="169"/>
      <c r="W54" s="169"/>
      <c r="X54" s="169"/>
      <c r="Y54" s="169"/>
      <c r="Z54" s="169"/>
      <c r="AA54" s="169"/>
      <c r="AB54" s="169"/>
      <c r="AC54" s="169"/>
      <c r="AD54" s="169"/>
      <c r="AE54" s="169"/>
      <c r="AF54" s="169"/>
      <c r="AG54" s="169"/>
      <c r="AH54" s="26" t="s">
        <v>19</v>
      </c>
      <c r="AI54" s="40" t="str">
        <f>IF(J54="期間限定",IF(Q54="","★",""),IF(J54="","★",""))</f>
        <v>★</v>
      </c>
      <c r="AJ54" s="30" t="s">
        <v>103</v>
      </c>
      <c r="AK54" s="4"/>
    </row>
    <row r="55" spans="1:63">
      <c r="A55" s="3" t="s">
        <v>87</v>
      </c>
      <c r="B55" s="3"/>
      <c r="C55" s="3"/>
      <c r="D55" s="3"/>
      <c r="E55" s="3"/>
      <c r="F55" s="3"/>
      <c r="G55" s="3"/>
      <c r="H55" s="3"/>
      <c r="I55" s="3"/>
      <c r="J55" s="100"/>
      <c r="K55" s="101"/>
      <c r="L55" s="101"/>
      <c r="M55" s="101"/>
      <c r="N55" s="101"/>
      <c r="O55" s="102"/>
      <c r="P55" s="27" t="s">
        <v>18</v>
      </c>
      <c r="Q55" s="173"/>
      <c r="R55" s="173"/>
      <c r="S55" s="173"/>
      <c r="T55" s="173"/>
      <c r="U55" s="173"/>
      <c r="V55" s="173"/>
      <c r="W55" s="173"/>
      <c r="X55" s="173"/>
      <c r="Y55" s="173"/>
      <c r="Z55" s="173"/>
      <c r="AA55" s="173"/>
      <c r="AB55" s="173"/>
      <c r="AC55" s="173"/>
      <c r="AD55" s="173"/>
      <c r="AE55" s="173"/>
      <c r="AF55" s="173"/>
      <c r="AG55" s="173"/>
      <c r="AH55" s="3" t="s">
        <v>19</v>
      </c>
      <c r="AI55" s="40" t="str">
        <f>IF(J55="数量限定",IF(Q55="","★",""),IF(J55="","★",""))</f>
        <v>★</v>
      </c>
      <c r="AJ55" s="6" t="s">
        <v>104</v>
      </c>
      <c r="AK55" s="4"/>
    </row>
    <row r="56" spans="1:63" s="46" customFormat="1" ht="15.75" customHeight="1">
      <c r="A56" s="29" t="s">
        <v>88</v>
      </c>
      <c r="B56" s="29"/>
      <c r="C56" s="29"/>
      <c r="D56" s="29"/>
      <c r="E56" s="29"/>
      <c r="F56" s="29"/>
      <c r="G56" s="29"/>
      <c r="H56" s="29"/>
      <c r="I56" s="29"/>
      <c r="J56" s="162"/>
      <c r="K56" s="163"/>
      <c r="L56" s="163"/>
      <c r="M56" s="163"/>
      <c r="N56" s="163"/>
      <c r="O56" s="164"/>
      <c r="P56" s="171"/>
      <c r="Q56" s="172"/>
      <c r="R56" s="172"/>
      <c r="S56" s="172"/>
      <c r="T56" s="172"/>
      <c r="U56" s="172"/>
      <c r="V56" s="172"/>
      <c r="W56" s="172"/>
      <c r="X56" s="172"/>
      <c r="Y56" s="172"/>
      <c r="Z56" s="172"/>
      <c r="AA56" s="172"/>
      <c r="AB56" s="172"/>
      <c r="AC56" s="172"/>
      <c r="AD56" s="172"/>
      <c r="AE56" s="172"/>
      <c r="AF56" s="172"/>
      <c r="AG56" s="172"/>
      <c r="AH56" s="172"/>
      <c r="AI56" s="41" t="str">
        <f>IF(J56="","★","")</f>
        <v>★</v>
      </c>
      <c r="AJ56" s="48" t="s">
        <v>105</v>
      </c>
    </row>
    <row r="57" spans="1:63">
      <c r="A57" s="3" t="s">
        <v>89</v>
      </c>
      <c r="B57" s="3"/>
      <c r="C57" s="3"/>
      <c r="D57" s="3"/>
      <c r="E57" s="3"/>
      <c r="F57" s="3"/>
      <c r="G57" s="3"/>
      <c r="H57" s="3"/>
      <c r="I57" s="3"/>
      <c r="J57" s="174"/>
      <c r="K57" s="175"/>
      <c r="L57" s="175"/>
      <c r="M57" s="175"/>
      <c r="N57" s="175"/>
      <c r="O57" s="176"/>
      <c r="P57" s="27" t="s">
        <v>18</v>
      </c>
      <c r="Q57" s="173"/>
      <c r="R57" s="173"/>
      <c r="S57" s="173"/>
      <c r="T57" s="173"/>
      <c r="U57" s="173"/>
      <c r="V57" s="173"/>
      <c r="W57" s="173"/>
      <c r="X57" s="173"/>
      <c r="Y57" s="173"/>
      <c r="Z57" s="173"/>
      <c r="AA57" s="173"/>
      <c r="AB57" s="173"/>
      <c r="AC57" s="173"/>
      <c r="AD57" s="173"/>
      <c r="AE57" s="173"/>
      <c r="AF57" s="173"/>
      <c r="AG57" s="173"/>
      <c r="AH57" s="3" t="s">
        <v>19</v>
      </c>
      <c r="AI57" s="41"/>
      <c r="AJ57" s="6" t="s">
        <v>106</v>
      </c>
      <c r="AK57" s="4"/>
    </row>
    <row r="58" spans="1:63">
      <c r="A58" s="3" t="s">
        <v>90</v>
      </c>
      <c r="B58" s="3"/>
      <c r="C58" s="3"/>
      <c r="D58" s="3"/>
      <c r="E58" s="3"/>
      <c r="F58" s="3"/>
      <c r="G58" s="3"/>
      <c r="H58" s="3"/>
      <c r="I58" s="3"/>
      <c r="J58" s="100"/>
      <c r="K58" s="101"/>
      <c r="L58" s="101"/>
      <c r="M58" s="101"/>
      <c r="N58" s="101"/>
      <c r="O58" s="102"/>
      <c r="P58" s="3"/>
      <c r="Q58" s="3"/>
      <c r="R58" s="3"/>
      <c r="S58" s="3"/>
      <c r="T58" s="3"/>
      <c r="U58" s="3"/>
      <c r="V58" s="3"/>
      <c r="W58" s="3"/>
      <c r="X58" s="3"/>
      <c r="Y58" s="3"/>
      <c r="Z58" s="3"/>
      <c r="AA58" s="3"/>
      <c r="AB58" s="3"/>
      <c r="AC58" s="3"/>
      <c r="AD58" s="3"/>
      <c r="AE58" s="3"/>
      <c r="AF58" s="3"/>
      <c r="AG58" s="3"/>
      <c r="AH58" s="3"/>
      <c r="AI58" s="40" t="str">
        <f>IF(J58="","★","")</f>
        <v>★</v>
      </c>
      <c r="AJ58" s="6" t="s">
        <v>107</v>
      </c>
      <c r="AK58" s="4"/>
    </row>
    <row r="59" spans="1:63">
      <c r="A59" s="3" t="s">
        <v>91</v>
      </c>
      <c r="B59" s="3"/>
      <c r="C59" s="3"/>
      <c r="D59" s="3"/>
      <c r="E59" s="3"/>
      <c r="F59" s="3"/>
      <c r="G59" s="3"/>
      <c r="H59" s="3"/>
      <c r="I59" s="3"/>
      <c r="J59" s="162"/>
      <c r="K59" s="163"/>
      <c r="L59" s="163"/>
      <c r="M59" s="163"/>
      <c r="N59" s="163"/>
      <c r="O59" s="164"/>
      <c r="P59" s="29" t="s">
        <v>51</v>
      </c>
      <c r="Q59" s="47"/>
      <c r="R59" s="29"/>
      <c r="S59" s="29"/>
      <c r="T59" s="29"/>
      <c r="U59" s="29"/>
      <c r="V59" s="29"/>
      <c r="W59" s="29"/>
      <c r="X59" s="29"/>
      <c r="Y59" s="29"/>
      <c r="Z59" s="29"/>
      <c r="AA59" s="29"/>
      <c r="AB59" s="29"/>
      <c r="AC59" s="29"/>
      <c r="AD59" s="29"/>
      <c r="AE59" s="29"/>
      <c r="AF59" s="29"/>
      <c r="AG59" s="29"/>
      <c r="AH59" s="3"/>
      <c r="AI59" s="40" t="str">
        <f>IF(J59="その他",IF(Q59="","★",""),IF(J59="","★",""))</f>
        <v>★</v>
      </c>
      <c r="AJ59" s="6" t="s">
        <v>108</v>
      </c>
      <c r="AK59" s="4"/>
    </row>
    <row r="60" spans="1:63">
      <c r="A60" s="3" t="s">
        <v>92</v>
      </c>
      <c r="B60" s="3"/>
      <c r="C60" s="3"/>
      <c r="D60" s="3"/>
      <c r="E60" s="3"/>
      <c r="F60" s="3"/>
      <c r="G60" s="3"/>
      <c r="H60" s="3"/>
      <c r="I60" s="3"/>
      <c r="J60" s="168"/>
      <c r="K60" s="169"/>
      <c r="L60" s="169"/>
      <c r="M60" s="169"/>
      <c r="N60" s="169"/>
      <c r="O60" s="170"/>
      <c r="P60" s="3"/>
      <c r="Q60" s="3"/>
      <c r="R60" s="3"/>
      <c r="T60" s="3"/>
      <c r="U60" s="3"/>
      <c r="V60" s="3"/>
      <c r="W60" s="3"/>
      <c r="X60" s="3"/>
      <c r="Y60" s="3"/>
      <c r="Z60" s="3"/>
      <c r="AA60" s="3"/>
      <c r="AB60" s="35"/>
      <c r="AC60" s="35"/>
      <c r="AD60" s="35"/>
      <c r="AE60" s="35"/>
      <c r="AF60" s="35"/>
      <c r="AG60" s="35"/>
      <c r="AH60" s="35"/>
      <c r="AI60" s="40"/>
      <c r="AJ60" s="2" t="s">
        <v>109</v>
      </c>
      <c r="AK60" s="4"/>
    </row>
    <row r="61" spans="1:63">
      <c r="A61" s="3" t="s">
        <v>93</v>
      </c>
      <c r="B61" s="3"/>
      <c r="C61" s="3"/>
      <c r="D61" s="3"/>
      <c r="E61" s="3"/>
      <c r="F61" s="3"/>
      <c r="G61" s="3"/>
      <c r="H61" s="3"/>
      <c r="I61" s="3"/>
      <c r="J61" s="165"/>
      <c r="K61" s="166"/>
      <c r="L61" s="166"/>
      <c r="M61" s="166"/>
      <c r="N61" s="166"/>
      <c r="O61" s="167"/>
      <c r="P61" s="3"/>
      <c r="Q61" s="3"/>
      <c r="R61" s="3"/>
      <c r="S61" s="3"/>
      <c r="T61" s="3"/>
      <c r="U61" s="3"/>
      <c r="V61" s="3"/>
      <c r="W61" s="3"/>
      <c r="X61" s="3"/>
      <c r="Y61" s="3"/>
      <c r="Z61" s="3"/>
      <c r="AA61" s="3"/>
      <c r="AB61" s="35"/>
      <c r="AC61" s="35"/>
      <c r="AD61" s="35"/>
      <c r="AE61" s="35"/>
      <c r="AF61" s="35"/>
      <c r="AG61" s="35"/>
      <c r="AH61" s="35"/>
      <c r="AI61" s="40" t="str">
        <f>IF(OR($J$57="ヤマト運輸",$J$57="佐川急便",$J$57="ゆうパック",$J$57="その他"),IF(J61="","★",""),"")</f>
        <v/>
      </c>
      <c r="AJ61" s="2" t="s">
        <v>110</v>
      </c>
      <c r="AK61" s="4"/>
    </row>
    <row r="62" spans="1:63">
      <c r="A62" s="3" t="s">
        <v>94</v>
      </c>
      <c r="B62" s="3"/>
      <c r="C62" s="3"/>
      <c r="D62" s="3"/>
      <c r="E62" s="3"/>
      <c r="F62" s="3"/>
      <c r="G62" s="3"/>
      <c r="H62" s="3"/>
      <c r="I62" s="3"/>
      <c r="J62" s="165"/>
      <c r="K62" s="166"/>
      <c r="L62" s="166"/>
      <c r="M62" s="166"/>
      <c r="N62" s="166"/>
      <c r="O62" s="167"/>
      <c r="P62" s="3"/>
      <c r="Q62" s="3"/>
      <c r="R62" s="3"/>
      <c r="S62" s="3"/>
      <c r="T62" s="3"/>
      <c r="U62" s="3"/>
      <c r="V62" s="3"/>
      <c r="W62" s="3"/>
      <c r="X62" s="3"/>
      <c r="Y62" s="3"/>
      <c r="Z62" s="3"/>
      <c r="AA62" s="3"/>
      <c r="AB62" s="35"/>
      <c r="AC62" s="35"/>
      <c r="AD62" s="35"/>
      <c r="AE62" s="35"/>
      <c r="AF62" s="35"/>
      <c r="AG62" s="35"/>
      <c r="AH62" s="35"/>
      <c r="AI62" s="40"/>
      <c r="AJ62" s="2" t="s">
        <v>112</v>
      </c>
      <c r="AK62" s="4"/>
    </row>
    <row r="63" spans="1:63">
      <c r="A63" s="3" t="s">
        <v>95</v>
      </c>
      <c r="B63" s="3"/>
      <c r="C63" s="3"/>
      <c r="D63" s="3"/>
      <c r="E63" s="3"/>
      <c r="F63" s="3"/>
      <c r="G63" s="3"/>
      <c r="H63" s="3"/>
      <c r="I63" s="3"/>
      <c r="J63" s="162"/>
      <c r="K63" s="163"/>
      <c r="L63" s="163"/>
      <c r="M63" s="163"/>
      <c r="N63" s="163"/>
      <c r="O63" s="164"/>
      <c r="P63" s="3"/>
      <c r="Q63" s="3"/>
      <c r="R63" s="3"/>
      <c r="S63" s="3"/>
      <c r="T63" s="3"/>
      <c r="U63" s="3"/>
      <c r="V63" s="3"/>
      <c r="W63" s="3"/>
      <c r="X63" s="3"/>
      <c r="Y63" s="3"/>
      <c r="Z63" s="3"/>
      <c r="AA63" s="3"/>
      <c r="AB63" s="35"/>
      <c r="AC63" s="35"/>
      <c r="AD63" s="35"/>
      <c r="AE63" s="35"/>
      <c r="AF63" s="35"/>
      <c r="AG63" s="35"/>
      <c r="AH63" s="35"/>
      <c r="AI63" s="40" t="str">
        <f>IF(J63="その他",IF(Q63="","★",""),IF(J63="","★",""))</f>
        <v>★</v>
      </c>
      <c r="AJ63" s="2" t="s">
        <v>111</v>
      </c>
      <c r="AK63" s="4"/>
    </row>
    <row r="64" spans="1:63">
      <c r="A64" s="3" t="s">
        <v>49</v>
      </c>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40"/>
      <c r="AJ64" s="30" t="s">
        <v>52</v>
      </c>
      <c r="AK64" s="49"/>
      <c r="AL64" s="49"/>
      <c r="AM64" s="49"/>
      <c r="AN64" s="49"/>
      <c r="AO64" s="49"/>
      <c r="AP64" s="46"/>
      <c r="AQ64" s="46"/>
      <c r="AR64" s="46"/>
      <c r="AS64" s="46"/>
      <c r="AT64" s="46"/>
      <c r="AU64" s="46"/>
      <c r="AV64" s="46"/>
      <c r="AW64" s="46"/>
      <c r="AX64" s="46"/>
      <c r="AY64" s="46"/>
      <c r="AZ64" s="46"/>
      <c r="BA64" s="46"/>
      <c r="BB64" s="46"/>
      <c r="BC64" s="46"/>
      <c r="BD64" s="46"/>
    </row>
    <row r="65" spans="1:69">
      <c r="A65" s="3"/>
      <c r="B65" s="157"/>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58"/>
      <c r="AI65" s="40" t="str">
        <f>IF(B65="","★","")</f>
        <v>★</v>
      </c>
      <c r="AJ65" s="46"/>
      <c r="AK65" s="28" t="s">
        <v>53</v>
      </c>
      <c r="AL65" s="46"/>
      <c r="AM65" s="46"/>
      <c r="AN65" s="46"/>
      <c r="AO65" s="46"/>
      <c r="AP65" s="46"/>
      <c r="AQ65" s="46"/>
      <c r="AR65" s="46"/>
      <c r="AS65" s="46"/>
      <c r="AT65" s="46"/>
      <c r="AU65" s="46"/>
      <c r="AV65" s="46"/>
      <c r="AW65" s="46"/>
      <c r="AX65" s="46"/>
      <c r="AY65" s="46"/>
      <c r="AZ65" s="46"/>
      <c r="BA65" s="46"/>
      <c r="BB65" s="46"/>
      <c r="BC65" s="46"/>
      <c r="BD65" s="46"/>
    </row>
    <row r="66" spans="1:69">
      <c r="A66" s="3"/>
      <c r="B66" s="159"/>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1"/>
      <c r="AI66" s="40"/>
      <c r="AJ66" s="46"/>
      <c r="AK66" s="28" t="s">
        <v>54</v>
      </c>
      <c r="AL66" s="46"/>
      <c r="AM66" s="46"/>
      <c r="AN66" s="46"/>
      <c r="AO66" s="46"/>
      <c r="AP66" s="46"/>
      <c r="AQ66" s="46"/>
      <c r="AR66" s="46"/>
      <c r="AS66" s="46"/>
      <c r="AT66" s="46"/>
      <c r="AU66" s="46"/>
      <c r="AV66" s="46"/>
      <c r="AW66" s="46"/>
      <c r="AX66" s="46"/>
      <c r="AY66" s="46"/>
      <c r="AZ66" s="46"/>
      <c r="BA66" s="46"/>
      <c r="BB66" s="46"/>
      <c r="BC66" s="46"/>
      <c r="BD66" s="46"/>
    </row>
    <row r="67" spans="1:69">
      <c r="A67" s="3" t="s">
        <v>50</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40" t="str">
        <f>IF(OR($J$57="ヤマト運輸",$J$57="佐川急便",$J$57="ゆうパック",$J$57="その他"),IF(J61="","★",""),"")</f>
        <v/>
      </c>
      <c r="AJ67" s="2" t="s">
        <v>134</v>
      </c>
      <c r="AK67" s="6"/>
      <c r="AM67" s="78"/>
      <c r="AN67" s="78"/>
      <c r="AO67" s="78"/>
      <c r="AP67" s="78"/>
      <c r="AQ67" s="78"/>
      <c r="AR67" s="78"/>
      <c r="AS67" s="78"/>
      <c r="AT67" s="78"/>
      <c r="AU67" s="78"/>
      <c r="AV67" s="78"/>
      <c r="AW67" s="78"/>
      <c r="AX67" s="78"/>
      <c r="AY67" s="78"/>
      <c r="AZ67" s="78"/>
      <c r="BA67" s="78"/>
      <c r="BB67" s="78"/>
    </row>
    <row r="68" spans="1:69">
      <c r="A68" s="3"/>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50"/>
      <c r="AI68" s="41"/>
      <c r="AK68" s="77" t="s">
        <v>133</v>
      </c>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c r="BL68" s="78"/>
      <c r="BM68" s="78"/>
      <c r="BN68" s="78"/>
      <c r="BO68" s="78"/>
      <c r="BP68" s="78"/>
      <c r="BQ68" s="76"/>
    </row>
    <row r="69" spans="1:69">
      <c r="A69" s="3"/>
      <c r="B69" s="151"/>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3"/>
      <c r="AI69" s="41"/>
      <c r="AJ69" s="6"/>
      <c r="AK69" s="77" t="s">
        <v>131</v>
      </c>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c r="BL69" s="78"/>
      <c r="BM69" s="78"/>
      <c r="BN69" s="78"/>
      <c r="BO69" s="78"/>
      <c r="BP69" s="78"/>
      <c r="BQ69" s="76"/>
    </row>
    <row r="70" spans="1:69">
      <c r="A70" s="3"/>
      <c r="B70" s="154"/>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c r="AA70" s="155"/>
      <c r="AB70" s="155"/>
      <c r="AC70" s="155"/>
      <c r="AD70" s="155"/>
      <c r="AE70" s="155"/>
      <c r="AF70" s="155"/>
      <c r="AG70" s="155"/>
      <c r="AH70" s="156"/>
      <c r="AI70" s="41"/>
      <c r="AJ70" s="6"/>
      <c r="AK70" s="77" t="s">
        <v>132</v>
      </c>
      <c r="AL70" s="78"/>
      <c r="AM70" s="78"/>
      <c r="AN70" s="78"/>
      <c r="AO70" s="78"/>
      <c r="AP70" s="78"/>
      <c r="AQ70" s="78"/>
      <c r="AR70" s="78"/>
      <c r="AS70" s="78"/>
      <c r="AT70" s="78"/>
      <c r="AU70" s="79"/>
      <c r="AV70" s="78"/>
      <c r="AW70" s="78"/>
      <c r="AX70" s="78"/>
      <c r="AY70" s="78"/>
      <c r="AZ70" s="78"/>
      <c r="BA70" s="78"/>
      <c r="BB70" s="78"/>
      <c r="BC70" s="78"/>
      <c r="BD70" s="78"/>
      <c r="BE70" s="78"/>
      <c r="BF70" s="78"/>
      <c r="BG70" s="78"/>
      <c r="BH70" s="78"/>
      <c r="BI70" s="78"/>
      <c r="BJ70" s="78"/>
      <c r="BK70" s="78"/>
      <c r="BL70" s="78"/>
      <c r="BM70" s="78"/>
      <c r="BN70" s="78"/>
      <c r="BO70" s="78"/>
      <c r="BP70" s="78"/>
      <c r="BQ70" s="80"/>
    </row>
    <row r="71" spans="1:69">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row>
    <row r="77" spans="1:69">
      <c r="AZ77" s="76"/>
    </row>
  </sheetData>
  <protectedRanges>
    <protectedRange sqref="AB3:AH3 F4:AH4 H5:AH6 I25:AH27 I31:AH31 B44:AH48 G34:AH38 B52:AH52 J53:AH53 J54:O59 Q54:AG57 L40:T42 B50:AH50 G29:AH30 J63:O63 J13:AH22 H33" name="範囲1"/>
  </protectedRanges>
  <mergeCells count="58">
    <mergeCell ref="J56:O56"/>
    <mergeCell ref="P56:AH56"/>
    <mergeCell ref="Q57:AG57"/>
    <mergeCell ref="J57:O57"/>
    <mergeCell ref="I31:AH31"/>
    <mergeCell ref="B44:AH48"/>
    <mergeCell ref="Q55:AG55"/>
    <mergeCell ref="L42:T42"/>
    <mergeCell ref="L40:T40"/>
    <mergeCell ref="Y42:AG42"/>
    <mergeCell ref="L41:T41"/>
    <mergeCell ref="B50:AH50"/>
    <mergeCell ref="B52:AH52"/>
    <mergeCell ref="J53:AH53"/>
    <mergeCell ref="J54:O54"/>
    <mergeCell ref="Q54:AG54"/>
    <mergeCell ref="B68:AH70"/>
    <mergeCell ref="B65:AH66"/>
    <mergeCell ref="J58:O58"/>
    <mergeCell ref="J59:O59"/>
    <mergeCell ref="J61:O61"/>
    <mergeCell ref="J60:O60"/>
    <mergeCell ref="J63:O63"/>
    <mergeCell ref="J62:O62"/>
    <mergeCell ref="AB3:AH3"/>
    <mergeCell ref="H6:AH6"/>
    <mergeCell ref="H4:AH4"/>
    <mergeCell ref="I25:AH27"/>
    <mergeCell ref="G29:AH29"/>
    <mergeCell ref="H5:AH5"/>
    <mergeCell ref="D15:I16"/>
    <mergeCell ref="D13:I13"/>
    <mergeCell ref="D14:I14"/>
    <mergeCell ref="C21:I21"/>
    <mergeCell ref="C13:C17"/>
    <mergeCell ref="J13:AH14"/>
    <mergeCell ref="C18:C20"/>
    <mergeCell ref="B8:AH9"/>
    <mergeCell ref="J20:AH20"/>
    <mergeCell ref="J55:O55"/>
    <mergeCell ref="C37:AH37"/>
    <mergeCell ref="AJ36:BY37"/>
    <mergeCell ref="I33:AH33"/>
    <mergeCell ref="H34:AH35"/>
    <mergeCell ref="AL21:AP21"/>
    <mergeCell ref="AJ32:BY33"/>
    <mergeCell ref="C25:H27"/>
    <mergeCell ref="AQ15:CL15"/>
    <mergeCell ref="AL20:AP20"/>
    <mergeCell ref="G30:AH30"/>
    <mergeCell ref="J15:AH16"/>
    <mergeCell ref="J21:AH21"/>
    <mergeCell ref="AL15:AP16"/>
    <mergeCell ref="AL17:AP17"/>
    <mergeCell ref="J17:AH17"/>
    <mergeCell ref="AL18:AP18"/>
    <mergeCell ref="J18:AH19"/>
    <mergeCell ref="AQ16:CL16"/>
  </mergeCells>
  <phoneticPr fontId="3"/>
  <conditionalFormatting sqref="B44:AH48">
    <cfRule type="expression" dxfId="28" priority="74">
      <formula>$B$44=""</formula>
    </cfRule>
  </conditionalFormatting>
  <conditionalFormatting sqref="B50:AH50">
    <cfRule type="expression" priority="6">
      <formula>$B$50&lt;&gt;""</formula>
    </cfRule>
    <cfRule type="expression" dxfId="27" priority="8">
      <formula>$H$6="食品・飲料"</formula>
    </cfRule>
  </conditionalFormatting>
  <conditionalFormatting sqref="B52:AH52">
    <cfRule type="expression" priority="5">
      <formula>$B$52&lt;&gt;""</formula>
    </cfRule>
    <cfRule type="expression" dxfId="26" priority="7">
      <formula>$H$6="食品・飲料"</formula>
    </cfRule>
  </conditionalFormatting>
  <conditionalFormatting sqref="G33:H33 A11:AH11 A23:AH23 A32:AH32 A33:D33">
    <cfRule type="expression" dxfId="25" priority="92">
      <formula>AND($A$11=FALSE,$A$23=FALSE,$A$32=FALSE,#REF!=FALSE)</formula>
    </cfRule>
  </conditionalFormatting>
  <conditionalFormatting sqref="G29:AH30">
    <cfRule type="expression" dxfId="24" priority="27">
      <formula>G29&lt;&gt;""</formula>
    </cfRule>
    <cfRule type="expression" dxfId="23" priority="28">
      <formula>$A$23=TRUE</formula>
    </cfRule>
  </conditionalFormatting>
  <conditionalFormatting sqref="H33">
    <cfRule type="expression" dxfId="22" priority="2">
      <formula>$H$33&lt;&gt;""</formula>
    </cfRule>
    <cfRule type="expression" dxfId="21" priority="3">
      <formula>A32=TRUE</formula>
    </cfRule>
  </conditionalFormatting>
  <conditionalFormatting sqref="H4:AH6 B8:AH9 B65:AH66">
    <cfRule type="containsBlanks" dxfId="20" priority="50">
      <formula>LEN(TRIM(B4))=0</formula>
    </cfRule>
  </conditionalFormatting>
  <conditionalFormatting sqref="H34:AH36">
    <cfRule type="expression" dxfId="19" priority="57">
      <formula>$H$34&lt;&gt;""</formula>
    </cfRule>
    <cfRule type="expression" dxfId="18" priority="77">
      <formula>A32=TRUE</formula>
    </cfRule>
  </conditionalFormatting>
  <conditionalFormatting sqref="H38:AH38">
    <cfRule type="expression" dxfId="17" priority="95">
      <formula>$H$34&lt;&gt;""</formula>
    </cfRule>
    <cfRule type="expression" dxfId="16" priority="96">
      <formula>A34=TRUE</formula>
    </cfRule>
  </conditionalFormatting>
  <conditionalFormatting sqref="I25:AH26">
    <cfRule type="expression" dxfId="15" priority="82">
      <formula>I25&lt;&gt;""</formula>
    </cfRule>
    <cfRule type="expression" dxfId="14" priority="83">
      <formula>$A$23=TRUE</formula>
    </cfRule>
  </conditionalFormatting>
  <conditionalFormatting sqref="J13:J18">
    <cfRule type="expression" dxfId="13" priority="87">
      <formula>$A$11=TRUE</formula>
    </cfRule>
  </conditionalFormatting>
  <conditionalFormatting sqref="J20">
    <cfRule type="expression" dxfId="12" priority="85">
      <formula>$A$11=TRUE</formula>
    </cfRule>
  </conditionalFormatting>
  <conditionalFormatting sqref="J60">
    <cfRule type="expression" dxfId="11" priority="56">
      <formula>$J$60&lt;&gt;""</formula>
    </cfRule>
    <cfRule type="expression" dxfId="10" priority="63">
      <formula>OR($J$57="ヤマト運輸",$J$57="佐川急便",$J$57="ゆうパック",$J$57="その他")</formula>
    </cfRule>
  </conditionalFormatting>
  <conditionalFormatting sqref="J54:O56 J58:O59">
    <cfRule type="expression" dxfId="9" priority="9">
      <formula>J54=""</formula>
    </cfRule>
  </conditionalFormatting>
  <conditionalFormatting sqref="J63:O63">
    <cfRule type="expression" dxfId="8" priority="4">
      <formula>J63=""</formula>
    </cfRule>
  </conditionalFormatting>
  <conditionalFormatting sqref="J13:AH20">
    <cfRule type="expression" dxfId="7" priority="84">
      <formula>J13&lt;&gt;""</formula>
    </cfRule>
  </conditionalFormatting>
  <conditionalFormatting sqref="J53:AH53">
    <cfRule type="expression" dxfId="6" priority="71">
      <formula>J53=""</formula>
    </cfRule>
  </conditionalFormatting>
  <conditionalFormatting sqref="L40:T42">
    <cfRule type="expression" dxfId="5" priority="11">
      <formula>COUNTIF(L40,"")=1</formula>
    </cfRule>
  </conditionalFormatting>
  <conditionalFormatting sqref="Q54:AG54">
    <cfRule type="expression" dxfId="4" priority="69">
      <formula>$J$54="期間限定"</formula>
    </cfRule>
  </conditionalFormatting>
  <conditionalFormatting sqref="Q54:AG55 Q57:AG57">
    <cfRule type="expression" dxfId="3" priority="64">
      <formula>Q54&lt;&gt;""</formula>
    </cfRule>
  </conditionalFormatting>
  <conditionalFormatting sqref="Q55:AG55">
    <cfRule type="expression" dxfId="2" priority="67">
      <formula>$J$55="数量限定"</formula>
    </cfRule>
  </conditionalFormatting>
  <conditionalFormatting sqref="Q57:AG57">
    <cfRule type="expression" dxfId="1" priority="65">
      <formula>$J$57="その他"</formula>
    </cfRule>
  </conditionalFormatting>
  <conditionalFormatting sqref="AB3:AH3">
    <cfRule type="expression" dxfId="0" priority="58">
      <formula>AB3=""</formula>
    </cfRule>
  </conditionalFormatting>
  <dataValidations xWindow="445" yWindow="984" count="12">
    <dataValidation type="whole" imeMode="halfAlpha" operator="greaterThanOrEqual" allowBlank="1" showInputMessage="1" showErrorMessage="1" sqref="L40:T41" xr:uid="{7F118FF9-C79F-4CD3-8405-E583815CBF8E}">
      <formula1>0</formula1>
    </dataValidation>
    <dataValidation type="date" imeMode="halfAlpha" operator="greaterThanOrEqual" allowBlank="1" showInputMessage="1" showErrorMessage="1" promptTitle="入力方法(西暦）" prompt="半角数字で「4/1」等と_x000a_入力してください。" sqref="AB3:AH3" xr:uid="{5A0BF21F-A276-4A68-9341-61030817579F}">
      <formula1>1</formula1>
    </dataValidation>
    <dataValidation type="list" allowBlank="1" showInputMessage="1" showErrorMessage="1" sqref="J58:O58" xr:uid="{F283FEEA-4674-45B5-B9B2-5B958FCE0318}">
      <formula1>"常温,冷蔵,冷凍,―"</formula1>
    </dataValidation>
    <dataValidation type="list" allowBlank="1" showInputMessage="1" showErrorMessage="1" prompt="※チケット類は、日本郵便以外の配送業者では発送出来ません。_x000a_（メールは除く）" sqref="J57:O57" xr:uid="{30C0A395-C9BE-4F72-95F6-42A687B550CC}">
      <formula1>"ヤマト運輸,佐川急便,ゆうパック,郵便(レターパックライト),郵便(レターパックプラス),郵便(クリックポスト),メール,その他"</formula1>
    </dataValidation>
    <dataValidation type="list" allowBlank="1" showInputMessage="1" showErrorMessage="1" sqref="J55:O55" xr:uid="{D16B7E01-9746-4E35-B8EC-44C8AD27DDD4}">
      <formula1>"制限なし,数量限定"</formula1>
    </dataValidation>
    <dataValidation type="list" allowBlank="1" showInputMessage="1" showErrorMessage="1" sqref="J54:O54" xr:uid="{58EDCADD-D119-4A1C-A4B8-0E0D050CF088}">
      <formula1>"通年,期間限定"</formula1>
    </dataValidation>
    <dataValidation type="list" allowBlank="1" showInputMessage="1" showErrorMessage="1" sqref="H6:AH6" xr:uid="{2CFC76BA-03E9-485B-B0E7-86369DCF2F03}">
      <formula1>"工芸品・雑貨,宿泊・体験,食品・飲料,未分類"</formula1>
    </dataValidation>
    <dataValidation allowBlank="1" showInputMessage="1" showErrorMessage="1" promptTitle="チケット系の返礼品には、基本的に以下の注意事項を記載いたします。" prompt="※本券の転売は固くお断りします。_x000a_※本券の払い戻し・換金・再発行はご対応できません。 ※有効期限を過ぎたものは無効となります。_x000a_※本券をご利用の際、つり銭はお支払いできません。（金券の場合のみ）_x000a__x000a_その他、注意事項がある場合はご記入ください。" sqref="B65:AH66" xr:uid="{48A70CA3-B2C3-439B-8D3E-FDAD9E9728CD}"/>
    <dataValidation type="list" imeMode="halfAlpha" operator="greaterThanOrEqual" allowBlank="1" showInputMessage="1" showErrorMessage="1" sqref="L42:T42" xr:uid="{A1E88259-4709-4F3D-B102-9202AC4ECC1F}">
      <formula1>"非課税,8%,10%"</formula1>
    </dataValidation>
    <dataValidation type="list" allowBlank="1" showInputMessage="1" showErrorMessage="1" sqref="J56:O56" xr:uid="{D3D3211B-E993-4BED-9653-06B3261AF917}">
      <formula1>"可,不可"</formula1>
    </dataValidation>
    <dataValidation type="list" allowBlank="1" showInputMessage="1" showErrorMessage="1" sqref="J60:O60" xr:uid="{60A7955B-C942-4D12-A577-D335F56D94EF}">
      <formula1>"日時指定配送可能,日にち指定配送可能,時間指定配送可能,日時指定配送不可"</formula1>
    </dataValidation>
    <dataValidation type="list" allowBlank="1" showInputMessage="1" showErrorMessage="1" sqref="H33" xr:uid="{8B82BF9E-A354-446A-B236-93A6BF6F3F73}">
      <formula1>"一,二,四,五,六"</formula1>
    </dataValidation>
  </dataValidations>
  <pageMargins left="0.7" right="0.7" top="0.75" bottom="0.75" header="0.3" footer="0.3"/>
  <pageSetup paperSize="8" scale="56" fitToWidth="0" orientation="landscape" r:id="rId1"/>
  <rowBreaks count="1" manualBreakCount="1">
    <brk id="48" max="89" man="1"/>
  </rowBreaks>
  <ignoredErrors>
    <ignoredError sqref="AI5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0</xdr:col>
                    <xdr:colOff>0</xdr:colOff>
                    <xdr:row>9</xdr:row>
                    <xdr:rowOff>160020</xdr:rowOff>
                  </from>
                  <to>
                    <xdr:col>1</xdr:col>
                    <xdr:colOff>7620</xdr:colOff>
                    <xdr:row>10</xdr:row>
                    <xdr:rowOff>198120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0</xdr:colOff>
                    <xdr:row>21</xdr:row>
                    <xdr:rowOff>182880</xdr:rowOff>
                  </from>
                  <to>
                    <xdr:col>0</xdr:col>
                    <xdr:colOff>228600</xdr:colOff>
                    <xdr:row>22</xdr:row>
                    <xdr:rowOff>182880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0</xdr:colOff>
                    <xdr:row>30</xdr:row>
                    <xdr:rowOff>182880</xdr:rowOff>
                  </from>
                  <to>
                    <xdr:col>0</xdr:col>
                    <xdr:colOff>228600</xdr:colOff>
                    <xdr:row>31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24EA6-E5F8-43A9-B71D-19151EBF1621}">
  <sheetPr>
    <pageSetUpPr fitToPage="1"/>
  </sheetPr>
  <dimension ref="A1"/>
  <sheetViews>
    <sheetView showGridLines="0" view="pageBreakPreview" zoomScale="106" zoomScaleNormal="85" zoomScaleSheetLayoutView="106" workbookViewId="0">
      <selection activeCell="R10" sqref="R10"/>
    </sheetView>
  </sheetViews>
  <sheetFormatPr defaultRowHeight="18"/>
  <cols>
    <col min="1" max="1" width="2.09765625" customWidth="1"/>
    <col min="2" max="8" width="3.09765625" customWidth="1"/>
    <col min="15" max="15" width="2.69921875" customWidth="1"/>
  </cols>
  <sheetData/>
  <phoneticPr fontId="3"/>
  <pageMargins left="0.7" right="0.7" top="0.75" bottom="0.75" header="0.3" footer="0.3"/>
  <pageSetup paperSize="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B8FDB-ABAF-4118-A64D-0BD395A83979}">
  <sheetPr>
    <tabColor theme="1"/>
    <pageSetUpPr fitToPage="1"/>
  </sheetPr>
  <dimension ref="A3:C7"/>
  <sheetViews>
    <sheetView workbookViewId="0">
      <selection activeCell="C13" sqref="C13"/>
    </sheetView>
  </sheetViews>
  <sheetFormatPr defaultRowHeight="18"/>
  <cols>
    <col min="2" max="2" width="43.8984375" customWidth="1"/>
    <col min="3" max="3" width="59.8984375" customWidth="1"/>
  </cols>
  <sheetData>
    <row r="3" spans="1:3">
      <c r="A3" s="38" t="s">
        <v>33</v>
      </c>
    </row>
    <row r="4" spans="1:3" ht="78" customHeight="1">
      <c r="B4" s="37" t="s">
        <v>30</v>
      </c>
      <c r="C4" s="37" t="s">
        <v>31</v>
      </c>
    </row>
    <row r="5" spans="1:3" ht="89.4" customHeight="1">
      <c r="B5" s="50" t="s">
        <v>28</v>
      </c>
      <c r="C5" s="51" t="s">
        <v>29</v>
      </c>
    </row>
    <row r="7" spans="1:3">
      <c r="B7" t="s">
        <v>32</v>
      </c>
    </row>
  </sheetData>
  <phoneticPr fontId="3"/>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0A82-A6C8-4D6B-BFDA-588C18CDCB63}">
  <sheetPr>
    <tabColor theme="1"/>
    <pageSetUpPr fitToPage="1"/>
  </sheetPr>
  <dimension ref="A1"/>
  <sheetViews>
    <sheetView zoomScale="85" zoomScaleNormal="85" workbookViewId="0">
      <selection activeCell="O59" sqref="O59"/>
    </sheetView>
  </sheetViews>
  <sheetFormatPr defaultRowHeight="18"/>
  <cols>
    <col min="1" max="8" width="3.09765625" customWidth="1"/>
  </cols>
  <sheetData/>
  <phoneticPr fontId="3"/>
  <pageMargins left="0.7" right="0.7" top="0.75" bottom="0.75" header="0.3" footer="0.3"/>
  <pageSetup paperSize="8" scale="71"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様式2</vt:lpstr>
      <vt:lpstr>地場産品基準の例</vt:lpstr>
      <vt:lpstr>×記載例（★内容修正予定！）</vt:lpstr>
      <vt:lpstr>×地場産品基準（★変更必要！）</vt:lpstr>
      <vt:lpstr>地場産品基準の例!Print_Area</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2024-05-29T06:02:08Z</dcterms:created>
  <dcterms:modified xsi:type="dcterms:W3CDTF">2026-06-30T02:41:28Z</dcterms:modified>
</cp:coreProperties>
</file>