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X:\ユーザ作業用フォルダ\▼総務担当\12 室計理\●決算\決R05　決算関係\決算説明資料（財政局）\20240716_【依頼】令和５年度補助金支出一覧、貸付金一覧及び委託料支出一覧の作成・公表について\HP\"/>
    </mc:Choice>
  </mc:AlternateContent>
  <xr:revisionPtr revIDLastSave="0" documentId="13_ncr:1_{E149763E-F44F-4EB2-B7A1-28888F93938E}"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委託料支出一覧!$A$4:$F$46</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委託料支出一覧!$A$1:$F$46</definedName>
    <definedName name="_xlnm.Print_Area">#REF!</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委託料支出一覧!$A$4:$F$34</definedName>
    <definedName name="Z_01861984_F6CF_4772_AA0A_2B6157221AC2_.wvu.FilterData" localSheetId="0" hidden="1">委託料支出一覧!$A$4:$F$34</definedName>
    <definedName name="Z_05D8E8D0_8AEC_4296_897D_974A15178679_.wvu.FilterData" localSheetId="0" hidden="1">委託料支出一覧!$A$4:$F$34</definedName>
    <definedName name="Z_0D11B593_BF5C_4A1F_B6CC_15B06713DB7C_.wvu.FilterData" localSheetId="0" hidden="1">委託料支出一覧!$A$4:$F$34</definedName>
    <definedName name="Z_0D11B593_BF5C_4A1F_B6CC_15B06713DB7C_.wvu.PrintArea" localSheetId="0" hidden="1">委託料支出一覧!$A$1:$F$34</definedName>
    <definedName name="Z_0D11B593_BF5C_4A1F_B6CC_15B06713DB7C_.wvu.PrintTitles" localSheetId="0" hidden="1">委託料支出一覧!$4:$4</definedName>
    <definedName name="Z_125D2721_B6FD_4173_B763_82747310422D_.wvu.FilterData" localSheetId="0" hidden="1">委託料支出一覧!$A$4:$F$34</definedName>
    <definedName name="Z_1734C9BF_4633_42E5_A258_E83D5FC85BDD_.wvu.FilterData" localSheetId="0" hidden="1">委託料支出一覧!$A$4:$F$34</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委託料支出一覧!$A$4:$F$34</definedName>
    <definedName name="Z_1D0FDB66_8801_49C3_8374_C4E93C64AB03_.wvu.PrintArea" localSheetId="0" hidden="1">委託料支出一覧!$A$1:$F$34</definedName>
    <definedName name="Z_1D0FDB66_8801_49C3_8374_C4E93C64AB03_.wvu.PrintTitles" localSheetId="0" hidden="1">委託料支出一覧!$4:$4</definedName>
    <definedName name="Z_1D3EC2B6_48AB_4B80_BD1F_5265AB9073F3_.wvu.FilterData" localSheetId="0" hidden="1">委託料支出一覧!$A$4:$F$34</definedName>
    <definedName name="Z_1D3EC2B6_48AB_4B80_BD1F_5265AB9073F3_.wvu.PrintArea" localSheetId="0" hidden="1">委託料支出一覧!$A$1:$F$34</definedName>
    <definedName name="Z_1D3EC2B6_48AB_4B80_BD1F_5265AB9073F3_.wvu.PrintTitles" localSheetId="0" hidden="1">委託料支出一覧!$4:$4</definedName>
    <definedName name="Z_1EEE5B19_999F_42D8_BBDA_DD044F22B05A_.wvu.FilterData" localSheetId="0" hidden="1">委託料支出一覧!$A$4:$F$34</definedName>
    <definedName name="Z_20B03370_A9A7_47AC_A0DB_85C2011EA70A_.wvu.FilterData" localSheetId="0" hidden="1">委託料支出一覧!$A$4:$F$34</definedName>
    <definedName name="Z_217CB751_B423_459C_997D_C52E1EA6A411_.wvu.FilterData" localSheetId="0" hidden="1">委託料支出一覧!$A$4:$F$34</definedName>
    <definedName name="Z_217CB751_B423_459C_997D_C52E1EA6A411_.wvu.PrintArea" localSheetId="0" hidden="1">委託料支出一覧!$A$1:$F$34</definedName>
    <definedName name="Z_217CB751_B423_459C_997D_C52E1EA6A411_.wvu.PrintTitles" localSheetId="0" hidden="1">委託料支出一覧!$4:$4</definedName>
    <definedName name="Z_21FC65F8_9914_4585_90AF_A00EE3463597_.wvu.FilterData" localSheetId="0" hidden="1">委託料支出一覧!$A$4:$F$34</definedName>
    <definedName name="Z_261563C4_10C5_41C2_AA69_0888E524912C_.wvu.FilterData" localSheetId="0" hidden="1">委託料支出一覧!$A$4:$F$34</definedName>
    <definedName name="Z_26F4FA0C_26D1_4602_B44C_88A47227D214_.wvu.FilterData" localSheetId="0" hidden="1">委託料支出一覧!$A$4:$F$34</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委託料支出一覧!$A$4:$F$34</definedName>
    <definedName name="Z_2EE00EDD_A664_4A32_9029_1A8662176B52_.wvu.FilterData" localSheetId="0" hidden="1">委託料支出一覧!$A$4:$F$34</definedName>
    <definedName name="Z_30E582BD_0124_4E79_A5C5_4184F332D5B7_.wvu.FilterData" localSheetId="0" hidden="1">委託料支出一覧!$A$4:$F$34</definedName>
    <definedName name="Z_30E582BD_0124_4E79_A5C5_4184F332D5B7_.wvu.PrintArea" localSheetId="0" hidden="1">委託料支出一覧!$A$1:$F$34</definedName>
    <definedName name="Z_30E582BD_0124_4E79_A5C5_4184F332D5B7_.wvu.PrintTitles" localSheetId="0" hidden="1">委託料支出一覧!$4:$4</definedName>
    <definedName name="Z_32381FAA_BA4A_4570_91D3_ACAAF2C906F5_.wvu.FilterData" localSheetId="0" hidden="1">委託料支出一覧!$A$4:$F$34</definedName>
    <definedName name="Z_32381FAA_BA4A_4570_91D3_ACAAF2C906F5_.wvu.PrintArea" localSheetId="0" hidden="1">委託料支出一覧!$A$1:$F$34</definedName>
    <definedName name="Z_32381FAA_BA4A_4570_91D3_ACAAF2C906F5_.wvu.PrintTitles" localSheetId="0" hidden="1">委託料支出一覧!$4:$4</definedName>
    <definedName name="Z_323C7CA6_5B75_4FC7_8BF5_6960759E522F_.wvu.FilterData" localSheetId="0" hidden="1">委託料支出一覧!$A$4:$F$34</definedName>
    <definedName name="Z_32E8BB21_264F_4FA1_ACD6_2B2A4CC6599F_.wvu.FilterData" localSheetId="0" hidden="1">委託料支出一覧!$A$4:$F$34</definedName>
    <definedName name="Z_34357F12_6A4D_4592_A54E_37FD336D493C_.wvu.FilterData" localSheetId="0" hidden="1">委託料支出一覧!$A$4:$F$34</definedName>
    <definedName name="Z_34357F12_6A4D_4592_A54E_37FD336D493C_.wvu.PrintArea" localSheetId="0" hidden="1">委託料支出一覧!$A$1:$F$34</definedName>
    <definedName name="Z_34357F12_6A4D_4592_A54E_37FD336D493C_.wvu.PrintTitles" localSheetId="0" hidden="1">委託料支出一覧!$4:$4</definedName>
    <definedName name="Z_366193B7_515F_4E8E_B6B3_3C10204FFEB4_.wvu.FilterData" localSheetId="0" hidden="1">委託料支出一覧!$A$4:$F$34</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委託料支出一覧!$A$4:$F$34</definedName>
    <definedName name="Z_3F902C3D_246B_4DFD_BED0_7FBC950FBA84_.wvu.FilterData" localSheetId="0" hidden="1">委託料支出一覧!$A$4:$F$34</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委託料支出一覧!$A$4:$F$34</definedName>
    <definedName name="Z_45EA684E_0DBC_42CF_9801_5ACCADE6B1C5_.wvu.FilterData" localSheetId="0" hidden="1">委託料支出一覧!$A$4:$F$34</definedName>
    <definedName name="Z_475A1739_6786_4CD7_B022_F4CCFD570429_.wvu.FilterData" localSheetId="0" hidden="1">委託料支出一覧!$A$4:$F$34</definedName>
    <definedName name="Z_4AFA3E2C_4405_4B44_A9E8_DB64B4860EB1_.wvu.FilterData" localSheetId="0" hidden="1">委託料支出一覧!$A$4:$F$34</definedName>
    <definedName name="Z_4C8949B6_9C26_492B_959F_0779BC4BBEAA_.wvu.FilterData" localSheetId="0" hidden="1">委託料支出一覧!$A$4:$F$34</definedName>
    <definedName name="Z_4CF4D751_28E3_4B4C_BAA9_58C0269BAAF6_.wvu.FilterData" localSheetId="0" hidden="1">委託料支出一覧!$A$4:$F$34</definedName>
    <definedName name="Z_5128EF7F_156A_4EB1_9EA1_B4C8844A7633_.wvu.FilterData" localSheetId="0" hidden="1">委託料支出一覧!$A$4:$F$34</definedName>
    <definedName name="Z_53FF3034_A4A8_49E4_91C5_762ECDBAF1D2_.wvu.FilterData" localSheetId="0" hidden="1">委託料支出一覧!$A$4:$F$34</definedName>
    <definedName name="Z_53FF3034_A4A8_49E4_91C5_762ECDBAF1D2_.wvu.PrintArea" localSheetId="0" hidden="1">委託料支出一覧!$A$1:$F$34</definedName>
    <definedName name="Z_53FF3034_A4A8_49E4_91C5_762ECDBAF1D2_.wvu.PrintTitles" localSheetId="0" hidden="1">委託料支出一覧!$4:$4</definedName>
    <definedName name="Z_5550DBBC_4815_4DAB_937F_7C62DA5F1144_.wvu.FilterData" localSheetId="0" hidden="1">委託料支出一覧!$A$4:$F$34</definedName>
    <definedName name="Z_56E27382_3FA3_4BA1_90FC_C27ACB491421_.wvu.FilterData" localSheetId="0" hidden="1">委託料支出一覧!$A$4:$F$34</definedName>
    <definedName name="Z_5D3B634A_A297_4DD4_A993_79EF9A889DC2_.wvu.FilterData" localSheetId="0" hidden="1">委託料支出一覧!$A$4:$F$34</definedName>
    <definedName name="Z_5D3B634A_A297_4DD4_A993_79EF9A889DC2_.wvu.PrintArea" localSheetId="0" hidden="1">委託料支出一覧!$A$1:$F$34</definedName>
    <definedName name="Z_5D3B634A_A297_4DD4_A993_79EF9A889DC2_.wvu.PrintTitles" localSheetId="0" hidden="1">委託料支出一覧!$4:$4</definedName>
    <definedName name="Z_5F89344D_63B9_45F4_8189_8DFEC0494EF7_.wvu.FilterData" localSheetId="0" hidden="1">委託料支出一覧!$A$4:$F$34</definedName>
    <definedName name="Z_5F89344D_63B9_45F4_8189_8DFEC0494EF7_.wvu.PrintArea" localSheetId="0" hidden="1">委託料支出一覧!$A$1:$F$4</definedName>
    <definedName name="Z_5F89344D_63B9_45F4_8189_8DFEC0494EF7_.wvu.PrintTitles" localSheetId="0" hidden="1">委託料支出一覧!$4:$4</definedName>
    <definedName name="Z_619A491E_ABD2_46A4_968E_A89999FA1DFD_.wvu.FilterData" localSheetId="0" hidden="1">委託料支出一覧!$A$4:$F$34</definedName>
    <definedName name="Z_6493F7BA_CCC8_44B0_AD30_AFA1A2BD0947_.wvu.FilterData" localSheetId="0" hidden="1">委託料支出一覧!$A$4:$F$34</definedName>
    <definedName name="Z_6926EB01_B5C3_4972_A68F_E30052702C5C_.wvu.FilterData" localSheetId="0" hidden="1">委託料支出一覧!$A$4:$F$34</definedName>
    <definedName name="Z_6A911F75_FCD5_4F5C_9F77_401D41C7CA2F_.wvu.FilterData" localSheetId="0" hidden="1">委託料支出一覧!$A$4:$F$34</definedName>
    <definedName name="Z_774CE9F3_B276_4E89_8142_59042DE66CD1_.wvu.FilterData" localSheetId="0" hidden="1">委託料支出一覧!$A$4:$F$34</definedName>
    <definedName name="Z_7A9DD16E_F903_4863_B829_4796CE894ED0_.wvu.FilterData" localSheetId="0" hidden="1">委託料支出一覧!$A$4:$F$34</definedName>
    <definedName name="Z_7FFD96AD_2803_41EB_BB44_D862B19F16DA_.wvu.FilterData" localSheetId="0" hidden="1">委託料支出一覧!$A$4:$F$34</definedName>
    <definedName name="Z_7FFD96AD_2803_41EB_BB44_D862B19F16DA_.wvu.PrintArea" localSheetId="0" hidden="1">委託料支出一覧!$A$1:$F$34</definedName>
    <definedName name="Z_7FFD96AD_2803_41EB_BB44_D862B19F16DA_.wvu.PrintTitles" localSheetId="0" hidden="1">委託料支出一覧!$4:$4</definedName>
    <definedName name="Z_8E098FB6_79F5_4218_8CFD_D5C4145EF04C_.wvu.FilterData" localSheetId="0" hidden="1">委託料支出一覧!$A$4:$F$34</definedName>
    <definedName name="Z_9165B42C_ECE5_4EA0_9CF2_43E3A1B47697_.wvu.FilterData" localSheetId="0" hidden="1">委託料支出一覧!$A$4:$F$34</definedName>
    <definedName name="Z_9165B42C_ECE5_4EA0_9CF2_43E3A1B47697_.wvu.PrintArea" localSheetId="0" hidden="1">委託料支出一覧!$A$1:$F$34</definedName>
    <definedName name="Z_9165B42C_ECE5_4EA0_9CF2_43E3A1B47697_.wvu.PrintTitles" localSheetId="0" hidden="1">委託料支出一覧!$4:$4</definedName>
    <definedName name="Z_958DC23D_65D9_45EB_BCE2_23C1F33BF0E3_.wvu.FilterData" localSheetId="0" hidden="1">委託料支出一覧!$A$4:$F$34</definedName>
    <definedName name="Z_973EE690_0B31_4D59_B7AB_FA497BA3F53C_.wvu.FilterData" localSheetId="0" hidden="1">委託料支出一覧!$A$4:$F$34</definedName>
    <definedName name="Z_977235F8_48D3_4499_A0D1_031044790F81_.wvu.FilterData" localSheetId="0" hidden="1">委託料支出一覧!$A$4:$F$34</definedName>
    <definedName name="Z_99685710_72AE_4B5D_8870_53975EB781F5_.wvu.FilterData" localSheetId="0" hidden="1">委託料支出一覧!$A$4:$F$34</definedName>
    <definedName name="Z_9DBC28CF_F252_4212_B07E_05ADE2A691D3_.wvu.FilterData" localSheetId="0" hidden="1">委託料支出一覧!$A$4:$F$34</definedName>
    <definedName name="Z_9FCD3CC5_48E7_47B2_8F0D_515FEB8B4D11_.wvu.FilterData" localSheetId="0" hidden="1">委託料支出一覧!$A$4:$F$34</definedName>
    <definedName name="Z_9FCD3CC5_48E7_47B2_8F0D_515FEB8B4D11_.wvu.PrintArea" localSheetId="0" hidden="1">委託料支出一覧!$A$1:$F$34</definedName>
    <definedName name="Z_9FCD3CC5_48E7_47B2_8F0D_515FEB8B4D11_.wvu.PrintTitles" localSheetId="0" hidden="1">委託料支出一覧!$4:$4</definedName>
    <definedName name="Z_A11322EF_73F6_40DE_B0AC_6E42B3D76055_.wvu.FilterData" localSheetId="0" hidden="1">委託料支出一覧!$A$4:$F$34</definedName>
    <definedName name="Z_A11E4C00_0394_4CE6_B73E_221C7BA742F6_.wvu.FilterData" localSheetId="0" hidden="1">委託料支出一覧!$A$4:$F$34</definedName>
    <definedName name="Z_A1F478E3_F435_447F_B2CC_6E9C174DA928_.wvu.FilterData" localSheetId="0" hidden="1">委託料支出一覧!$A$4:$F$34</definedName>
    <definedName name="Z_A83B4C61_8A42_4D29_9A60_BEB54EE3BDAB_.wvu.FilterData" localSheetId="0" hidden="1">委託料支出一覧!$A$4:$F$34</definedName>
    <definedName name="Z_A83B4C61_8A42_4D29_9A60_BEB54EE3BDAB_.wvu.PrintArea" localSheetId="0" hidden="1">委託料支出一覧!$A$1:$F$34</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委託料支出一覧!$A$4:$F$34</definedName>
    <definedName name="Z_AAB712E3_C5D9_4902_A117_C12BE7FDD63D_.wvu.FilterData" localSheetId="0" hidden="1">委託料支出一覧!$A$4:$F$34</definedName>
    <definedName name="Z_AC924E32_4F5F_41AD_8889_A0469107E927_.wvu.FilterData" localSheetId="0" hidden="1">委託料支出一覧!$A$4:$F$34</definedName>
    <definedName name="Z_AD51D3A2_A23B_4D02_92C2_113F69CB176E_.wvu.FilterData" localSheetId="0" hidden="1">委託料支出一覧!$A$4:$F$34</definedName>
    <definedName name="Z_AFEB9B81_C902_4151_A96F_74FCF405D0C7_.wvu.FilterData" localSheetId="0" hidden="1">委託料支出一覧!$A$4:$F$34</definedName>
    <definedName name="Z_B47A04AA_FBBF_4ADA_AD65_5912F0410B3F_.wvu.FilterData" localSheetId="0" hidden="1">委託料支出一覧!$A$4:$F$34</definedName>
    <definedName name="Z_B503762D_2683_4889_91D1_277AA3465232_.wvu.FilterData" localSheetId="0" hidden="1">委託料支出一覧!$A$4:$F$34</definedName>
    <definedName name="Z_B63AB35D_2734_41D8_AD39_37CEDCB6A450_.wvu.FilterData" localSheetId="0" hidden="1">委託料支出一覧!$A$4:$F$34</definedName>
    <definedName name="Z_B7512C5E_5957_4CDE_AF43_69FE4C04DE4B_.wvu.FilterData" localSheetId="0" hidden="1">委託料支出一覧!$A$4:$F$34</definedName>
    <definedName name="Z_B7512C5E_5957_4CDE_AF43_69FE4C04DE4B_.wvu.PrintArea" localSheetId="0" hidden="1">委託料支出一覧!$A$1:$F$34</definedName>
    <definedName name="Z_B7512C5E_5957_4CDE_AF43_69FE4C04DE4B_.wvu.PrintTitles" localSheetId="0" hidden="1">委託料支出一覧!$4:$4</definedName>
    <definedName name="Z_B7AD6FA8_2E6F_467A_8B52_8DFFF6709E3D_.wvu.FilterData" localSheetId="0" hidden="1">委託料支出一覧!$A$4:$F$34</definedName>
    <definedName name="Z_B80971C5_7E0C_49C7_80D5_9BBD6D173EEB_.wvu.FilterData" localSheetId="0" hidden="1">委託料支出一覧!$A$4:$F$34</definedName>
    <definedName name="Z_B80971C5_7E0C_49C7_80D5_9BBD6D173EEB_.wvu.PrintArea" localSheetId="0" hidden="1">委託料支出一覧!$A$1:$F$34</definedName>
    <definedName name="Z_B80971C5_7E0C_49C7_80D5_9BBD6D173EEB_.wvu.PrintTitles" localSheetId="0" hidden="1">委託料支出一覧!$4:$4</definedName>
    <definedName name="Z_B840A286_FFCA_40A6_95BA_A4DE2CB336D2_.wvu.FilterData" localSheetId="0" hidden="1">委託料支出一覧!$A$4:$F$34</definedName>
    <definedName name="Z_B8C86F7B_41C1_488F_9456_72016DBEF174_.wvu.FilterData" localSheetId="0" hidden="1">委託料支出一覧!$A$4:$F$34</definedName>
    <definedName name="Z_C4E29B43_824C_4688_8110_836DEB9AB50D_.wvu.FilterData" localSheetId="0" hidden="1">委託料支出一覧!$A$4:$F$34</definedName>
    <definedName name="Z_C589D0A1_73FC_4812_885C_A2B66447006B_.wvu.FilterData" localSheetId="0" hidden="1">委託料支出一覧!$A$4:$F$34</definedName>
    <definedName name="Z_C589D0A1_73FC_4812_885C_A2B66447006B_.wvu.PrintArea" localSheetId="0" hidden="1">委託料支出一覧!$A$1:$F$34</definedName>
    <definedName name="Z_C589D0A1_73FC_4812_885C_A2B66447006B_.wvu.PrintTitles" localSheetId="0" hidden="1">委託料支出一覧!$4:$4</definedName>
    <definedName name="Z_C7F8E7CC_4A2C_41FF_8569_5F53AC782643_.wvu.FilterData" localSheetId="0" hidden="1">委託料支出一覧!$A$1:$F$34</definedName>
    <definedName name="Z_C7F8E7CC_4A2C_41FF_8569_5F53AC782643_.wvu.PrintArea" localSheetId="0" hidden="1">委託料支出一覧!$A$1:$F$4</definedName>
    <definedName name="Z_C7F8E7CC_4A2C_41FF_8569_5F53AC782643_.wvu.PrintTitles" localSheetId="0" hidden="1">委託料支出一覧!$4:$4</definedName>
    <definedName name="Z_C8D9D2A9_03B8_4B50_B2C5_583B69B9E2D1_.wvu.FilterData" localSheetId="0" hidden="1">委託料支出一覧!$A$4:$F$34</definedName>
    <definedName name="Z_C8D9D2A9_03B8_4B50_B2C5_583B69B9E2D1_.wvu.PrintArea" localSheetId="0" hidden="1">委託料支出一覧!$A$1:$F$34</definedName>
    <definedName name="Z_C8D9D2A9_03B8_4B50_B2C5_583B69B9E2D1_.wvu.PrintTitles" localSheetId="0" hidden="1">委託料支出一覧!$4:$4</definedName>
    <definedName name="Z_CA06432B_2E2B_4D66_ADB9_5BD4D2910E24_.wvu.FilterData" localSheetId="0" hidden="1">委託料支出一覧!$A$4:$F$34</definedName>
    <definedName name="Z_CC1D9902_3864_460A_ABFA_C7483E29000C_.wvu.FilterData" localSheetId="0" hidden="1">委託料支出一覧!$A$4:$F$34</definedName>
    <definedName name="Z_CE11686E_76FD_46AE_AE20_58B11C27BBEB_.wvu.FilterData" localSheetId="0" hidden="1">委託料支出一覧!$A$4:$F$34</definedName>
    <definedName name="Z_D7FA1AA0_8E2E_4FB7_B53D_398A08064C34_.wvu.FilterData" localSheetId="0" hidden="1">委託料支出一覧!$A$4:$F$34</definedName>
    <definedName name="Z_E224131C_929E_4511_9B55_908B141309EC_.wvu.FilterData" localSheetId="0" hidden="1">委託料支出一覧!$A$4:$F$34</definedName>
    <definedName name="Z_E6B538EC_DDB6_4621_851B_30EF958B4889_.wvu.FilterData" localSheetId="0" hidden="1">委託料支出一覧!$A$4:$F$34</definedName>
    <definedName name="Z_EA3AB1C6_A47B_47EF_B52B_196CE9431C8E_.wvu.FilterData" localSheetId="0" hidden="1">委託料支出一覧!$A$4:$F$34</definedName>
    <definedName name="Z_EA3AB1C6_A47B_47EF_B52B_196CE9431C8E_.wvu.PrintArea" localSheetId="0" hidden="1">委託料支出一覧!$A$1:$F$34</definedName>
    <definedName name="Z_EA3AB1C6_A47B_47EF_B52B_196CE9431C8E_.wvu.PrintTitles" localSheetId="0" hidden="1">委託料支出一覧!$4:$4</definedName>
    <definedName name="Z_F0A27403_2F2C_40D5_BAA4_1D46F6DD15EA_.wvu.FilterData" localSheetId="0" hidden="1">委託料支出一覧!$A$4:$F$34</definedName>
    <definedName name="Z_F316B564_77C9_4F99_B292_6388B49E92A3_.wvu.FilterData" localSheetId="0" hidden="1">委託料支出一覧!$A$4:$F$34</definedName>
    <definedName name="Z_F316B564_77C9_4F99_B292_6388B49E92A3_.wvu.PrintArea" localSheetId="0" hidden="1">委託料支出一覧!$A$1:$F$34</definedName>
    <definedName name="Z_F316B564_77C9_4F99_B292_6388B49E92A3_.wvu.PrintTitles" localSheetId="0" hidden="1">委託料支出一覧!$4:$4</definedName>
    <definedName name="Z_F542AE84_516F_4307_9234_2ABB95251EB3_.wvu.FilterData" localSheetId="0" hidden="1">委託料支出一覧!$A$4:$F$34</definedName>
    <definedName name="Z_F542AE84_516F_4307_9234_2ABB95251EB3_.wvu.PrintArea" localSheetId="0" hidden="1">委託料支出一覧!$A$1:$F$34</definedName>
    <definedName name="Z_F542AE84_516F_4307_9234_2ABB95251EB3_.wvu.PrintTitles" localSheetId="0" hidden="1">委託料支出一覧!$4:$4</definedName>
    <definedName name="Z_F9D5DC69_95A6_492F_BDFA_A86E1A732B18_.wvu.FilterData" localSheetId="0" hidden="1">委託料支出一覧!$A$4:$F$34</definedName>
    <definedName name="Z_FBE09FA5_238F_4F70_A3CA_8368A90182C9_.wvu.FilterData" localSheetId="0" hidden="1">委託料支出一覧!$A$4:$F$34</definedName>
    <definedName name="Z_FC3119B4_86F6_4319_BA10_90B20A8DC217_.wvu.FilterData" localSheetId="0" hidden="1">委託料支出一覧!$A$4:$F$34</definedName>
    <definedName name="Z_FCB39946_212B_44BC_A514_8AE1A1DE07F6_.wvu.FilterData" localSheetId="0" hidden="1">委託料支出一覧!$A$4:$F$34</definedName>
    <definedName name="Z_FE42E0E1_E5DC_4DA7_AF41_E80BEF31D5E6_.wvu.FilterData" localSheetId="0" hidden="1">委託料支出一覧!$A$4:$F$34</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customWorkbookViews>
    <customWorkbookView name="福田有希 - 個人用ビュー" guid="{1D3EC2B6-48AB-4B80-BD1F-5265AB9073F3}" mergeInterval="0" personalView="1" maximized="1" xWindow="-8" yWindow="-8" windowWidth="1382" windowHeight="744" tabRatio="714" activeSheetId="10"/>
    <customWorkbookView name="仙波和宏 - 個人用ビュー" guid="{9FCD3CC5-48E7-47B2-8F0D-515FEB8B4D11}" mergeInterval="0" personalView="1" maximized="1" xWindow="-8" yWindow="-8" windowWidth="1382" windowHeight="744" tabRatio="714" activeSheetId="3"/>
    <customWorkbookView name="髙橋　彩華 - 個人用ビュー" guid="{53FF3034-A4A8-49E4-91C5-762ECDBAF1D2}" mergeInterval="0" personalView="1" maximized="1" xWindow="-8" yWindow="-8" windowWidth="1382" windowHeight="744" tabRatio="714" activeSheetId="3"/>
    <customWorkbookView name="大阪市 - 個人用ビュー" guid="{5D3B634A-A297-4DD4-A993-79EF9A889DC2}" mergeInterval="0" personalView="1" maximized="1" xWindow="-8" yWindow="-8" windowWidth="1382" windowHeight="744" activeSheetId="3"/>
    <customWorkbookView name="  - 個人用ビュー" guid="{B7512C5E-5957-4CDE-AF43-69FE4C04DE4B}" mergeInterval="0" personalView="1" maximized="1" xWindow="-8" yWindow="-8" windowWidth="1382" windowHeight="744" activeSheetId="3"/>
    <customWorkbookView name="kuwaoka - 個人用ビュー" guid="{B80971C5-7E0C-49C7-80D5-9BBD6D173EEB}" mergeInterval="0" personalView="1" maximized="1" xWindow="-8" yWindow="-8" windowWidth="1382" windowHeight="744" tabRatio="714" activeSheetId="3"/>
    <customWorkbookView name="かわちゃん - 個人用ビュー" guid="{217CB751-B423-459C-997D-C52E1EA6A411}" mergeInterval="0" personalView="1" maximized="1" xWindow="-8" yWindow="-8" windowWidth="1382" windowHeight="744" activeSheetId="3" showComments="commIndAndComment"/>
    <customWorkbookView name="髙橋　淳 - 個人用ビュー" guid="{34357F12-6A4D-4592-A54E-37FD336D493C}" mergeInterval="0" personalView="1" maximized="1" xWindow="-8" yWindow="-8" windowWidth="1382" windowHeight="744" tabRatio="714" activeSheetId="3" showComments="commIndAndComment"/>
    <customWorkbookView name="小川祐貴 - 個人用ビュー" guid="{30E582BD-0124-4E79-A5C5-4184F332D5B7}" mergeInterval="0" personalView="1" maximized="1" xWindow="-8" yWindow="-8" windowWidth="1382" windowHeight="744" activeSheetId="3" showComments="commIndAndComment"/>
    <customWorkbookView name="谷　直哉 - 個人用ビュー" guid="{C8D9D2A9-03B8-4B50-B2C5-583B69B9E2D1}" mergeInterval="0" personalView="1" maximized="1" windowWidth="993" windowHeight="522" tabRatio="714" activeSheetId="3"/>
    <customWorkbookView name="山村　彰吾 - 個人用ビュー" guid="{1D0FDB66-8801-49C3-8374-C4E93C64AB03}" mergeInterval="0" personalView="1" maximized="1" windowWidth="1362" windowHeight="538" tabRatio="714" activeSheetId="3"/>
    <customWorkbookView name="吉住　朋子 - 個人用ビュー" guid="{F316B564-77C9-4F99-B292-6388B49E92A3}" mergeInterval="0" personalView="1" maximized="1" windowWidth="1362" windowHeight="512" tabRatio="764" activeSheetId="4"/>
    <customWorkbookView name="今井 - 個人用ビュー" guid="{A83B4C61-8A42-4D29-9A60-BEB54EE3BDAB}" mergeInterval="0" personalView="1" maximized="1" windowWidth="1362" windowHeight="538" activeSheetId="3"/>
    <customWorkbookView name="村上 - 個人用ビュー" guid="{9165B42C-ECE5-4EA0-9CF2-43E3A1B47697}" mergeInterval="0" personalView="1" maximized="1" windowWidth="1362" windowHeight="538" activeSheetId="3"/>
    <customWorkbookView name="松村茂 - 個人用ビュー" guid="{5F89344D-63B9-45F4-8189-8DFEC0494EF7}" mergeInterval="0" personalView="1" maximized="1" xWindow="1" yWindow="1" windowWidth="1362" windowHeight="518" activeSheetId="3"/>
    <customWorkbookView name="松村 - 個人用ビュー" guid="{EA3AB1C6-A47B-47EF-B52B-196CE9431C8E}" mergeInterval="0" personalView="1" maximized="1" windowWidth="1362" windowHeight="512" activeSheetId="3"/>
    <customWorkbookView name="しばしん - 個人用ビュー" guid="{C7F8E7CC-4A2C-41FF-8569-5F53AC782643}" mergeInterval="0" personalView="1" maximized="1" xWindow="-8" yWindow="-8" windowWidth="1382" windowHeight="744" tabRatio="714" activeSheetId="2" showComments="commIndAndComment"/>
    <customWorkbookView name="白浦 - 個人用ビュー" guid="{7FFD96AD-2803-41EB-BB44-D862B19F16DA}" mergeInterval="0" personalView="1" maximized="1" xWindow="-8" yWindow="-8" windowWidth="1382" windowHeight="744" activeSheetId="3"/>
    <customWorkbookView name="永吉 - 個人用ビュー" guid="{C589D0A1-73FC-4812-885C-A2B66447006B}" mergeInterval="0" personalView="1" xWindow="7" windowWidth="946" windowHeight="728" activeSheetId="3"/>
    <customWorkbookView name="柴田(和) - 個人用ビュー" guid="{0D11B593-BF5C-4A1F-B6CC-15B06713DB7C}" mergeInterval="0" personalView="1" xWindow="683" windowWidth="683" windowHeight="728" tabRatio="714" activeSheetId="3"/>
    <customWorkbookView name="奥原 - 個人用ビュー" guid="{32381FAA-BA4A-4570-91D3-ACAAF2C906F5}" mergeInterval="0" personalView="1" maximized="1" xWindow="-8" yWindow="-8" windowWidth="1382" windowHeight="744" tabRatio="714" activeSheetId="3"/>
    <customWorkbookView name="福井　貴巳 - 個人用ビュー" guid="{F542AE84-516F-4307-9234-2ABB95251EB3}" mergeInterval="0" personalView="1" maximized="1" xWindow="-8" yWindow="-8" windowWidth="1382" windowHeight="744" tabRatio="71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3" l="1"/>
  <c r="D44" i="3" l="1"/>
  <c r="D43" i="3"/>
  <c r="D42" i="3"/>
  <c r="D41" i="3"/>
  <c r="D40" i="3"/>
  <c r="D39" i="3"/>
  <c r="D38" i="3" l="1"/>
  <c r="D45" i="3" l="1"/>
  <c r="D46" i="3"/>
</calcChain>
</file>

<file path=xl/sharedStrings.xml><?xml version="1.0" encoding="utf-8"?>
<sst xmlns="http://schemas.openxmlformats.org/spreadsheetml/2006/main" count="148" uniqueCount="89">
  <si>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</si>
  <si>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</si>
  <si>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</si>
  <si>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</si>
  <si>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</si>
  <si>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</si>
  <si>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</si>
  <si>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</si>
  <si>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</si>
  <si>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</si>
  <si>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</si>
  <si>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</si>
  <si>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</si>
  <si>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</si>
  <si>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</si>
  <si>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</si>
  <si>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t>
    <rPh sb="0" eb="2">
      <t>コウボ</t>
    </rPh>
    <phoneticPr fontId="6"/>
  </si>
  <si>
    <t>非公募</t>
    <rPh sb="0" eb="1">
      <t>ヒ</t>
    </rPh>
    <rPh sb="1" eb="3">
      <t>コウボ</t>
    </rPh>
    <phoneticPr fontId="2"/>
  </si>
  <si>
    <t>特随</t>
    <rPh sb="0" eb="1">
      <t>トク</t>
    </rPh>
    <rPh sb="1" eb="2">
      <t>ズイ</t>
    </rPh>
    <phoneticPr fontId="2"/>
  </si>
  <si>
    <t>合計</t>
    <phoneticPr fontId="7"/>
  </si>
  <si>
    <t>令和５年度　委託料支出一覧</t>
    <rPh sb="0" eb="2">
      <t>レイワ</t>
    </rPh>
    <rPh sb="3" eb="5">
      <t>ネンド</t>
    </rPh>
    <rPh sb="6" eb="9">
      <t>イタクリョウ</t>
    </rPh>
    <rPh sb="9" eb="11">
      <t>シシュツ</t>
    </rPh>
    <rPh sb="11" eb="13">
      <t>イチラン</t>
    </rPh>
    <phoneticPr fontId="7"/>
  </si>
  <si>
    <t>公募による指定管理者選定</t>
    <phoneticPr fontId="7"/>
  </si>
  <si>
    <t>特名による指定管理者選定</t>
    <phoneticPr fontId="7"/>
  </si>
  <si>
    <t>随意契約(比較見積)</t>
    <rPh sb="5" eb="9">
      <t>ヒカクミツモリ</t>
    </rPh>
    <phoneticPr fontId="7"/>
  </si>
  <si>
    <t>特名随意契約</t>
    <rPh sb="0" eb="1">
      <t>トク</t>
    </rPh>
    <rPh sb="1" eb="2">
      <t>メイ</t>
    </rPh>
    <phoneticPr fontId="7"/>
  </si>
  <si>
    <t>（特名随意契約の割合）</t>
    <phoneticPr fontId="7"/>
  </si>
  <si>
    <t>一般会計</t>
    <rPh sb="0" eb="2">
      <t>イッパン</t>
    </rPh>
    <rPh sb="2" eb="4">
      <t>カイケイ</t>
    </rPh>
    <phoneticPr fontId="7"/>
  </si>
  <si>
    <t>政策企画室</t>
    <rPh sb="0" eb="5">
      <t>セイサクキカクシツ</t>
    </rPh>
    <phoneticPr fontId="7"/>
  </si>
  <si>
    <t>ＦＰＭ－α</t>
    <phoneticPr fontId="7"/>
  </si>
  <si>
    <t>大阪市総合コールセンター運営業務委託</t>
    <phoneticPr fontId="7"/>
  </si>
  <si>
    <t>市民の声データベースシステムサービス提供業務委託</t>
    <phoneticPr fontId="7"/>
  </si>
  <si>
    <t>令和５年度広報紙（全市情報部分）企画編集業務委託</t>
    <phoneticPr fontId="7"/>
  </si>
  <si>
    <t>市民の声データベースシステム運用保守業務</t>
    <phoneticPr fontId="7"/>
  </si>
  <si>
    <t>新聞記事クリッピング業務委託　長期継続</t>
    <phoneticPr fontId="7"/>
  </si>
  <si>
    <t>令和５年度　市政広報用映像コンテンツ作成等業務委託</t>
    <phoneticPr fontId="7"/>
  </si>
  <si>
    <t>令和５年度駅構内設置の掲示板（22駅・10枚掲出用）へのポスター掲出・チラシ設置業務委託</t>
    <phoneticPr fontId="7"/>
  </si>
  <si>
    <t>令和５年度駅構内設置の掲示板（103駅・1枚掲出用）へのポスター掲出業務委託</t>
    <phoneticPr fontId="7"/>
  </si>
  <si>
    <t>令和５年度　広報研修事業業務委託</t>
    <phoneticPr fontId="7"/>
  </si>
  <si>
    <t>令和５年度広報紙（全市情報部分）点字版製作業務委託（概算契約）</t>
    <phoneticPr fontId="7"/>
  </si>
  <si>
    <t>令和５年度大阪市ホームページトップページ等デザイン作成業務委託</t>
    <phoneticPr fontId="7"/>
  </si>
  <si>
    <t>令和５年度広聴機能強化研修（市民の声から始まる施策反映）業務委託</t>
    <phoneticPr fontId="7"/>
  </si>
  <si>
    <t>令和５年度大阪市ＬＩＮＥ公式アカウント拡張機能提供業務委託</t>
    <phoneticPr fontId="7"/>
  </si>
  <si>
    <t>音声版（DAISY CD）「くらしの便利帳（令和５・６年度 保存版）」作成業務委託</t>
    <phoneticPr fontId="7"/>
  </si>
  <si>
    <t>点字版「くらしの便利帳（令和５・６年度 保存版）」作成業務委託</t>
    <phoneticPr fontId="7"/>
  </si>
  <si>
    <t>令和５年度大阪市ホームページウェブアクセシビリティ対応支援業務委託</t>
    <phoneticPr fontId="7"/>
  </si>
  <si>
    <t>令和５年度大阪市広報研修実施に伴う大阪市ホームページ運用管理システム（CMS）操作研修環境構築及び操作補助業務委託</t>
    <phoneticPr fontId="7"/>
  </si>
  <si>
    <t>令和５年度戦略的な情報発信事業にかかる業務委託</t>
    <phoneticPr fontId="7"/>
  </si>
  <si>
    <t>令和５年度市政に関するインターネットアンケート調査（政策企画室）業務委託</t>
    <phoneticPr fontId="7"/>
  </si>
  <si>
    <t>令和５年度大阪市外国語版ホームページ翻訳業務委託</t>
    <phoneticPr fontId="7"/>
  </si>
  <si>
    <t>令和５年度大阪市ホームページ（大阪生活ガイド）のやさしい日本語原稿作成業務委託</t>
    <phoneticPr fontId="7"/>
  </si>
  <si>
    <t>令和５年度大阪市外国語版等ホームページ作成・更新業務委託（概算契約）</t>
    <phoneticPr fontId="7"/>
  </si>
  <si>
    <t>(株)エヌ・ティ・ティマーケティングアクト</t>
    <phoneticPr fontId="7"/>
  </si>
  <si>
    <t>特随</t>
    <rPh sb="0" eb="1">
      <t>トク</t>
    </rPh>
    <rPh sb="1" eb="2">
      <t>ズイ</t>
    </rPh>
    <phoneticPr fontId="1"/>
  </si>
  <si>
    <t>特随</t>
  </si>
  <si>
    <t>○</t>
    <phoneticPr fontId="7"/>
  </si>
  <si>
    <t>(株)リメイン</t>
    <phoneticPr fontId="7"/>
  </si>
  <si>
    <t>(株)ワイイーシーソリューションズ</t>
    <phoneticPr fontId="7"/>
  </si>
  <si>
    <t>(株)総合計画機構</t>
    <phoneticPr fontId="7"/>
  </si>
  <si>
    <t>(株)トライアウト</t>
    <phoneticPr fontId="7"/>
  </si>
  <si>
    <t>西日本電信電話(株)</t>
    <phoneticPr fontId="7"/>
  </si>
  <si>
    <t>ソーシャルワイヤー(株)</t>
    <phoneticPr fontId="7"/>
  </si>
  <si>
    <t>(株)ＰＴＰ</t>
    <phoneticPr fontId="7"/>
  </si>
  <si>
    <t>(株)ファーストトーン</t>
    <phoneticPr fontId="7"/>
  </si>
  <si>
    <t>(一社)Ｍｅ２　支援センターｉｓｈ</t>
    <phoneticPr fontId="7"/>
  </si>
  <si>
    <t>Ｂｒｉｌｌｉａｎｔ　Ｆａｃｔｏｒｙ(株)　Ｓｅｎｚｕ</t>
    <phoneticPr fontId="7"/>
  </si>
  <si>
    <t>(株)ＣＡＬＩＣＯ　ＤＥＳＩＧＮ</t>
    <phoneticPr fontId="7"/>
  </si>
  <si>
    <t>(社福)日本ライトハウス</t>
    <phoneticPr fontId="7"/>
  </si>
  <si>
    <t>国内ロジスティクス(株)</t>
    <phoneticPr fontId="7"/>
  </si>
  <si>
    <t>(株)ジ―ン</t>
    <phoneticPr fontId="7"/>
  </si>
  <si>
    <t>トランス・コスモス(株)</t>
    <phoneticPr fontId="7"/>
  </si>
  <si>
    <t>(株)ウチダシステムズ</t>
    <phoneticPr fontId="7"/>
  </si>
  <si>
    <t>(有)リブート</t>
    <phoneticPr fontId="7"/>
  </si>
  <si>
    <t>アライド・ブレインズ(株)</t>
    <phoneticPr fontId="7"/>
  </si>
  <si>
    <t>キステム(株)</t>
    <phoneticPr fontId="7"/>
  </si>
  <si>
    <t>(株)アド近鉄</t>
    <phoneticPr fontId="7"/>
  </si>
  <si>
    <t>(株)マーケティング・コミュニケーションズ</t>
    <phoneticPr fontId="7"/>
  </si>
  <si>
    <t>(株)レガート</t>
    <phoneticPr fontId="7"/>
  </si>
  <si>
    <t>(特非)多言語センターＦＡＣＩＬ</t>
    <phoneticPr fontId="7"/>
  </si>
  <si>
    <t>(株)ルピナスクリエーション</t>
    <phoneticPr fontId="7"/>
  </si>
  <si>
    <t>大阪市役所受付案内業務委託　長期継続</t>
    <rPh sb="14" eb="16">
      <t>チョウキ</t>
    </rPh>
    <rPh sb="16" eb="18">
      <t>ケイゾク</t>
    </rPh>
    <phoneticPr fontId="7"/>
  </si>
  <si>
    <t>市民の声データベースシステム機器設定変更対応及び動作検証業務委託</t>
    <rPh sb="30" eb="32">
      <t>イタク</t>
    </rPh>
    <phoneticPr fontId="7"/>
  </si>
  <si>
    <t>令和５年度大阪市まち・ひと・しごと創生総合戦略改訂支援及び政策課題の解決に向けた基礎調査業務について</t>
    <phoneticPr fontId="7"/>
  </si>
  <si>
    <t>〇</t>
    <phoneticPr fontId="7"/>
  </si>
  <si>
    <t>地上デジタル放送の番組録画及び詳細データ提供等業務委託  長期継続</t>
    <phoneticPr fontId="7"/>
  </si>
  <si>
    <t>令和５年度大阪市役所本庁舎産業廃棄物収集運搬及び処分業務委託（概算契約）</t>
    <phoneticPr fontId="7"/>
  </si>
  <si>
    <t>(株)カンポ</t>
    <phoneticPr fontId="7"/>
  </si>
  <si>
    <t>特別職車運行管理業務委託長期継続（概算契約）</t>
    <phoneticPr fontId="7"/>
  </si>
  <si>
    <t>令和５年度デジタルツールを活用した情報発信・サービス提供の最適化施策策定支援業務委託（その２）</t>
    <rPh sb="0" eb="2">
      <t>レイワ</t>
    </rPh>
    <rPh sb="3" eb="5">
      <t>ネンド</t>
    </rPh>
    <rPh sb="13" eb="15">
      <t>カツヨウ</t>
    </rPh>
    <rPh sb="17" eb="21">
      <t>ジョウホウハッシン</t>
    </rPh>
    <rPh sb="26" eb="28">
      <t>テイキョウ</t>
    </rPh>
    <rPh sb="29" eb="32">
      <t>サイテキカ</t>
    </rPh>
    <rPh sb="32" eb="34">
      <t>シサク</t>
    </rPh>
    <rPh sb="34" eb="36">
      <t>サクテイ</t>
    </rPh>
    <rPh sb="36" eb="38">
      <t>シエン</t>
    </rPh>
    <rPh sb="38" eb="42">
      <t>ギョウムイタク</t>
    </rPh>
    <phoneticPr fontId="7"/>
  </si>
  <si>
    <t>アクセンチュア(株)</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</si>
</sst>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10" applyNumberFormat="0" applyAlignment="0" applyProtection="0">
      <alignment horizontal="left" vertical="center"/>
    </xf>
    <xf numFmtId="0" fontId="14" fillId="0" borderId="8">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1">
      <alignment horizontal="center"/>
    </xf>
    <xf numFmtId="177" fontId="18" fillId="4" borderId="11">
      <alignment horizontal="right"/>
    </xf>
    <xf numFmtId="14" fontId="18" fillId="4" borderId="0" applyBorder="0">
      <alignment horizontal="center"/>
    </xf>
    <xf numFmtId="49" fontId="18" fillId="0" borderId="11"/>
    <xf numFmtId="14" fontId="18" fillId="0" borderId="6"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2" applyNumberFormat="0" applyAlignment="0" applyProtection="0">
      <alignment vertical="center"/>
    </xf>
    <xf numFmtId="0" fontId="22" fillId="24" borderId="0" applyNumberFormat="0" applyBorder="0" applyAlignment="0" applyProtection="0">
      <alignment vertical="center"/>
    </xf>
    <xf numFmtId="0" fontId="8" fillId="25" borderId="13" applyNumberFormat="0" applyFont="0" applyAlignment="0" applyProtection="0">
      <alignment vertical="center"/>
    </xf>
    <xf numFmtId="0" fontId="28" fillId="0" borderId="14" applyNumberFormat="0" applyFill="0" applyAlignment="0" applyProtection="0">
      <alignment vertical="center"/>
    </xf>
    <xf numFmtId="0" fontId="20" fillId="6" borderId="0" applyNumberFormat="0" applyBorder="0" applyAlignment="0" applyProtection="0">
      <alignment vertical="center"/>
    </xf>
    <xf numFmtId="0" fontId="29" fillId="26" borderId="15" applyNumberFormat="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23"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26" borderId="20" applyNumberFormat="0" applyAlignment="0" applyProtection="0">
      <alignment vertical="center"/>
    </xf>
    <xf numFmtId="0" fontId="21" fillId="0" borderId="0" applyNumberFormat="0" applyFill="0" applyBorder="0" applyAlignment="0" applyProtection="0">
      <alignment vertical="center"/>
    </xf>
    <xf numFmtId="0" fontId="33" fillId="10" borderId="15" applyNumberFormat="0" applyAlignment="0" applyProtection="0">
      <alignment vertical="center"/>
    </xf>
    <xf numFmtId="0" fontId="34" fillId="7" borderId="0" applyNumberFormat="0" applyBorder="0" applyAlignment="0" applyProtection="0">
      <alignment vertical="center"/>
    </xf>
  </cellStyleXfs>
  <cellXfs count="58">
    <xf numFmtId="0" fontId="0" fillId="0" borderId="0" xfId="0"/>
    <xf numFmtId="0" fontId="9" fillId="0" borderId="3" xfId="3" applyFont="1" applyBorder="1" applyAlignment="1">
      <alignment horizontal="center" vertical="center" wrapText="1"/>
    </xf>
    <xf numFmtId="0" fontId="9" fillId="0" borderId="3" xfId="3" applyFont="1" applyBorder="1" applyAlignment="1">
      <alignment horizontal="distributed" vertical="center" wrapText="1" justifyLastLine="1"/>
    </xf>
    <xf numFmtId="0" fontId="9" fillId="0" borderId="3" xfId="3" applyFont="1" applyBorder="1" applyAlignment="1">
      <alignment vertical="center" wrapText="1"/>
    </xf>
    <xf numFmtId="0" fontId="9" fillId="0" borderId="0" xfId="3" applyFont="1" applyAlignment="1">
      <alignment vertical="center" wrapText="1"/>
    </xf>
    <xf numFmtId="176" fontId="9" fillId="0" borderId="0" xfId="3" applyNumberFormat="1" applyFont="1" applyAlignment="1">
      <alignment vertical="center" wrapText="1"/>
    </xf>
    <xf numFmtId="0" fontId="9" fillId="0" borderId="7" xfId="3" applyFont="1" applyBorder="1" applyAlignment="1">
      <alignment horizontal="distributed" vertical="center" wrapText="1" justifyLastLine="1"/>
    </xf>
    <xf numFmtId="0" fontId="9" fillId="0" borderId="7" xfId="3" applyFont="1" applyBorder="1" applyAlignment="1">
      <alignment vertical="center" wrapText="1"/>
    </xf>
    <xf numFmtId="176" fontId="9" fillId="0" borderId="7" xfId="3" applyNumberFormat="1" applyFont="1" applyBorder="1" applyAlignment="1">
      <alignment vertical="center" wrapText="1"/>
    </xf>
    <xf numFmtId="176" fontId="9" fillId="0" borderId="7" xfId="3" applyNumberFormat="1" applyFont="1" applyBorder="1" applyAlignment="1">
      <alignment horizontal="right" vertical="center"/>
    </xf>
    <xf numFmtId="176" fontId="9" fillId="0" borderId="3" xfId="0" applyNumberFormat="1" applyFont="1" applyBorder="1" applyAlignment="1">
      <alignment horizontal="center" vertical="center" wrapText="1"/>
    </xf>
    <xf numFmtId="0" fontId="9" fillId="0" borderId="0" xfId="5" applyFont="1" applyAlignment="1">
      <alignment vertical="center"/>
    </xf>
    <xf numFmtId="178" fontId="9" fillId="0" borderId="3" xfId="3" applyNumberFormat="1" applyFont="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Alignment="1">
      <alignment vertical="center"/>
    </xf>
    <xf numFmtId="178" fontId="9" fillId="0" borderId="3" xfId="0" applyNumberFormat="1" applyFont="1" applyBorder="1" applyAlignment="1">
      <alignment horizontal="center" vertical="center" wrapText="1"/>
    </xf>
    <xf numFmtId="178" fontId="9" fillId="0" borderId="0" xfId="3" applyNumberFormat="1" applyFont="1" applyAlignment="1">
      <alignment vertical="center" wrapText="1"/>
    </xf>
    <xf numFmtId="178" fontId="9" fillId="0" borderId="7" xfId="3" applyNumberFormat="1" applyFont="1" applyBorder="1" applyAlignment="1">
      <alignment vertical="center" wrapText="1"/>
    </xf>
    <xf numFmtId="0" fontId="9" fillId="0" borderId="0" xfId="3" applyFont="1" applyAlignment="1">
      <alignment horizontal="distributed" vertical="center" wrapText="1" justifyLastLine="1"/>
    </xf>
    <xf numFmtId="0" fontId="9" fillId="0" borderId="3" xfId="0" applyFont="1" applyBorder="1" applyAlignment="1">
      <alignment horizontal="center" vertical="center" wrapText="1"/>
    </xf>
    <xf numFmtId="0" fontId="9" fillId="0" borderId="3" xfId="0" applyFont="1" applyBorder="1" applyAlignment="1">
      <alignment horizontal="distributed" vertical="center" wrapText="1" justifyLastLine="1"/>
    </xf>
    <xf numFmtId="176" fontId="9" fillId="0" borderId="3" xfId="1" applyNumberFormat="1" applyFont="1" applyFill="1" applyBorder="1" applyAlignment="1">
      <alignment horizontal="center" vertical="center" wrapText="1"/>
    </xf>
    <xf numFmtId="176" fontId="9" fillId="0" borderId="7" xfId="3" applyNumberFormat="1" applyFont="1" applyBorder="1" applyAlignment="1">
      <alignment horizontal="center" vertical="center"/>
    </xf>
    <xf numFmtId="0" fontId="9" fillId="0" borderId="1" xfId="3" applyFont="1" applyBorder="1" applyAlignment="1">
      <alignment horizontal="center" vertical="center" wrapText="1"/>
    </xf>
    <xf numFmtId="176" fontId="9" fillId="0" borderId="1" xfId="1" applyNumberFormat="1" applyFont="1" applyFill="1" applyBorder="1" applyAlignment="1">
      <alignment horizontal="right" vertical="center" wrapText="1"/>
    </xf>
    <xf numFmtId="0" fontId="35" fillId="0" borderId="0" xfId="0" applyFont="1" applyAlignment="1">
      <alignment horizontal="center" vertical="center" wrapText="1"/>
    </xf>
    <xf numFmtId="186" fontId="35" fillId="0" borderId="0" xfId="0" applyNumberFormat="1" applyFont="1" applyAlignment="1">
      <alignment horizontal="center" vertical="center" wrapText="1"/>
    </xf>
    <xf numFmtId="0" fontId="35" fillId="0" borderId="0" xfId="0" applyFont="1" applyAlignment="1">
      <alignment horizontal="distributed" vertical="center" wrapText="1" justifyLastLine="1"/>
    </xf>
    <xf numFmtId="0" fontId="35" fillId="0" borderId="0" xfId="0" applyFont="1" applyAlignment="1">
      <alignment horizontal="left" vertical="center" wrapText="1"/>
    </xf>
    <xf numFmtId="0" fontId="35" fillId="0" borderId="3" xfId="0" applyFont="1" applyBorder="1" applyAlignment="1">
      <alignment horizontal="left" vertical="center" shrinkToFit="1"/>
    </xf>
    <xf numFmtId="186" fontId="35" fillId="0" borderId="3" xfId="0" applyNumberFormat="1" applyFont="1" applyBorder="1" applyAlignment="1">
      <alignment vertical="center" shrinkToFit="1"/>
    </xf>
    <xf numFmtId="178" fontId="9" fillId="0" borderId="3" xfId="0" applyNumberFormat="1" applyFont="1" applyBorder="1" applyAlignment="1">
      <alignment horizontal="center" vertical="center" wrapText="1" shrinkToFit="1"/>
    </xf>
    <xf numFmtId="186" fontId="36" fillId="0" borderId="0" xfId="0" applyNumberFormat="1" applyFont="1" applyAlignment="1">
      <alignment horizontal="center" vertical="center" wrapText="1"/>
    </xf>
    <xf numFmtId="187" fontId="35" fillId="0" borderId="3" xfId="0" applyNumberFormat="1" applyFont="1" applyBorder="1" applyAlignment="1">
      <alignment vertical="center" shrinkToFit="1"/>
    </xf>
    <xf numFmtId="0" fontId="9" fillId="0" borderId="22" xfId="0" applyFont="1" applyBorder="1" applyAlignment="1">
      <alignment horizontal="center" vertical="center" wrapText="1"/>
    </xf>
    <xf numFmtId="0" fontId="35" fillId="0" borderId="22" xfId="0" applyFont="1" applyBorder="1" applyAlignment="1">
      <alignment horizontal="center" vertical="center" wrapText="1"/>
    </xf>
    <xf numFmtId="0" fontId="9" fillId="0" borderId="3" xfId="0" applyFont="1" applyFill="1" applyBorder="1" applyAlignment="1">
      <alignment horizontal="distributed" vertical="center" wrapText="1" justifyLastLine="1"/>
    </xf>
    <xf numFmtId="0" fontId="9" fillId="0" borderId="3" xfId="0" applyFont="1" applyFill="1" applyBorder="1" applyAlignment="1">
      <alignment horizontal="left" vertical="center" wrapText="1"/>
    </xf>
    <xf numFmtId="178" fontId="9" fillId="0" borderId="3" xfId="0" applyNumberFormat="1" applyFont="1" applyFill="1" applyBorder="1" applyAlignment="1">
      <alignment horizontal="right" vertical="center" wrapText="1"/>
    </xf>
    <xf numFmtId="0" fontId="9" fillId="0" borderId="3" xfId="0" applyFont="1" applyFill="1" applyBorder="1" applyAlignment="1">
      <alignment horizontal="center" vertical="center" wrapText="1"/>
    </xf>
    <xf numFmtId="178" fontId="9" fillId="0" borderId="3" xfId="3" applyNumberFormat="1" applyFont="1" applyFill="1" applyBorder="1" applyAlignment="1">
      <alignment horizontal="right" vertical="center" wrapText="1"/>
    </xf>
    <xf numFmtId="0" fontId="9" fillId="0" borderId="21" xfId="0" applyFont="1" applyFill="1" applyBorder="1" applyAlignment="1">
      <alignment horizontal="center" vertical="center" wrapText="1"/>
    </xf>
    <xf numFmtId="178" fontId="9" fillId="0" borderId="21" xfId="3" applyNumberFormat="1" applyFont="1" applyFill="1" applyBorder="1" applyAlignment="1">
      <alignment horizontal="right" vertical="center" wrapText="1"/>
    </xf>
    <xf numFmtId="0" fontId="9" fillId="0" borderId="0" xfId="3" applyFont="1" applyFill="1" applyBorder="1" applyAlignment="1">
      <alignment horizontal="center" vertical="center" wrapText="1"/>
    </xf>
    <xf numFmtId="0" fontId="0" fillId="0" borderId="0" xfId="0" applyFont="1" applyFill="1" applyBorder="1" applyAlignment="1">
      <alignment vertical="center" wrapText="1"/>
    </xf>
    <xf numFmtId="0" fontId="35" fillId="0" borderId="0" xfId="0" applyFont="1" applyBorder="1" applyAlignment="1">
      <alignment horizontal="distributed" vertical="center" wrapText="1" justifyLastLine="1"/>
    </xf>
    <xf numFmtId="0" fontId="35" fillId="0" borderId="0" xfId="0" applyFont="1" applyBorder="1" applyAlignment="1">
      <alignment horizontal="left" vertical="center" wrapText="1"/>
    </xf>
    <xf numFmtId="0" fontId="35" fillId="0" borderId="0" xfId="0" applyFont="1" applyBorder="1" applyAlignment="1">
      <alignment horizontal="left" wrapText="1"/>
    </xf>
    <xf numFmtId="186" fontId="35" fillId="0" borderId="0" xfId="0" applyNumberFormat="1" applyFont="1" applyBorder="1" applyAlignment="1">
      <alignment vertical="center" wrapText="1"/>
    </xf>
    <xf numFmtId="0" fontId="9" fillId="0" borderId="4" xfId="3" applyFont="1" applyFill="1" applyBorder="1" applyAlignment="1">
      <alignment horizontal="center" vertical="center" wrapText="1"/>
    </xf>
    <xf numFmtId="0" fontId="0" fillId="0" borderId="9" xfId="0" applyFont="1" applyFill="1" applyBorder="1" applyAlignment="1">
      <alignment vertical="center" wrapText="1"/>
    </xf>
    <xf numFmtId="176" fontId="9" fillId="0" borderId="2" xfId="3" applyNumberFormat="1" applyFont="1" applyBorder="1" applyAlignment="1">
      <alignment horizontal="distributed" vertical="center" wrapText="1"/>
    </xf>
    <xf numFmtId="176" fontId="9" fillId="0" borderId="5" xfId="3" applyNumberFormat="1" applyFont="1" applyBorder="1" applyAlignment="1">
      <alignment horizontal="distributed" vertical="center" wrapText="1"/>
    </xf>
    <xf numFmtId="0" fontId="10" fillId="0" borderId="0" xfId="3" applyFont="1" applyAlignment="1">
      <alignment horizontal="center" vertical="center"/>
    </xf>
    <xf numFmtId="178" fontId="10" fillId="0" borderId="0" xfId="3" applyNumberFormat="1" applyFont="1" applyAlignment="1">
      <alignment horizontal="center" vertical="center"/>
    </xf>
    <xf numFmtId="0" fontId="9" fillId="0"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
  <sheetViews>
    <sheetView tabSelected="1" view="pageBreakPreview" topLeftCell="A30" zoomScale="75" zoomScaleNormal="100" zoomScaleSheetLayoutView="75" workbookViewId="0">
      <selection activeCell="A47" sqref="A47:XFD47"/>
    </sheetView>
  </sheetViews>
  <sheetFormatPr defaultColWidth="9" defaultRowHeight="13.5"/>
  <cols>
    <col min="1" max="1" width="11.625" style="2" customWidth="1"/>
    <col min="2" max="2" width="49"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8"/>
      <c r="B1" s="4"/>
      <c r="C1" s="5"/>
      <c r="D1" s="16"/>
      <c r="E1" s="51" t="s">
        <v>26</v>
      </c>
      <c r="F1" s="52"/>
    </row>
    <row r="2" spans="1:6" ht="17.25" customHeight="1">
      <c r="A2" s="53" t="s">
        <v>20</v>
      </c>
      <c r="B2" s="53"/>
      <c r="C2" s="53"/>
      <c r="D2" s="54"/>
      <c r="E2" s="53"/>
      <c r="F2" s="53"/>
    </row>
    <row r="3" spans="1:6">
      <c r="A3" s="6"/>
      <c r="B3" s="7"/>
      <c r="C3" s="8"/>
      <c r="D3" s="17"/>
      <c r="E3" s="22"/>
      <c r="F3" s="9" t="s">
        <v>8</v>
      </c>
    </row>
    <row r="4" spans="1:6" ht="40.5" customHeight="1">
      <c r="A4" s="20" t="s">
        <v>0</v>
      </c>
      <c r="B4" s="19" t="s">
        <v>1</v>
      </c>
      <c r="C4" s="19" t="s">
        <v>2</v>
      </c>
      <c r="D4" s="15" t="s">
        <v>3</v>
      </c>
      <c r="E4" s="19" t="s">
        <v>4</v>
      </c>
      <c r="F4" s="10" t="s">
        <v>5</v>
      </c>
    </row>
    <row r="5" spans="1:6" s="11" customFormat="1" ht="45.75" customHeight="1">
      <c r="A5" s="36" t="s">
        <v>27</v>
      </c>
      <c r="B5" s="37" t="s">
        <v>86</v>
      </c>
      <c r="C5" s="37" t="s">
        <v>67</v>
      </c>
      <c r="D5" s="38">
        <v>13282448</v>
      </c>
      <c r="E5" s="39" t="s">
        <v>6</v>
      </c>
      <c r="F5" s="21"/>
    </row>
    <row r="6" spans="1:6" s="11" customFormat="1" ht="45.75" customHeight="1">
      <c r="A6" s="36" t="s">
        <v>27</v>
      </c>
      <c r="B6" s="37" t="s">
        <v>84</v>
      </c>
      <c r="C6" s="37" t="s">
        <v>85</v>
      </c>
      <c r="D6" s="38">
        <v>1223</v>
      </c>
      <c r="E6" s="39" t="s">
        <v>6</v>
      </c>
      <c r="F6" s="21"/>
    </row>
    <row r="7" spans="1:6" s="11" customFormat="1" ht="45.75" customHeight="1">
      <c r="A7" s="36" t="s">
        <v>27</v>
      </c>
      <c r="B7" s="37" t="s">
        <v>81</v>
      </c>
      <c r="C7" s="37" t="s">
        <v>57</v>
      </c>
      <c r="D7" s="38">
        <v>7997000</v>
      </c>
      <c r="E7" s="39" t="s">
        <v>52</v>
      </c>
      <c r="F7" s="21"/>
    </row>
    <row r="8" spans="1:6" s="11" customFormat="1" ht="45.75" customHeight="1">
      <c r="A8" s="36" t="s">
        <v>27</v>
      </c>
      <c r="B8" s="37" t="s">
        <v>47</v>
      </c>
      <c r="C8" s="37" t="s">
        <v>75</v>
      </c>
      <c r="D8" s="38">
        <v>330550</v>
      </c>
      <c r="E8" s="39" t="s">
        <v>6</v>
      </c>
      <c r="F8" s="21"/>
    </row>
    <row r="9" spans="1:6" s="11" customFormat="1" ht="45.75" customHeight="1">
      <c r="A9" s="36" t="s">
        <v>27</v>
      </c>
      <c r="B9" s="37" t="s">
        <v>34</v>
      </c>
      <c r="C9" s="37" t="s">
        <v>62</v>
      </c>
      <c r="D9" s="38">
        <v>6426200</v>
      </c>
      <c r="E9" s="39" t="s">
        <v>52</v>
      </c>
      <c r="F9" s="21" t="s">
        <v>82</v>
      </c>
    </row>
    <row r="10" spans="1:6" s="11" customFormat="1" ht="45.75" customHeight="1">
      <c r="A10" s="36" t="s">
        <v>27</v>
      </c>
      <c r="B10" s="37" t="s">
        <v>35</v>
      </c>
      <c r="C10" s="37" t="s">
        <v>63</v>
      </c>
      <c r="D10" s="38">
        <v>602360</v>
      </c>
      <c r="E10" s="39" t="s">
        <v>7</v>
      </c>
      <c r="F10" s="21"/>
    </row>
    <row r="11" spans="1:6" s="11" customFormat="1" ht="45.75" customHeight="1">
      <c r="A11" s="36" t="s">
        <v>27</v>
      </c>
      <c r="B11" s="37" t="s">
        <v>36</v>
      </c>
      <c r="C11" s="37" t="s">
        <v>64</v>
      </c>
      <c r="D11" s="38">
        <v>489600</v>
      </c>
      <c r="E11" s="39" t="s">
        <v>7</v>
      </c>
      <c r="F11" s="21"/>
    </row>
    <row r="12" spans="1:6" s="11" customFormat="1" ht="45.75" customHeight="1">
      <c r="A12" s="36" t="s">
        <v>27</v>
      </c>
      <c r="B12" s="37" t="s">
        <v>37</v>
      </c>
      <c r="C12" s="37" t="s">
        <v>65</v>
      </c>
      <c r="D12" s="38">
        <v>5494500</v>
      </c>
      <c r="E12" s="39" t="s">
        <v>52</v>
      </c>
      <c r="F12" s="21"/>
    </row>
    <row r="13" spans="1:6" s="11" customFormat="1" ht="45.75" customHeight="1">
      <c r="A13" s="36" t="s">
        <v>27</v>
      </c>
      <c r="B13" s="37" t="s">
        <v>45</v>
      </c>
      <c r="C13" s="37" t="s">
        <v>73</v>
      </c>
      <c r="D13" s="38">
        <v>191400</v>
      </c>
      <c r="E13" s="39" t="s">
        <v>53</v>
      </c>
      <c r="F13" s="21"/>
    </row>
    <row r="14" spans="1:6" s="11" customFormat="1" ht="45.75" customHeight="1">
      <c r="A14" s="36" t="s">
        <v>27</v>
      </c>
      <c r="B14" s="37" t="s">
        <v>46</v>
      </c>
      <c r="C14" s="37" t="s">
        <v>74</v>
      </c>
      <c r="D14" s="38">
        <v>9601900</v>
      </c>
      <c r="E14" s="39" t="s">
        <v>53</v>
      </c>
      <c r="F14" s="21" t="s">
        <v>82</v>
      </c>
    </row>
    <row r="15" spans="1:6" s="11" customFormat="1" ht="45.75" customHeight="1">
      <c r="A15" s="36" t="s">
        <v>27</v>
      </c>
      <c r="B15" s="37" t="s">
        <v>31</v>
      </c>
      <c r="C15" s="37" t="s">
        <v>58</v>
      </c>
      <c r="D15" s="38">
        <v>4184400</v>
      </c>
      <c r="E15" s="39" t="s">
        <v>53</v>
      </c>
      <c r="F15" s="21"/>
    </row>
    <row r="16" spans="1:6" s="11" customFormat="1" ht="45.75" customHeight="1">
      <c r="A16" s="36" t="s">
        <v>27</v>
      </c>
      <c r="B16" s="37" t="s">
        <v>38</v>
      </c>
      <c r="C16" s="37" t="s">
        <v>66</v>
      </c>
      <c r="D16" s="38">
        <v>2492310</v>
      </c>
      <c r="E16" s="39" t="s">
        <v>6</v>
      </c>
      <c r="F16" s="21"/>
    </row>
    <row r="17" spans="1:6" s="11" customFormat="1" ht="45.75" customHeight="1">
      <c r="A17" s="36" t="s">
        <v>27</v>
      </c>
      <c r="B17" s="37" t="s">
        <v>42</v>
      </c>
      <c r="C17" s="37" t="s">
        <v>66</v>
      </c>
      <c r="D17" s="38">
        <v>5204034</v>
      </c>
      <c r="E17" s="39" t="s">
        <v>6</v>
      </c>
      <c r="F17" s="21"/>
    </row>
    <row r="18" spans="1:6" s="11" customFormat="1" ht="45.75" customHeight="1">
      <c r="A18" s="36" t="s">
        <v>27</v>
      </c>
      <c r="B18" s="37" t="s">
        <v>43</v>
      </c>
      <c r="C18" s="37" t="s">
        <v>71</v>
      </c>
      <c r="D18" s="38">
        <v>5932080</v>
      </c>
      <c r="E18" s="39" t="s">
        <v>6</v>
      </c>
      <c r="F18" s="21"/>
    </row>
    <row r="19" spans="1:6" s="11" customFormat="1" ht="45.75" customHeight="1">
      <c r="A19" s="36" t="s">
        <v>27</v>
      </c>
      <c r="B19" s="37" t="s">
        <v>44</v>
      </c>
      <c r="C19" s="37" t="s">
        <v>72</v>
      </c>
      <c r="D19" s="38">
        <v>758351</v>
      </c>
      <c r="E19" s="39" t="s">
        <v>6</v>
      </c>
      <c r="F19" s="21"/>
    </row>
    <row r="20" spans="1:6" s="11" customFormat="1" ht="45.75" customHeight="1">
      <c r="A20" s="36" t="s">
        <v>27</v>
      </c>
      <c r="B20" s="37" t="s">
        <v>48</v>
      </c>
      <c r="C20" s="37" t="s">
        <v>76</v>
      </c>
      <c r="D20" s="38">
        <v>161920</v>
      </c>
      <c r="E20" s="39" t="s">
        <v>6</v>
      </c>
      <c r="F20" s="21"/>
    </row>
    <row r="21" spans="1:6" s="11" customFormat="1" ht="45.75" customHeight="1">
      <c r="A21" s="36" t="s">
        <v>27</v>
      </c>
      <c r="B21" s="37" t="s">
        <v>49</v>
      </c>
      <c r="C21" s="37" t="s">
        <v>77</v>
      </c>
      <c r="D21" s="38">
        <v>33000</v>
      </c>
      <c r="E21" s="39" t="s">
        <v>7</v>
      </c>
      <c r="F21" s="21"/>
    </row>
    <row r="22" spans="1:6" s="11" customFormat="1" ht="45.75" customHeight="1">
      <c r="A22" s="36" t="s">
        <v>27</v>
      </c>
      <c r="B22" s="37" t="s">
        <v>50</v>
      </c>
      <c r="C22" s="37" t="s">
        <v>78</v>
      </c>
      <c r="D22" s="38">
        <v>254485</v>
      </c>
      <c r="E22" s="39" t="s">
        <v>53</v>
      </c>
      <c r="F22" s="21"/>
    </row>
    <row r="23" spans="1:6" s="11" customFormat="1" ht="45.75" customHeight="1">
      <c r="A23" s="36" t="s">
        <v>27</v>
      </c>
      <c r="B23" s="37" t="s">
        <v>39</v>
      </c>
      <c r="C23" s="37" t="s">
        <v>68</v>
      </c>
      <c r="D23" s="38">
        <v>4246000</v>
      </c>
      <c r="E23" s="39" t="s">
        <v>53</v>
      </c>
      <c r="F23" s="21"/>
    </row>
    <row r="24" spans="1:6" s="11" customFormat="1" ht="45.75" customHeight="1">
      <c r="A24" s="36" t="s">
        <v>27</v>
      </c>
      <c r="B24" s="37" t="s">
        <v>41</v>
      </c>
      <c r="C24" s="37" t="s">
        <v>69</v>
      </c>
      <c r="D24" s="38">
        <v>649000</v>
      </c>
      <c r="E24" s="39" t="s">
        <v>6</v>
      </c>
      <c r="F24" s="21" t="s">
        <v>82</v>
      </c>
    </row>
    <row r="25" spans="1:6" s="11" customFormat="1" ht="45.75" customHeight="1">
      <c r="A25" s="36" t="s">
        <v>27</v>
      </c>
      <c r="B25" s="37" t="s">
        <v>87</v>
      </c>
      <c r="C25" s="37" t="s">
        <v>88</v>
      </c>
      <c r="D25" s="38">
        <v>10598940</v>
      </c>
      <c r="E25" s="39" t="s">
        <v>6</v>
      </c>
      <c r="F25" s="21"/>
    </row>
    <row r="26" spans="1:6" s="11" customFormat="1" ht="45.75" customHeight="1">
      <c r="A26" s="36" t="s">
        <v>27</v>
      </c>
      <c r="B26" s="37" t="s">
        <v>33</v>
      </c>
      <c r="C26" s="37" t="s">
        <v>60</v>
      </c>
      <c r="D26" s="38">
        <v>1891560</v>
      </c>
      <c r="E26" s="39" t="s">
        <v>6</v>
      </c>
      <c r="F26" s="21"/>
    </row>
    <row r="27" spans="1:6" s="11" customFormat="1" ht="45.75" customHeight="1">
      <c r="A27" s="36" t="s">
        <v>27</v>
      </c>
      <c r="B27" s="37" t="s">
        <v>83</v>
      </c>
      <c r="C27" s="37" t="s">
        <v>61</v>
      </c>
      <c r="D27" s="38">
        <v>924000</v>
      </c>
      <c r="E27" s="39" t="s">
        <v>6</v>
      </c>
      <c r="F27" s="21"/>
    </row>
    <row r="28" spans="1:6" s="11" customFormat="1" ht="45.75" customHeight="1">
      <c r="A28" s="36" t="s">
        <v>27</v>
      </c>
      <c r="B28" s="37" t="s">
        <v>29</v>
      </c>
      <c r="C28" s="37" t="s">
        <v>51</v>
      </c>
      <c r="D28" s="38">
        <v>195909984</v>
      </c>
      <c r="E28" s="39" t="s">
        <v>6</v>
      </c>
      <c r="F28" s="21" t="s">
        <v>54</v>
      </c>
    </row>
    <row r="29" spans="1:6" s="11" customFormat="1" ht="45.75" customHeight="1">
      <c r="A29" s="36" t="s">
        <v>27</v>
      </c>
      <c r="B29" s="37" t="s">
        <v>79</v>
      </c>
      <c r="C29" s="37" t="s">
        <v>55</v>
      </c>
      <c r="D29" s="38">
        <v>4855836</v>
      </c>
      <c r="E29" s="39" t="s">
        <v>6</v>
      </c>
      <c r="F29" s="21"/>
    </row>
    <row r="30" spans="1:6" s="11" customFormat="1" ht="45.75" customHeight="1">
      <c r="A30" s="36" t="s">
        <v>27</v>
      </c>
      <c r="B30" s="37" t="s">
        <v>30</v>
      </c>
      <c r="C30" s="37" t="s">
        <v>56</v>
      </c>
      <c r="D30" s="38">
        <v>14082860</v>
      </c>
      <c r="E30" s="39" t="s">
        <v>6</v>
      </c>
      <c r="F30" s="21"/>
    </row>
    <row r="31" spans="1:6" s="11" customFormat="1" ht="45.75" customHeight="1">
      <c r="A31" s="36" t="s">
        <v>27</v>
      </c>
      <c r="B31" s="37" t="s">
        <v>32</v>
      </c>
      <c r="C31" s="37" t="s">
        <v>59</v>
      </c>
      <c r="D31" s="38">
        <v>1968340</v>
      </c>
      <c r="E31" s="39" t="s">
        <v>53</v>
      </c>
      <c r="F31" s="21" t="s">
        <v>54</v>
      </c>
    </row>
    <row r="32" spans="1:6" s="11" customFormat="1" ht="45.75" customHeight="1">
      <c r="A32" s="36" t="s">
        <v>27</v>
      </c>
      <c r="B32" s="37" t="s">
        <v>40</v>
      </c>
      <c r="C32" s="37" t="s">
        <v>28</v>
      </c>
      <c r="D32" s="38">
        <v>440000</v>
      </c>
      <c r="E32" s="39" t="s">
        <v>6</v>
      </c>
      <c r="F32" s="21"/>
    </row>
    <row r="33" spans="1:6" s="11" customFormat="1" ht="45.75" customHeight="1">
      <c r="A33" s="36" t="s">
        <v>27</v>
      </c>
      <c r="B33" s="37" t="s">
        <v>80</v>
      </c>
      <c r="C33" s="37" t="s">
        <v>70</v>
      </c>
      <c r="D33" s="38">
        <v>99000</v>
      </c>
      <c r="E33" s="39" t="s">
        <v>53</v>
      </c>
      <c r="F33" s="21"/>
    </row>
    <row r="34" spans="1:6" s="11" customFormat="1" ht="45.75" hidden="1" customHeight="1">
      <c r="A34" s="36"/>
      <c r="B34" s="37"/>
      <c r="C34" s="37"/>
      <c r="D34" s="38"/>
      <c r="E34" s="39"/>
      <c r="F34" s="21"/>
    </row>
    <row r="35" spans="1:6" ht="45.75" customHeight="1">
      <c r="A35" s="55" t="s">
        <v>9</v>
      </c>
      <c r="B35" s="56"/>
      <c r="C35" s="57"/>
      <c r="D35" s="40">
        <f>SUM(D5:D34)</f>
        <v>299103281</v>
      </c>
      <c r="E35" s="49"/>
      <c r="F35" s="50"/>
    </row>
    <row r="36" spans="1:6" ht="45.75" hidden="1" customHeight="1">
      <c r="A36" s="41"/>
      <c r="B36" s="41"/>
      <c r="C36" s="41"/>
      <c r="D36" s="42"/>
      <c r="E36" s="43"/>
      <c r="F36" s="44"/>
    </row>
    <row r="37" spans="1:6" ht="45" customHeight="1">
      <c r="A37" s="45"/>
      <c r="B37" s="46"/>
      <c r="C37" s="47" t="s">
        <v>10</v>
      </c>
      <c r="D37" s="48"/>
      <c r="E37" s="25"/>
      <c r="F37" s="26"/>
    </row>
    <row r="38" spans="1:6" ht="45" customHeight="1">
      <c r="A38" s="27"/>
      <c r="B38" s="28"/>
      <c r="C38" s="29" t="s">
        <v>11</v>
      </c>
      <c r="D38" s="30">
        <f t="shared" ref="D38:D44" si="0">SUMIF(E$5:E$34,E38,D$5:D$34)</f>
        <v>257515096</v>
      </c>
      <c r="E38" s="19" t="s">
        <v>6</v>
      </c>
      <c r="F38" s="26"/>
    </row>
    <row r="39" spans="1:6" ht="45" customHeight="1">
      <c r="A39" s="27"/>
      <c r="B39" s="28"/>
      <c r="C39" s="29" t="s">
        <v>12</v>
      </c>
      <c r="D39" s="30">
        <f t="shared" si="0"/>
        <v>0</v>
      </c>
      <c r="E39" s="31" t="s">
        <v>13</v>
      </c>
      <c r="F39" s="26"/>
    </row>
    <row r="40" spans="1:6" ht="45" customHeight="1">
      <c r="A40" s="27"/>
      <c r="B40" s="28"/>
      <c r="C40" s="29" t="s">
        <v>14</v>
      </c>
      <c r="D40" s="30">
        <f t="shared" si="0"/>
        <v>0</v>
      </c>
      <c r="E40" s="19" t="s">
        <v>15</v>
      </c>
      <c r="F40" s="26"/>
    </row>
    <row r="41" spans="1:6" ht="45" customHeight="1">
      <c r="A41" s="27"/>
      <c r="B41" s="28"/>
      <c r="C41" s="29" t="s">
        <v>21</v>
      </c>
      <c r="D41" s="30">
        <f t="shared" si="0"/>
        <v>0</v>
      </c>
      <c r="E41" s="19" t="s">
        <v>16</v>
      </c>
      <c r="F41" s="26"/>
    </row>
    <row r="42" spans="1:6" ht="45" customHeight="1">
      <c r="A42" s="27"/>
      <c r="B42" s="28"/>
      <c r="C42" s="29" t="s">
        <v>22</v>
      </c>
      <c r="D42" s="30">
        <f t="shared" si="0"/>
        <v>0</v>
      </c>
      <c r="E42" s="19" t="s">
        <v>17</v>
      </c>
      <c r="F42" s="26"/>
    </row>
    <row r="43" spans="1:6" ht="45" customHeight="1">
      <c r="A43" s="27"/>
      <c r="B43" s="28"/>
      <c r="C43" s="29" t="s">
        <v>23</v>
      </c>
      <c r="D43" s="30">
        <f t="shared" si="0"/>
        <v>1124960</v>
      </c>
      <c r="E43" s="19" t="s">
        <v>7</v>
      </c>
      <c r="F43" s="32"/>
    </row>
    <row r="44" spans="1:6" ht="45" customHeight="1">
      <c r="A44" s="27"/>
      <c r="B44" s="28"/>
      <c r="C44" s="29" t="s">
        <v>24</v>
      </c>
      <c r="D44" s="30">
        <f t="shared" si="0"/>
        <v>40463225</v>
      </c>
      <c r="E44" s="19" t="s">
        <v>18</v>
      </c>
      <c r="F44" s="26"/>
    </row>
    <row r="45" spans="1:6" ht="45" customHeight="1">
      <c r="A45" s="27"/>
      <c r="B45" s="28"/>
      <c r="C45" s="29" t="s">
        <v>25</v>
      </c>
      <c r="D45" s="33">
        <f>IFERROR(D44/D46,"")</f>
        <v>0.13528178248235265</v>
      </c>
      <c r="E45" s="34"/>
      <c r="F45" s="26"/>
    </row>
    <row r="46" spans="1:6" ht="45" customHeight="1">
      <c r="A46" s="27"/>
      <c r="B46" s="28"/>
      <c r="C46" s="29" t="s">
        <v>19</v>
      </c>
      <c r="D46" s="30">
        <f>SUM(D38:D44)</f>
        <v>299103281</v>
      </c>
      <c r="E46" s="35"/>
      <c r="F46" s="26"/>
    </row>
    <row r="47" spans="1:6">
      <c r="E47" s="23"/>
      <c r="F47" s="24"/>
    </row>
  </sheetData>
  <autoFilter ref="A4:F46" xr:uid="{00000000-0009-0000-0000-000000000000}"/>
  <customSheetViews>
    <customSheetView guid="{1D3EC2B6-48AB-4B80-BD1F-5265AB9073F3}" scale="85" showPageBreaks="1" printArea="1" filter="1" showAutoFilter="1" view="pageBreakPreview" topLeftCell="A11617">
      <selection activeCell="C11677" sqref="C11677"/>
      <pageMargins left="0.39370078740157483" right="0.39370078740157483" top="0.39370078740157483" bottom="0.59055118110236227" header="0.51181102362204722" footer="0.27559055118110237"/>
      <printOptions horizontalCentered="1"/>
      <pageSetup paperSize="9" scale="75" fitToHeight="0" orientation="portrait" useFirstPageNumber="1" r:id="rId1"/>
      <headerFooter scaleWithDoc="0" alignWithMargins="0">
        <oddFooter>&amp;C&amp;"ＭＳ 明朝,標準"&amp;10－&amp;P－</oddFooter>
      </headerFooter>
      <autoFilter ref="A229:U13721" xr:uid="{5CBB6D86-4E55-49F0-8723-845D1196982C}">
        <filterColumn colId="0">
          <filters>
            <filter val="行政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9FCD3CC5-48E7-47B2-8F0D-515FEB8B4D11}" scale="130" showPageBreaks="1" printArea="1" filter="1" showAutoFilter="1" view="pageBreakPreview" topLeftCell="A6357">
      <selection activeCell="C6359" sqref="C6359"/>
      <pageMargins left="0.39370078740157483" right="0.39370078740157483" top="0.39370078740157483" bottom="0.59055118110236227" header="0.51181102362204722" footer="0.27559055118110237"/>
      <printOptions horizontalCentered="1"/>
      <pageSetup paperSize="9" scale="75" fitToHeight="0" orientation="portrait" useFirstPageNumber="1" r:id="rId2"/>
      <headerFooter scaleWithDoc="0" alignWithMargins="0">
        <oddFooter>&amp;C&amp;"ＭＳ 明朝,標準"&amp;10－&amp;P－</oddFooter>
      </headerFooter>
      <autoFilter ref="A229:U13721" xr:uid="{BA6ADA17-020C-4D70-8E00-5091DEFB0598}">
        <filterColumn colId="0">
          <filters>
            <filter val="港湾局"/>
            <filter val="建設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3FF3034-A4A8-49E4-91C5-762ECDBAF1D2}" scale="85" showPageBreaks="1" printArea="1" filter="1" showAutoFilter="1" view="pageBreakPreview" topLeftCell="A5857">
      <selection activeCell="D5860" sqref="D5860"/>
      <pageMargins left="0.39370078740157483" right="0.39370078740157483" top="0.39370078740157483" bottom="0.59055118110236227" header="0.51181102362204722" footer="0.27559055118110237"/>
      <printOptions horizontalCentered="1"/>
      <pageSetup paperSize="9" scale="75" fitToHeight="0" orientation="portrait" useFirstPageNumber="1" r:id="rId3"/>
      <headerFooter scaleWithDoc="0" alignWithMargins="0">
        <oddFooter>&amp;C&amp;"ＭＳ 明朝,標準"&amp;10－&amp;P－</oddFooter>
      </headerFooter>
      <autoFilter ref="A229:V13721" xr:uid="{895772D0-C5BA-476D-BDFA-74C9F23CCB77}">
        <filterColumn colId="0">
          <filters>
            <filter val="都市整備局"/>
          </filters>
        </filterColumn>
        <filterColumn colId="13" showButton="0"/>
        <filterColumn colId="14" showButton="0"/>
        <filterColumn colId="15" showButton="0"/>
        <filterColumn colId="17" showButton="0"/>
        <filterColumn colId="18" showButton="0"/>
        <filterColumn colId="19" showButton="0"/>
      </autoFilter>
    </customSheetView>
    <customSheetView guid="{5D3B634A-A297-4DD4-A993-79EF9A889DC2}" scale="85" showPageBreaks="1" printArea="1" showAutoFilter="1" view="pageBreakPreview" topLeftCell="A220">
      <selection activeCell="A230" sqref="A230"/>
      <rowBreaks count="3" manualBreakCount="3">
        <brk id="170" max="6" man="1"/>
        <brk id="251" max="6" man="1"/>
        <brk id="275"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4" fitToHeight="0" orientation="portrait" r:id="rId4"/>
      <headerFooter alignWithMargins="0">
        <oddFooter>&amp;C－&amp;P－</oddFooter>
      </headerFooter>
      <autoFilter ref="A229:U13721" xr:uid="{D36EA4A7-5C3B-41EF-AE23-F88BED999157}">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B7512C5E-5957-4CDE-AF43-69FE4C04DE4B}" scale="85" showPageBreaks="1" printArea="1" filter="1" showAutoFilter="1" view="pageBreakPreview" topLeftCell="A11609">
      <selection activeCell="C11612" sqref="C11612"/>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5"/>
      <headerFooter alignWithMargins="0">
        <oddFooter>&amp;C（&amp;P）</oddFooter>
      </headerFooter>
      <autoFilter ref="A229:U13721" xr:uid="{24BDF63C-2E84-49AF-B2E8-6AA719418E51}">
        <filterColumn colId="0">
          <filters>
            <filter val="教育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B80971C5-7E0C-49C7-80D5-9BBD6D173EEB}" scale="85" showPageBreaks="1" printArea="1" showAutoFilter="1" view="pageBreakPreview" topLeftCell="A12458">
      <selection activeCell="B12463" sqref="B12463"/>
      <pageMargins left="0.39370078740157483" right="0.39370078740157483" top="0.39370078740157483" bottom="0.59055118110236227" header="0.51181102362204722" footer="0.27559055118110237"/>
      <printOptions horizontalCentered="1"/>
      <pageSetup paperSize="9" scale="75" fitToHeight="0" orientation="portrait" useFirstPageNumber="1" r:id="rId6"/>
      <headerFooter scaleWithDoc="0" alignWithMargins="0">
        <oddFooter>&amp;C&amp;"ＭＳ 明朝,標準"&amp;10－&amp;P－</oddFooter>
      </headerFooter>
      <autoFilter ref="A229:V13721" xr:uid="{B55E3F70-F4C2-4DBB-A478-B610744067B2}">
        <filterColumn colId="13" showButton="0"/>
        <filterColumn colId="14" showButton="0"/>
        <filterColumn colId="15" showButton="0"/>
        <filterColumn colId="17" showButton="0"/>
        <filterColumn colId="18" showButton="0"/>
        <filterColumn colId="19" showButton="0"/>
      </autoFilter>
    </customSheetView>
    <customSheetView guid="{217CB751-B423-459C-997D-C52E1EA6A411}" scale="85" showPageBreaks="1" printArea="1" showAutoFilter="1" view="pageBreakPreview" topLeftCell="A211">
      <selection activeCell="I11748" sqref="I11748"/>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7"/>
      <headerFooter alignWithMargins="0">
        <oddFooter>&amp;C（&amp;P）</oddFooter>
      </headerFooter>
      <autoFilter ref="A229:U13722" xr:uid="{869802CB-B330-4C84-A2B9-600997C9CDAB}">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4357F12-6A4D-4592-A54E-37FD336D493C}" scale="85" showPageBreaks="1" printArea="1" showAutoFilter="1" view="pageBreakPreview" topLeftCell="A13258">
      <selection activeCell="C13199" sqref="C13199"/>
      <pageMargins left="0.39370078740157483" right="0.39370078740157483" top="0.39370078740157483" bottom="0.59055118110236227" header="0.51181102362204722" footer="0.27559055118110237"/>
      <printOptions horizontalCentered="1"/>
      <pageSetup paperSize="9" scale="75" fitToHeight="0" orientation="portrait" useFirstPageNumber="1" r:id="rId8"/>
      <headerFooter scaleWithDoc="0" alignWithMargins="0">
        <oddFooter>&amp;C&amp;"ＭＳ 明朝,標準"&amp;10－&amp;P－</oddFooter>
      </headerFooter>
      <autoFilter ref="A229:U13722" xr:uid="{28948BA9-3C59-4919-A30B-384214F0EA83}">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0E582BD-0124-4E79-A5C5-4184F332D5B7}" scale="85" showPageBreaks="1" printArea="1" showAutoFilter="1" view="pageBreakPreview" topLeftCell="A223">
      <selection activeCell="C11929" sqref="C11929"/>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9"/>
      <headerFooter alignWithMargins="0">
        <oddFooter>&amp;C（&amp;P）</oddFooter>
      </headerFooter>
      <autoFilter ref="A229:U13722" xr:uid="{09246356-5FBB-464A-B532-6C5EB4373F81}">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8D9D2A9-03B8-4B50-B2C5-583B69B9E2D1}" scale="85" showPageBreaks="1" printArea="1" showAutoFilter="1" view="pageBreakPreview" topLeftCell="A6951">
      <selection activeCell="C6945" sqref="C6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10"/>
      <headerFooter scaleWithDoc="0" alignWithMargins="0">
        <oddFooter>&amp;C&amp;"ＭＳ 明朝,標準"&amp;10－&amp;P－</oddFooter>
      </headerFooter>
      <autoFilter ref="A227:U13463" xr:uid="{2CD67034-2AAC-4647-8F76-74E490F50590}">
        <filterColumn colId="13" showButton="0"/>
        <filterColumn colId="14" showButton="0"/>
        <filterColumn colId="15" showButton="0"/>
        <filterColumn colId="17" showButton="0"/>
        <filterColumn colId="18" showButton="0"/>
        <filterColumn colId="19" showButton="0"/>
      </autoFilter>
    </customSheetView>
    <customSheetView guid="{1D0FDB66-8801-49C3-8374-C4E93C64AB03}" scale="85" showPageBreaks="1" printArea="1" showAutoFilter="1" view="pageBreakPreview" topLeftCell="A2985">
      <selection activeCell="C2981" sqref="C2981"/>
      <pageMargins left="0.39370078740157483" right="0.39370078740157483" top="0.39370078740157483" bottom="0.59055118110236227" header="0.51181102362204722" footer="0.27559055118110237"/>
      <printOptions horizontalCentered="1"/>
      <pageSetup paperSize="9" scale="75" fitToHeight="0" orientation="portrait" useFirstPageNumber="1" r:id="rId11"/>
      <headerFooter scaleWithDoc="0" alignWithMargins="0">
        <oddFooter>&amp;C&amp;"ＭＳ 明朝,標準"&amp;10－&amp;P－</oddFooter>
      </headerFooter>
      <autoFilter ref="A227:U13463" xr:uid="{78F0C57E-8BC9-4B3F-BAF8-2A5BAE75517C}">
        <filterColumn colId="13" showButton="0"/>
        <filterColumn colId="14" showButton="0"/>
        <filterColumn colId="15" showButton="0"/>
        <filterColumn colId="17" showButton="0"/>
        <filterColumn colId="18" showButton="0"/>
        <filterColumn colId="19" showButton="0"/>
      </autoFilter>
    </customSheetView>
    <customSheetView guid="{F316B564-77C9-4F99-B292-6388B49E92A3}" showPageBreaks="1" printArea="1" showAutoFilter="1" view="pageBreakPreview" topLeftCell="A277">
      <selection activeCell="D280" sqref="D280"/>
      <rowBreaks count="2" manualBreakCount="2">
        <brk id="166" max="6" man="1"/>
        <brk id="273" max="16383" man="1"/>
      </rowBreaks>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cellComments="asDisplayed" useFirstPageNumber="1" r:id="rId12"/>
      <headerFooter scaleWithDoc="0" alignWithMargins="0">
        <oddFooter>&amp;C&amp;10－&amp;P－</oddFooter>
      </headerFooter>
      <autoFilter ref="A278:U13768" xr:uid="{0F2FE88C-6BFB-425E-9609-F18D712DC772}">
        <filterColumn colId="13" showButton="0"/>
        <filterColumn colId="14" showButton="0"/>
        <filterColumn colId="15" showButton="0"/>
        <filterColumn colId="17" showButton="0"/>
        <filterColumn colId="18" showButton="0"/>
        <filterColumn colId="19" showButton="0"/>
      </autoFilter>
    </customSheetView>
    <customSheetView guid="{A83B4C61-8A42-4D29-9A60-BEB54EE3BDAB}" scale="85" showPageBreaks="1" printArea="1" showAutoFilter="1" view="pageBreakPreview" topLeftCell="A265">
      <selection activeCell="D273" sqref="D2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3"/>
      <headerFooter alignWithMargins="0">
        <oddFooter>&amp;C（&amp;P）</oddFooter>
      </headerFooter>
      <autoFilter ref="A276:U12524" xr:uid="{37C27565-322E-4286-9A18-215B06FA9DC4}">
        <filterColumn colId="13" showButton="0"/>
        <filterColumn colId="14" showButton="0"/>
        <filterColumn colId="15" showButton="0"/>
        <filterColumn colId="17" showButton="0"/>
        <filterColumn colId="18" showButton="0"/>
        <filterColumn colId="19" showButton="0"/>
      </autoFilter>
    </customSheetView>
    <customSheetView guid="{9165B42C-ECE5-4EA0-9CF2-43E3A1B47697}" scale="85" showPageBreaks="1" printArea="1" showAutoFilter="1" view="pageBreakPreview" topLeftCell="A9612">
      <selection activeCell="G9615" sqref="G961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4"/>
      <headerFooter alignWithMargins="0">
        <oddFooter>&amp;C（&amp;P）</oddFooter>
      </headerFooter>
      <autoFilter ref="A276:U12524" xr:uid="{14C94E6B-36D5-4B13-BF1C-BA3DF79543E3}">
        <filterColumn colId="13" showButton="0"/>
        <filterColumn colId="14" showButton="0"/>
        <filterColumn colId="15" showButton="0"/>
        <filterColumn colId="17" showButton="0"/>
        <filterColumn colId="18" showButton="0"/>
        <filterColumn colId="19" showButton="0"/>
      </autoFilter>
    </customSheetView>
    <customSheetView guid="{5F89344D-63B9-45F4-8189-8DFEC0494EF7}" showPageBreaks="1" printArea="1" showAutoFilter="1" view="pageBreakPreview" topLeftCell="A11756">
      <selection activeCell="C11760" sqref="C11760"/>
      <rowBreaks count="3" manualBreakCount="3">
        <brk id="168" max="6" man="1"/>
        <brk id="265" max="16383" man="1"/>
        <brk id="292"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5"/>
      <headerFooter alignWithMargins="0"/>
      <autoFilter ref="A270:U11738" xr:uid="{A13FB71C-74E6-4E2A-AF9B-B4623D3AB6A9}">
        <filterColumn colId="13" showButton="0"/>
        <filterColumn colId="14" showButton="0"/>
        <filterColumn colId="15" showButton="0"/>
        <filterColumn colId="17" showButton="0"/>
        <filterColumn colId="18" showButton="0"/>
        <filterColumn colId="19" showButton="0"/>
      </autoFilter>
    </customSheetView>
    <customSheetView guid="{EA3AB1C6-A47B-47EF-B52B-196CE9431C8E}" scale="85" showPageBreaks="1" printArea="1" showAutoFilter="1" view="pageBreakPreview" topLeftCell="A1766">
      <selection activeCell="D1773" sqref="D17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6"/>
      <headerFooter alignWithMargins="0">
        <oddFooter>&amp;C（&amp;P）</oddFooter>
      </headerFooter>
      <autoFilter ref="A276:U12521" xr:uid="{0159CAD8-B473-4027-BC4F-75FDBB7E2C5A}">
        <filterColumn colId="13" showButton="0"/>
        <filterColumn colId="14" showButton="0"/>
        <filterColumn colId="15" showButton="0"/>
        <filterColumn colId="17" showButton="0"/>
        <filterColumn colId="18" showButton="0"/>
        <filterColumn colId="19" showButton="0"/>
      </autoFilter>
    </customSheetView>
    <customSheetView guid="{C7F8E7CC-4A2C-41FF-8569-5F53AC782643}" scale="85" showPageBreaks="1" printArea="1" filter="1" showAutoFilter="1" view="pageBreakPreview" topLeftCell="A224">
      <selection activeCell="G2422" sqref="G2422"/>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useFirstPageNumber="1" r:id="rId17"/>
      <headerFooter scaleWithDoc="0" alignWithMargins="0">
        <oddFooter>&amp;C&amp;"ＭＳ 明朝,標準"&amp;10－&amp;P－</oddFooter>
      </headerFooter>
      <autoFilter ref="A224:J13789" xr:uid="{B180949C-E603-4AFB-A7D7-895693B3E52C}">
        <filterColumn colId="0">
          <filters>
            <filter val="福祉局"/>
          </filters>
        </filterColumn>
        <filterColumn colId="5" showButton="0">
          <filters>
            <filter val="_x000a_比随_x000a_"/>
            <filter val="比随"/>
          </filters>
        </filterColumn>
      </autoFilter>
    </customSheetView>
    <customSheetView guid="{7FFD96AD-2803-41EB-BB44-D862B19F16DA}" scale="85" showPageBreaks="1" printArea="1" showAutoFilter="1" view="pageBreakPreview" topLeftCell="A196">
      <selection activeCell="C53306" sqref="C53306"/>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8"/>
      <headerFooter alignWithMargins="0">
        <oddFooter>&amp;C（&amp;P）</oddFooter>
      </headerFooter>
      <autoFilter ref="A229:U13722" xr:uid="{09FC000E-7A5E-476B-8AED-97B56E64B5F2}">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589D0A1-73FC-4812-885C-A2B66447006B}" scale="85" showPageBreaks="1" printArea="1" showAutoFilter="1" view="pageBreakPreview" topLeftCell="A211">
      <selection activeCell="C12045" sqref="C1204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9"/>
      <headerFooter alignWithMargins="0">
        <oddFooter>&amp;C（&amp;P）</oddFooter>
      </headerFooter>
      <autoFilter ref="A229:U13722" xr:uid="{19DA6AD3-DF6A-471A-AC84-0C962E0A06BB}">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0D11B593-BF5C-4A1F-B6CC-15B06713DB7C}" scale="85" showPageBreaks="1" printArea="1" showAutoFilter="1" view="pageBreakPreview" topLeftCell="A986">
      <selection activeCell="D945" sqref="C945:D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20"/>
      <headerFooter scaleWithDoc="0" alignWithMargins="0">
        <oddFooter>&amp;C&amp;"ＭＳ 明朝,標準"&amp;10－&amp;P－</oddFooter>
      </headerFooter>
      <autoFilter ref="A229:U13722" xr:uid="{D349CA87-0AEF-4A79-92D3-D2F77F1313F8}">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2381FAA-BA4A-4570-91D3-ACAAF2C906F5}" scale="85" showPageBreaks="1" printArea="1" filter="1" showAutoFilter="1" view="pageBreakPreview" topLeftCell="A229">
      <selection activeCell="C1417" sqref="C141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1"/>
      <headerFooter scaleWithDoc="0" alignWithMargins="0">
        <oddFooter>&amp;C&amp;"ＭＳ 明朝,標準"&amp;10－&amp;P－</oddFooter>
      </headerFooter>
      <autoFilter ref="A229:V13721" xr:uid="{E092FFCA-31E1-41D5-9FFE-0CF5721611D7}">
        <filterColumn colId="0">
          <filters>
            <filter val="都市計画局"/>
          </filters>
        </filterColumn>
        <filterColumn colId="13" showButton="0"/>
        <filterColumn colId="14" showButton="0"/>
        <filterColumn colId="15" showButton="0"/>
        <filterColumn colId="17" showButton="0"/>
        <filterColumn colId="18" showButton="0"/>
        <filterColumn colId="19" showButton="0"/>
      </autoFilter>
    </customSheetView>
    <customSheetView guid="{F542AE84-516F-4307-9234-2ABB95251EB3}" scale="85" showPageBreaks="1" printArea="1" showAutoFilter="1" view="pageBreakPreview" topLeftCell="A11997">
      <selection activeCell="C12012" sqref="C12012"/>
      <pageMargins left="0.39370078740157483" right="0.39370078740157483" top="0.39370078740157483" bottom="0.59055118110236227" header="0.51181102362204722" footer="0.27559055118110237"/>
      <printOptions horizontalCentered="1"/>
      <pageSetup paperSize="9" scale="75" fitToHeight="0" orientation="portrait" useFirstPageNumber="1" r:id="rId22"/>
      <headerFooter scaleWithDoc="0" alignWithMargins="0">
        <oddFooter>&amp;C&amp;"ＭＳ 明朝,標準"&amp;10－&amp;P－</oddFooter>
      </headerFooter>
      <autoFilter ref="A229:U13721" xr:uid="{7127AF0C-4996-4D00-B59B-3FC2B4B1331B}">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s>
  <mergeCells count="4">
    <mergeCell ref="E35:F35"/>
    <mergeCell ref="E1:F1"/>
    <mergeCell ref="A2:F2"/>
    <mergeCell ref="A35:C35"/>
  </mergeCells>
  <phoneticPr fontId="7"/>
  <dataValidations count="2">
    <dataValidation type="list" allowBlank="1" showInputMessage="1" showErrorMessage="1" sqref="E5:E7 E9:E12 E21:E34 E16:E18 E19" xr:uid="{00000000-0002-0000-0000-000000000000}">
      <formula1>"公募,非公募,一般,公募指名,指名,比随,特随"</formula1>
    </dataValidation>
    <dataValidation type="list" allowBlank="1" showInputMessage="1" showErrorMessage="1" sqref="E20 E23 E8 E13:E15" xr:uid="{C563B86E-52C9-4DE3-9CA9-50E0BB3D2D32}">
      <formula1>$E$17:$E$39</formula1>
    </dataValidation>
  </dataValidations>
  <printOptions horizontalCentered="1"/>
  <pageMargins left="0.39370078740157483" right="0.39370078740157483" top="0.39370078740157483" bottom="0.59055118110236227" header="0.51181102362204722" footer="0.27559055118110237"/>
  <pageSetup paperSize="9" scale="44" fitToHeight="0" orientation="portrait" useFirstPageNumber="1" r:id="rId23"/>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委託料支出一覧</vt:lpstr>
      <vt:lpstr>委託料支出一覧!Print_Area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dc:creator>
  <cp:lastModifiedBy>大阪市</cp:lastModifiedBy>
  <cp:lastPrinted>2024-10-23T01:28:14Z</cp:lastPrinted>
  <dcterms:created xsi:type="dcterms:W3CDTF">2014-08-18T05:16:11Z</dcterms:created>
  <dcterms:modified xsi:type="dcterms:W3CDTF">2024-10-23T01:28:18Z</dcterms:modified>
</cp:coreProperties>
</file>